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20" yWindow="-120" windowWidth="20730" windowHeight="11160" activeTab="1"/>
  </bookViews>
  <sheets>
    <sheet name="Track" sheetId="1" r:id="rId1"/>
    <sheet name="Field" sheetId="2" r:id="rId2"/>
  </sheets>
  <externalReferences>
    <externalReference r:id="rId3"/>
  </externalReferences>
  <definedNames>
    <definedName name="Entries">[1]Entries!$A$6:$D$606</definedName>
    <definedName name="Entry">[1]Entries!$A$6:$J$401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480" i="2" l="1"/>
  <c r="E480" i="2"/>
  <c r="D480" i="2"/>
  <c r="G479" i="2"/>
  <c r="F479" i="2"/>
  <c r="E479" i="2"/>
  <c r="D479" i="2"/>
  <c r="G478" i="2"/>
  <c r="F478" i="2"/>
  <c r="E478" i="2"/>
  <c r="D478" i="2"/>
  <c r="G477" i="2"/>
  <c r="F477" i="2"/>
  <c r="E477" i="2"/>
  <c r="D477" i="2"/>
  <c r="G476" i="2"/>
  <c r="F476" i="2"/>
  <c r="E476" i="2"/>
  <c r="D476" i="2"/>
  <c r="G475" i="2"/>
  <c r="F475" i="2"/>
  <c r="E475" i="2"/>
  <c r="D475" i="2"/>
  <c r="G474" i="2"/>
  <c r="F474" i="2"/>
  <c r="E474" i="2"/>
  <c r="D474" i="2"/>
  <c r="G473" i="2"/>
  <c r="F473" i="2"/>
  <c r="E473" i="2"/>
  <c r="D473" i="2"/>
  <c r="G472" i="2"/>
  <c r="F472" i="2"/>
  <c r="E472" i="2"/>
  <c r="D472" i="2"/>
  <c r="G471" i="2"/>
  <c r="F471" i="2"/>
  <c r="E471" i="2"/>
  <c r="D471" i="2"/>
  <c r="G470" i="2"/>
  <c r="F470" i="2"/>
  <c r="E470" i="2"/>
  <c r="D470" i="2"/>
  <c r="G469" i="2"/>
  <c r="F469" i="2"/>
  <c r="E469" i="2"/>
  <c r="D469" i="2"/>
  <c r="G468" i="2"/>
  <c r="F468" i="2"/>
  <c r="E468" i="2"/>
  <c r="D468" i="2"/>
  <c r="G467" i="2"/>
  <c r="F467" i="2"/>
  <c r="E467" i="2"/>
  <c r="D467" i="2"/>
  <c r="G466" i="2"/>
  <c r="F466" i="2"/>
  <c r="E466" i="2"/>
  <c r="D466" i="2"/>
  <c r="G465" i="2"/>
  <c r="F465" i="2"/>
  <c r="E465" i="2"/>
  <c r="D465" i="2"/>
  <c r="G464" i="2"/>
  <c r="F464" i="2"/>
  <c r="E464" i="2"/>
  <c r="D464" i="2"/>
  <c r="G463" i="2"/>
  <c r="F463" i="2"/>
  <c r="E463" i="2"/>
  <c r="D463" i="2"/>
  <c r="G462" i="2"/>
  <c r="F462" i="2"/>
  <c r="E462" i="2"/>
  <c r="D462" i="2"/>
  <c r="G461" i="2"/>
  <c r="F461" i="2"/>
  <c r="E461" i="2"/>
  <c r="D461" i="2"/>
  <c r="G460" i="2"/>
  <c r="F460" i="2"/>
  <c r="E460" i="2"/>
  <c r="D460" i="2"/>
  <c r="G459" i="2"/>
  <c r="F459" i="2"/>
  <c r="E459" i="2"/>
  <c r="D459" i="2"/>
  <c r="G458" i="2"/>
  <c r="F458" i="2"/>
  <c r="E458" i="2"/>
  <c r="D458" i="2"/>
  <c r="G457" i="2"/>
  <c r="F457" i="2"/>
  <c r="E457" i="2"/>
  <c r="D457" i="2"/>
  <c r="G456" i="2"/>
  <c r="F456" i="2"/>
  <c r="E456" i="2"/>
  <c r="D456" i="2"/>
  <c r="G455" i="2"/>
  <c r="F455" i="2"/>
  <c r="E455" i="2"/>
  <c r="D455" i="2"/>
  <c r="G454" i="2"/>
  <c r="F454" i="2"/>
  <c r="E454" i="2"/>
  <c r="D454" i="2"/>
  <c r="G453" i="2"/>
  <c r="F453" i="2"/>
  <c r="E453" i="2"/>
  <c r="D453" i="2"/>
  <c r="G452" i="2"/>
  <c r="F452" i="2"/>
  <c r="E452" i="2"/>
  <c r="D452" i="2"/>
  <c r="G451" i="2"/>
  <c r="F451" i="2"/>
  <c r="E451" i="2"/>
  <c r="D451" i="2"/>
  <c r="G450" i="2"/>
  <c r="F450" i="2"/>
  <c r="E450" i="2"/>
  <c r="D450" i="2"/>
  <c r="G449" i="2"/>
  <c r="F449" i="2"/>
  <c r="E449" i="2"/>
  <c r="D449" i="2"/>
  <c r="G448" i="2"/>
  <c r="F448" i="2"/>
  <c r="E448" i="2"/>
  <c r="D448" i="2"/>
  <c r="G447" i="2"/>
  <c r="F447" i="2"/>
  <c r="E447" i="2"/>
  <c r="D447" i="2"/>
  <c r="G446" i="2"/>
  <c r="F446" i="2"/>
  <c r="E446" i="2"/>
  <c r="D446" i="2"/>
  <c r="G445" i="2"/>
  <c r="F445" i="2"/>
  <c r="E445" i="2"/>
  <c r="D445" i="2"/>
  <c r="G444" i="2"/>
  <c r="F444" i="2"/>
  <c r="E444" i="2"/>
  <c r="D444" i="2"/>
  <c r="G443" i="2"/>
  <c r="F443" i="2"/>
  <c r="E443" i="2"/>
  <c r="D443" i="2"/>
  <c r="G442" i="2"/>
  <c r="F442" i="2"/>
  <c r="E442" i="2"/>
  <c r="D442" i="2"/>
  <c r="G441" i="2"/>
  <c r="F441" i="2"/>
  <c r="E441" i="2"/>
  <c r="D441" i="2"/>
  <c r="G440" i="2"/>
  <c r="F440" i="2"/>
  <c r="E440" i="2"/>
  <c r="D440" i="2"/>
  <c r="G439" i="2"/>
  <c r="F439" i="2"/>
  <c r="E439" i="2"/>
  <c r="D439" i="2"/>
  <c r="G438" i="2"/>
  <c r="F438" i="2"/>
  <c r="E438" i="2"/>
  <c r="D438" i="2"/>
  <c r="G437" i="2"/>
  <c r="F437" i="2"/>
  <c r="E437" i="2"/>
  <c r="D437" i="2"/>
  <c r="G436" i="2"/>
  <c r="F436" i="2"/>
  <c r="E436" i="2"/>
  <c r="D436" i="2"/>
  <c r="G435" i="2"/>
  <c r="F435" i="2"/>
  <c r="E435" i="2"/>
  <c r="D435" i="2"/>
  <c r="G434" i="2"/>
  <c r="F434" i="2"/>
  <c r="E434" i="2"/>
  <c r="D434" i="2"/>
  <c r="G433" i="2"/>
  <c r="F433" i="2"/>
  <c r="E433" i="2"/>
  <c r="D433" i="2"/>
  <c r="G432" i="2"/>
  <c r="F432" i="2"/>
  <c r="E432" i="2"/>
  <c r="D432" i="2"/>
  <c r="G431" i="2"/>
  <c r="F431" i="2"/>
  <c r="E431" i="2"/>
  <c r="D431" i="2"/>
  <c r="G430" i="2"/>
  <c r="F430" i="2"/>
  <c r="E430" i="2"/>
  <c r="D430" i="2"/>
  <c r="G429" i="2"/>
  <c r="F429" i="2"/>
  <c r="E429" i="2"/>
  <c r="D429" i="2"/>
  <c r="G428" i="2"/>
  <c r="F428" i="2"/>
  <c r="E428" i="2"/>
  <c r="D428" i="2"/>
  <c r="G427" i="2"/>
  <c r="F427" i="2"/>
  <c r="E427" i="2"/>
  <c r="D427" i="2"/>
  <c r="G426" i="2"/>
  <c r="F426" i="2"/>
  <c r="E426" i="2"/>
  <c r="D426" i="2"/>
  <c r="G425" i="2"/>
  <c r="F425" i="2"/>
  <c r="E425" i="2"/>
  <c r="D425" i="2"/>
  <c r="G424" i="2"/>
  <c r="F424" i="2"/>
  <c r="E424" i="2"/>
  <c r="D424" i="2"/>
  <c r="G423" i="2"/>
  <c r="F423" i="2"/>
  <c r="E423" i="2"/>
  <c r="D423" i="2"/>
  <c r="G422" i="2"/>
  <c r="F422" i="2"/>
  <c r="E422" i="2"/>
  <c r="D422" i="2"/>
  <c r="G421" i="2"/>
  <c r="F421" i="2"/>
  <c r="E421" i="2"/>
  <c r="D421" i="2"/>
  <c r="G420" i="2"/>
  <c r="F420" i="2"/>
  <c r="E420" i="2"/>
  <c r="D420" i="2"/>
  <c r="G419" i="2"/>
  <c r="F419" i="2"/>
  <c r="E419" i="2"/>
  <c r="D419" i="2"/>
  <c r="G418" i="2"/>
  <c r="F418" i="2"/>
  <c r="E418" i="2"/>
  <c r="D418" i="2"/>
  <c r="G417" i="2"/>
  <c r="F417" i="2"/>
  <c r="E417" i="2"/>
  <c r="D417" i="2"/>
  <c r="G416" i="2"/>
  <c r="F416" i="2"/>
  <c r="E416" i="2"/>
  <c r="D416" i="2"/>
  <c r="G415" i="2"/>
  <c r="F415" i="2"/>
  <c r="E415" i="2"/>
  <c r="D415" i="2"/>
  <c r="G414" i="2"/>
  <c r="F414" i="2"/>
  <c r="E414" i="2"/>
  <c r="D414" i="2"/>
  <c r="G413" i="2"/>
  <c r="F413" i="2"/>
  <c r="E413" i="2"/>
  <c r="D413" i="2"/>
  <c r="G412" i="2"/>
  <c r="F412" i="2"/>
  <c r="E412" i="2"/>
  <c r="D412" i="2"/>
  <c r="G411" i="2"/>
  <c r="F411" i="2"/>
  <c r="E411" i="2"/>
  <c r="D411" i="2"/>
  <c r="G410" i="2"/>
  <c r="F410" i="2"/>
  <c r="E410" i="2"/>
  <c r="D410" i="2"/>
  <c r="G409" i="2"/>
  <c r="F409" i="2"/>
  <c r="E409" i="2"/>
  <c r="D409" i="2"/>
  <c r="G408" i="2"/>
  <c r="F408" i="2"/>
  <c r="E408" i="2"/>
  <c r="D408" i="2"/>
  <c r="G407" i="2"/>
  <c r="F407" i="2"/>
  <c r="E407" i="2"/>
  <c r="D407" i="2"/>
  <c r="G406" i="2"/>
  <c r="F406" i="2"/>
  <c r="E406" i="2"/>
  <c r="D406" i="2"/>
  <c r="G405" i="2"/>
  <c r="F405" i="2"/>
  <c r="E405" i="2"/>
  <c r="D405" i="2"/>
  <c r="G404" i="2"/>
  <c r="F404" i="2"/>
  <c r="E404" i="2"/>
  <c r="D404" i="2"/>
  <c r="G403" i="2"/>
  <c r="F403" i="2"/>
  <c r="E403" i="2"/>
  <c r="D403" i="2"/>
  <c r="G402" i="2"/>
  <c r="F402" i="2"/>
  <c r="E402" i="2"/>
  <c r="D402" i="2"/>
  <c r="G401" i="2"/>
  <c r="F401" i="2"/>
  <c r="E401" i="2"/>
  <c r="D401" i="2"/>
  <c r="G400" i="2"/>
  <c r="F400" i="2"/>
  <c r="E400" i="2"/>
  <c r="D400" i="2"/>
  <c r="G399" i="2"/>
  <c r="F399" i="2"/>
  <c r="E399" i="2"/>
  <c r="D399" i="2"/>
  <c r="G398" i="2"/>
  <c r="F398" i="2"/>
  <c r="E398" i="2"/>
  <c r="D398" i="2"/>
  <c r="G397" i="2"/>
  <c r="F397" i="2"/>
  <c r="E397" i="2"/>
  <c r="D397" i="2"/>
  <c r="G396" i="2"/>
  <c r="F396" i="2"/>
  <c r="E396" i="2"/>
  <c r="D396" i="2"/>
  <c r="G395" i="2"/>
  <c r="F395" i="2"/>
  <c r="E395" i="2"/>
  <c r="D395" i="2"/>
  <c r="G394" i="2"/>
  <c r="F394" i="2"/>
  <c r="E394" i="2"/>
  <c r="D394" i="2"/>
  <c r="G393" i="2"/>
  <c r="F393" i="2"/>
  <c r="E393" i="2"/>
  <c r="D393" i="2"/>
  <c r="G392" i="2"/>
  <c r="F392" i="2"/>
  <c r="E392" i="2"/>
  <c r="D392" i="2"/>
  <c r="G391" i="2"/>
  <c r="F391" i="2"/>
  <c r="E391" i="2"/>
  <c r="D391" i="2"/>
  <c r="G390" i="2"/>
  <c r="F390" i="2"/>
  <c r="E390" i="2"/>
  <c r="D390" i="2"/>
  <c r="G389" i="2"/>
  <c r="F389" i="2"/>
  <c r="E389" i="2"/>
  <c r="D389" i="2"/>
  <c r="G388" i="2"/>
  <c r="F388" i="2"/>
  <c r="E388" i="2"/>
  <c r="D388" i="2"/>
  <c r="G387" i="2"/>
  <c r="F387" i="2"/>
  <c r="E387" i="2"/>
  <c r="D387" i="2"/>
  <c r="G386" i="2"/>
  <c r="F386" i="2"/>
  <c r="E386" i="2"/>
  <c r="D386" i="2"/>
  <c r="G385" i="2"/>
  <c r="F385" i="2"/>
  <c r="E385" i="2"/>
  <c r="D385" i="2"/>
  <c r="G384" i="2"/>
  <c r="F384" i="2"/>
  <c r="E384" i="2"/>
  <c r="D384" i="2"/>
  <c r="G383" i="2"/>
  <c r="F383" i="2"/>
  <c r="E383" i="2"/>
  <c r="D383" i="2"/>
  <c r="G382" i="2"/>
  <c r="F382" i="2"/>
  <c r="E382" i="2"/>
  <c r="D382" i="2"/>
  <c r="G381" i="2"/>
  <c r="F381" i="2"/>
  <c r="E381" i="2"/>
  <c r="D381" i="2"/>
  <c r="G380" i="2"/>
  <c r="F380" i="2"/>
  <c r="E380" i="2"/>
  <c r="D380" i="2"/>
  <c r="G379" i="2"/>
  <c r="F379" i="2"/>
  <c r="E379" i="2"/>
  <c r="D379" i="2"/>
  <c r="G378" i="2"/>
  <c r="F378" i="2"/>
  <c r="E378" i="2"/>
  <c r="D378" i="2"/>
  <c r="G377" i="2"/>
  <c r="F377" i="2"/>
  <c r="E377" i="2"/>
  <c r="D377" i="2"/>
  <c r="G376" i="2"/>
  <c r="F376" i="2"/>
  <c r="E376" i="2"/>
  <c r="D376" i="2"/>
  <c r="G375" i="2"/>
  <c r="F375" i="2"/>
  <c r="E375" i="2"/>
  <c r="D375" i="2"/>
  <c r="G374" i="2"/>
  <c r="F374" i="2"/>
  <c r="E374" i="2"/>
  <c r="D374" i="2"/>
  <c r="G373" i="2"/>
  <c r="F373" i="2"/>
  <c r="E373" i="2"/>
  <c r="D373" i="2"/>
  <c r="G372" i="2"/>
  <c r="F372" i="2"/>
  <c r="E372" i="2"/>
  <c r="D372" i="2"/>
  <c r="G371" i="2"/>
  <c r="F371" i="2"/>
  <c r="E371" i="2"/>
  <c r="D371" i="2"/>
  <c r="G370" i="2"/>
  <c r="F370" i="2"/>
  <c r="E370" i="2"/>
  <c r="D370" i="2"/>
  <c r="G369" i="2"/>
  <c r="F369" i="2"/>
  <c r="E369" i="2"/>
  <c r="D369" i="2"/>
  <c r="G368" i="2"/>
  <c r="F368" i="2"/>
  <c r="E368" i="2"/>
  <c r="D368" i="2"/>
  <c r="G367" i="2"/>
  <c r="F367" i="2"/>
  <c r="E367" i="2"/>
  <c r="D367" i="2"/>
  <c r="G366" i="2"/>
  <c r="F366" i="2"/>
  <c r="E366" i="2"/>
  <c r="D366" i="2"/>
  <c r="G365" i="2"/>
  <c r="F365" i="2"/>
  <c r="E365" i="2"/>
  <c r="D365" i="2"/>
  <c r="G364" i="2"/>
  <c r="F364" i="2"/>
  <c r="E364" i="2"/>
  <c r="D364" i="2"/>
  <c r="G363" i="2"/>
  <c r="F363" i="2"/>
  <c r="E363" i="2"/>
  <c r="D363" i="2"/>
  <c r="G362" i="2"/>
  <c r="F362" i="2"/>
  <c r="E362" i="2"/>
  <c r="D362" i="2"/>
  <c r="G361" i="2"/>
  <c r="F361" i="2"/>
  <c r="E361" i="2"/>
  <c r="D361" i="2"/>
  <c r="G360" i="2"/>
  <c r="F360" i="2"/>
  <c r="E360" i="2"/>
  <c r="D360" i="2"/>
  <c r="G359" i="2"/>
  <c r="F359" i="2"/>
  <c r="E359" i="2"/>
  <c r="D359" i="2"/>
  <c r="G358" i="2"/>
  <c r="F358" i="2"/>
  <c r="E358" i="2"/>
  <c r="D358" i="2"/>
  <c r="G357" i="2"/>
  <c r="F357" i="2"/>
  <c r="E357" i="2"/>
  <c r="D357" i="2"/>
  <c r="G356" i="2"/>
  <c r="F356" i="2"/>
  <c r="E356" i="2"/>
  <c r="D356" i="2"/>
  <c r="G355" i="2"/>
  <c r="F355" i="2"/>
  <c r="E355" i="2"/>
  <c r="D355" i="2"/>
  <c r="G354" i="2"/>
  <c r="F354" i="2"/>
  <c r="E354" i="2"/>
  <c r="D354" i="2"/>
  <c r="G353" i="2"/>
  <c r="F353" i="2"/>
  <c r="E353" i="2"/>
  <c r="D353" i="2"/>
  <c r="G352" i="2"/>
  <c r="F352" i="2"/>
  <c r="E352" i="2"/>
  <c r="D352" i="2"/>
  <c r="G351" i="2"/>
  <c r="F351" i="2"/>
  <c r="E351" i="2"/>
  <c r="D351" i="2"/>
  <c r="G350" i="2"/>
  <c r="F350" i="2"/>
  <c r="E350" i="2"/>
  <c r="D350" i="2"/>
  <c r="G349" i="2"/>
  <c r="F349" i="2"/>
  <c r="E349" i="2"/>
  <c r="D349" i="2"/>
  <c r="G348" i="2"/>
  <c r="F348" i="2"/>
  <c r="E348" i="2"/>
  <c r="D348" i="2"/>
  <c r="G347" i="2"/>
  <c r="F347" i="2"/>
  <c r="E347" i="2"/>
  <c r="D347" i="2"/>
  <c r="G346" i="2"/>
  <c r="F346" i="2"/>
  <c r="E346" i="2"/>
  <c r="D346" i="2"/>
  <c r="G345" i="2"/>
  <c r="F345" i="2"/>
  <c r="E345" i="2"/>
  <c r="D345" i="2"/>
  <c r="G344" i="2"/>
  <c r="F344" i="2"/>
  <c r="E344" i="2"/>
  <c r="D344" i="2"/>
  <c r="G343" i="2"/>
  <c r="F343" i="2"/>
  <c r="E343" i="2"/>
  <c r="D343" i="2"/>
  <c r="G342" i="2"/>
  <c r="F342" i="2"/>
  <c r="E342" i="2"/>
  <c r="D342" i="2"/>
  <c r="G341" i="2"/>
  <c r="F341" i="2"/>
  <c r="E341" i="2"/>
  <c r="D341" i="2"/>
  <c r="G340" i="2"/>
  <c r="F340" i="2"/>
  <c r="E340" i="2"/>
  <c r="D340" i="2"/>
  <c r="G339" i="2"/>
  <c r="F339" i="2"/>
  <c r="E339" i="2"/>
  <c r="D339" i="2"/>
  <c r="G338" i="2"/>
  <c r="F338" i="2"/>
  <c r="E338" i="2"/>
  <c r="D338" i="2"/>
  <c r="G337" i="2"/>
  <c r="F337" i="2"/>
  <c r="E337" i="2"/>
  <c r="D337" i="2"/>
  <c r="G336" i="2"/>
  <c r="F336" i="2"/>
  <c r="E336" i="2"/>
  <c r="D336" i="2"/>
  <c r="G335" i="2"/>
  <c r="F335" i="2"/>
  <c r="E335" i="2"/>
  <c r="D335" i="2"/>
  <c r="G334" i="2"/>
  <c r="F334" i="2"/>
  <c r="E334" i="2"/>
  <c r="D334" i="2"/>
  <c r="G333" i="2"/>
  <c r="F333" i="2"/>
  <c r="E333" i="2"/>
  <c r="D333" i="2"/>
  <c r="G332" i="2"/>
  <c r="F332" i="2"/>
  <c r="E332" i="2"/>
  <c r="D332" i="2"/>
  <c r="G331" i="2"/>
  <c r="F331" i="2"/>
  <c r="E331" i="2"/>
  <c r="D331" i="2"/>
  <c r="G330" i="2"/>
  <c r="F330" i="2"/>
  <c r="E330" i="2"/>
  <c r="D330" i="2"/>
  <c r="G329" i="2"/>
  <c r="F329" i="2"/>
  <c r="E329" i="2"/>
  <c r="D329" i="2"/>
  <c r="G328" i="2"/>
  <c r="F328" i="2"/>
  <c r="E328" i="2"/>
  <c r="D328" i="2"/>
  <c r="G327" i="2"/>
  <c r="F327" i="2"/>
  <c r="E327" i="2"/>
  <c r="D327" i="2"/>
  <c r="G326" i="2"/>
  <c r="F326" i="2"/>
  <c r="E326" i="2"/>
  <c r="D326" i="2"/>
  <c r="G325" i="2"/>
  <c r="F325" i="2"/>
  <c r="E325" i="2"/>
  <c r="D325" i="2"/>
  <c r="G324" i="2"/>
  <c r="F324" i="2"/>
  <c r="E324" i="2"/>
  <c r="D324" i="2"/>
  <c r="G323" i="2"/>
  <c r="F323" i="2"/>
  <c r="E323" i="2"/>
  <c r="D323" i="2"/>
  <c r="G322" i="2"/>
  <c r="F322" i="2"/>
  <c r="E322" i="2"/>
  <c r="D322" i="2"/>
  <c r="G321" i="2"/>
  <c r="F321" i="2"/>
  <c r="E321" i="2"/>
  <c r="D321" i="2"/>
  <c r="G320" i="2"/>
  <c r="F320" i="2"/>
  <c r="E320" i="2"/>
  <c r="D320" i="2"/>
  <c r="G319" i="2"/>
  <c r="F319" i="2"/>
  <c r="E319" i="2"/>
  <c r="D319" i="2"/>
  <c r="G318" i="2"/>
  <c r="F318" i="2"/>
  <c r="E318" i="2"/>
  <c r="D318" i="2"/>
  <c r="G317" i="2"/>
  <c r="F317" i="2"/>
  <c r="E317" i="2"/>
  <c r="D317" i="2"/>
  <c r="G316" i="2"/>
  <c r="F316" i="2"/>
  <c r="E316" i="2"/>
  <c r="D316" i="2"/>
  <c r="G315" i="2"/>
  <c r="F315" i="2"/>
  <c r="E315" i="2"/>
  <c r="D315" i="2"/>
  <c r="G314" i="2"/>
  <c r="F314" i="2"/>
  <c r="E314" i="2"/>
  <c r="D314" i="2"/>
  <c r="G313" i="2"/>
  <c r="F313" i="2"/>
  <c r="E313" i="2"/>
  <c r="D313" i="2"/>
  <c r="G312" i="2"/>
  <c r="F312" i="2"/>
  <c r="E312" i="2"/>
  <c r="D312" i="2"/>
  <c r="G311" i="2"/>
  <c r="F311" i="2"/>
  <c r="E311" i="2"/>
  <c r="D311" i="2"/>
  <c r="G310" i="2"/>
  <c r="F310" i="2"/>
  <c r="E310" i="2"/>
  <c r="D310" i="2"/>
  <c r="G309" i="2"/>
  <c r="F309" i="2"/>
  <c r="E309" i="2"/>
  <c r="D309" i="2"/>
  <c r="G308" i="2"/>
  <c r="F308" i="2"/>
  <c r="E308" i="2"/>
  <c r="D308" i="2"/>
  <c r="G307" i="2"/>
  <c r="F307" i="2"/>
  <c r="E307" i="2"/>
  <c r="D307" i="2"/>
  <c r="G306" i="2"/>
  <c r="F306" i="2"/>
  <c r="E306" i="2"/>
  <c r="D306" i="2"/>
  <c r="G305" i="2"/>
  <c r="F305" i="2"/>
  <c r="E305" i="2"/>
  <c r="D305" i="2"/>
  <c r="G304" i="2"/>
  <c r="F304" i="2"/>
  <c r="E304" i="2"/>
  <c r="D304" i="2"/>
  <c r="G303" i="2"/>
  <c r="F303" i="2"/>
  <c r="E303" i="2"/>
  <c r="D303" i="2"/>
  <c r="G302" i="2"/>
  <c r="F302" i="2"/>
  <c r="E302" i="2"/>
  <c r="D302" i="2"/>
  <c r="G301" i="2"/>
  <c r="F301" i="2"/>
  <c r="E301" i="2"/>
  <c r="D301" i="2"/>
  <c r="G300" i="2"/>
  <c r="F300" i="2"/>
  <c r="E300" i="2"/>
  <c r="D300" i="2"/>
  <c r="G299" i="2"/>
  <c r="F299" i="2"/>
  <c r="E299" i="2"/>
  <c r="D299" i="2"/>
  <c r="G298" i="2"/>
  <c r="F298" i="2"/>
  <c r="E298" i="2"/>
  <c r="D298" i="2"/>
  <c r="G297" i="2"/>
  <c r="F297" i="2"/>
  <c r="E297" i="2"/>
  <c r="D297" i="2"/>
  <c r="G296" i="2"/>
  <c r="F296" i="2"/>
  <c r="E296" i="2"/>
  <c r="D296" i="2"/>
  <c r="G295" i="2"/>
  <c r="F295" i="2"/>
  <c r="E295" i="2"/>
  <c r="D295" i="2"/>
  <c r="G294" i="2"/>
  <c r="F294" i="2"/>
  <c r="E294" i="2"/>
  <c r="D294" i="2"/>
  <c r="G293" i="2"/>
  <c r="F293" i="2"/>
  <c r="E293" i="2"/>
  <c r="D293" i="2"/>
  <c r="G292" i="2"/>
  <c r="F292" i="2"/>
  <c r="E292" i="2"/>
  <c r="D292" i="2"/>
  <c r="G291" i="2"/>
  <c r="F291" i="2"/>
  <c r="E291" i="2"/>
  <c r="D291" i="2"/>
  <c r="G290" i="2"/>
  <c r="F290" i="2"/>
  <c r="E290" i="2"/>
  <c r="D290" i="2"/>
  <c r="G289" i="2"/>
  <c r="F289" i="2"/>
  <c r="E289" i="2"/>
  <c r="D289" i="2"/>
  <c r="G288" i="2"/>
  <c r="F288" i="2"/>
  <c r="E288" i="2"/>
  <c r="D288" i="2"/>
  <c r="G287" i="2"/>
  <c r="F287" i="2"/>
  <c r="E287" i="2"/>
  <c r="D287" i="2"/>
  <c r="G286" i="2"/>
  <c r="F286" i="2"/>
  <c r="E286" i="2"/>
  <c r="D286" i="2"/>
  <c r="G285" i="2"/>
  <c r="F285" i="2"/>
  <c r="E285" i="2"/>
  <c r="D285" i="2"/>
  <c r="G284" i="2"/>
  <c r="F284" i="2"/>
  <c r="E284" i="2"/>
  <c r="D284" i="2"/>
  <c r="G283" i="2"/>
  <c r="F283" i="2"/>
  <c r="E283" i="2"/>
  <c r="D283" i="2"/>
  <c r="G282" i="2"/>
  <c r="F282" i="2"/>
  <c r="E282" i="2"/>
  <c r="D282" i="2"/>
  <c r="G281" i="2"/>
  <c r="F281" i="2"/>
  <c r="E281" i="2"/>
  <c r="D281" i="2"/>
  <c r="G280" i="2"/>
  <c r="F280" i="2"/>
  <c r="E280" i="2"/>
  <c r="D280" i="2"/>
  <c r="G279" i="2"/>
  <c r="F279" i="2"/>
  <c r="E279" i="2"/>
  <c r="D279" i="2"/>
  <c r="G278" i="2"/>
  <c r="F278" i="2"/>
  <c r="E278" i="2"/>
  <c r="D278" i="2"/>
  <c r="G277" i="2"/>
  <c r="F277" i="2"/>
  <c r="E277" i="2"/>
  <c r="D277" i="2"/>
  <c r="G276" i="2"/>
  <c r="F276" i="2"/>
  <c r="E276" i="2"/>
  <c r="D276" i="2"/>
  <c r="G275" i="2"/>
  <c r="F275" i="2"/>
  <c r="E275" i="2"/>
  <c r="D275" i="2"/>
  <c r="G274" i="2"/>
  <c r="F274" i="2"/>
  <c r="E274" i="2"/>
  <c r="D274" i="2"/>
  <c r="G273" i="2"/>
  <c r="F273" i="2"/>
  <c r="E273" i="2"/>
  <c r="D273" i="2"/>
  <c r="G272" i="2"/>
  <c r="F272" i="2"/>
  <c r="E272" i="2"/>
  <c r="D272" i="2"/>
  <c r="G271" i="2"/>
  <c r="F271" i="2"/>
  <c r="E271" i="2"/>
  <c r="D271" i="2"/>
  <c r="G270" i="2"/>
  <c r="F270" i="2"/>
  <c r="E270" i="2"/>
  <c r="D270" i="2"/>
  <c r="G269" i="2"/>
  <c r="F269" i="2"/>
  <c r="E269" i="2"/>
  <c r="D269" i="2"/>
  <c r="G268" i="2"/>
  <c r="F268" i="2"/>
  <c r="E268" i="2"/>
  <c r="D268" i="2"/>
  <c r="G267" i="2"/>
  <c r="F267" i="2"/>
  <c r="E267" i="2"/>
  <c r="D267" i="2"/>
  <c r="G266" i="2"/>
  <c r="F266" i="2"/>
  <c r="E266" i="2"/>
  <c r="D266" i="2"/>
  <c r="G265" i="2"/>
  <c r="F265" i="2"/>
  <c r="E265" i="2"/>
  <c r="D265" i="2"/>
  <c r="G264" i="2"/>
  <c r="F264" i="2"/>
  <c r="E264" i="2"/>
  <c r="D264" i="2"/>
  <c r="G263" i="2"/>
  <c r="F263" i="2"/>
  <c r="E263" i="2"/>
  <c r="D263" i="2"/>
  <c r="G262" i="2"/>
  <c r="F262" i="2"/>
  <c r="E262" i="2"/>
  <c r="D262" i="2"/>
  <c r="G261" i="2"/>
  <c r="F261" i="2"/>
  <c r="E261" i="2"/>
  <c r="D261" i="2"/>
  <c r="G260" i="2"/>
  <c r="F260" i="2"/>
  <c r="E260" i="2"/>
  <c r="D260" i="2"/>
  <c r="G259" i="2"/>
  <c r="F259" i="2"/>
  <c r="E259" i="2"/>
  <c r="D259" i="2"/>
  <c r="G258" i="2"/>
  <c r="F258" i="2"/>
  <c r="E258" i="2"/>
  <c r="D258" i="2"/>
  <c r="G257" i="2"/>
  <c r="F257" i="2"/>
  <c r="E257" i="2"/>
  <c r="D257" i="2"/>
  <c r="G256" i="2"/>
  <c r="F256" i="2"/>
  <c r="E256" i="2"/>
  <c r="D256" i="2"/>
  <c r="G255" i="2"/>
  <c r="F255" i="2"/>
  <c r="E255" i="2"/>
  <c r="D255" i="2"/>
  <c r="G254" i="2"/>
  <c r="F254" i="2"/>
  <c r="E254" i="2"/>
  <c r="D254" i="2"/>
  <c r="G253" i="2"/>
  <c r="F253" i="2"/>
  <c r="E253" i="2"/>
  <c r="D253" i="2"/>
  <c r="G252" i="2"/>
  <c r="F252" i="2"/>
  <c r="E252" i="2"/>
  <c r="D252" i="2"/>
  <c r="G251" i="2"/>
  <c r="F251" i="2"/>
  <c r="E251" i="2"/>
  <c r="D251" i="2"/>
  <c r="G250" i="2"/>
  <c r="F250" i="2"/>
  <c r="E250" i="2"/>
  <c r="D250" i="2"/>
  <c r="G249" i="2"/>
  <c r="F249" i="2"/>
  <c r="E249" i="2"/>
  <c r="D249" i="2"/>
  <c r="G248" i="2"/>
  <c r="F248" i="2"/>
  <c r="E248" i="2"/>
  <c r="D248" i="2"/>
  <c r="G247" i="2"/>
  <c r="F247" i="2"/>
  <c r="E247" i="2"/>
  <c r="D247" i="2"/>
  <c r="G246" i="2"/>
  <c r="F246" i="2"/>
  <c r="E246" i="2"/>
  <c r="D246" i="2"/>
  <c r="G245" i="2"/>
  <c r="F245" i="2"/>
  <c r="E245" i="2"/>
  <c r="D245" i="2"/>
  <c r="G244" i="2"/>
  <c r="F244" i="2"/>
  <c r="E244" i="2"/>
  <c r="D244" i="2"/>
  <c r="G243" i="2"/>
  <c r="F243" i="2"/>
  <c r="E243" i="2"/>
  <c r="D243" i="2"/>
  <c r="G242" i="2"/>
  <c r="F242" i="2"/>
  <c r="E242" i="2"/>
  <c r="D242" i="2"/>
  <c r="G241" i="2"/>
  <c r="F241" i="2"/>
  <c r="E241" i="2"/>
  <c r="D241" i="2"/>
  <c r="G240" i="2"/>
  <c r="F240" i="2"/>
  <c r="E240" i="2"/>
  <c r="D240" i="2"/>
  <c r="G239" i="2"/>
  <c r="F239" i="2"/>
  <c r="E239" i="2"/>
  <c r="D239" i="2"/>
  <c r="G238" i="2"/>
  <c r="F238" i="2"/>
  <c r="E238" i="2"/>
  <c r="D238" i="2"/>
  <c r="G237" i="2"/>
  <c r="F237" i="2"/>
  <c r="E237" i="2"/>
  <c r="D237" i="2"/>
  <c r="G236" i="2"/>
  <c r="F236" i="2"/>
  <c r="E236" i="2"/>
  <c r="D236" i="2"/>
  <c r="G235" i="2"/>
  <c r="F235" i="2"/>
  <c r="E235" i="2"/>
  <c r="D235" i="2"/>
  <c r="G234" i="2"/>
  <c r="F234" i="2"/>
  <c r="E234" i="2"/>
  <c r="D234" i="2"/>
  <c r="G233" i="2"/>
  <c r="F233" i="2"/>
  <c r="E233" i="2"/>
  <c r="D233" i="2"/>
  <c r="G232" i="2"/>
  <c r="F232" i="2"/>
  <c r="E232" i="2"/>
  <c r="D232" i="2"/>
  <c r="G231" i="2"/>
  <c r="F231" i="2"/>
  <c r="E231" i="2"/>
  <c r="D231" i="2"/>
  <c r="G230" i="2"/>
  <c r="F230" i="2"/>
  <c r="E230" i="2"/>
  <c r="D230" i="2"/>
  <c r="G229" i="2"/>
  <c r="F229" i="2"/>
  <c r="E229" i="2"/>
  <c r="D229" i="2"/>
  <c r="G228" i="2"/>
  <c r="F228" i="2"/>
  <c r="E228" i="2"/>
  <c r="D228" i="2"/>
  <c r="G227" i="2"/>
  <c r="F227" i="2"/>
  <c r="E227" i="2"/>
  <c r="D227" i="2"/>
  <c r="G226" i="2"/>
  <c r="F226" i="2"/>
  <c r="E226" i="2"/>
  <c r="D226" i="2"/>
  <c r="G225" i="2"/>
  <c r="F225" i="2"/>
  <c r="E225" i="2"/>
  <c r="D225" i="2"/>
  <c r="G224" i="2"/>
  <c r="F224" i="2"/>
  <c r="E224" i="2"/>
  <c r="D224" i="2"/>
  <c r="G223" i="2"/>
  <c r="F223" i="2"/>
  <c r="E223" i="2"/>
  <c r="D223" i="2"/>
  <c r="G222" i="2"/>
  <c r="F222" i="2"/>
  <c r="E222" i="2"/>
  <c r="D222" i="2"/>
  <c r="G221" i="2"/>
  <c r="F221" i="2"/>
  <c r="E221" i="2"/>
  <c r="D221" i="2"/>
  <c r="G220" i="2"/>
  <c r="F220" i="2"/>
  <c r="E220" i="2"/>
  <c r="D220" i="2"/>
  <c r="G219" i="2"/>
  <c r="F219" i="2"/>
  <c r="E219" i="2"/>
  <c r="D219" i="2"/>
  <c r="G218" i="2"/>
  <c r="F218" i="2"/>
  <c r="E218" i="2"/>
  <c r="D218" i="2"/>
  <c r="G217" i="2"/>
  <c r="F217" i="2"/>
  <c r="E217" i="2"/>
  <c r="D217" i="2"/>
  <c r="G216" i="2"/>
  <c r="F216" i="2"/>
  <c r="E216" i="2"/>
  <c r="D216" i="2"/>
  <c r="G215" i="2"/>
  <c r="F215" i="2"/>
  <c r="E215" i="2"/>
  <c r="D215" i="2"/>
  <c r="G214" i="2"/>
  <c r="F214" i="2"/>
  <c r="E214" i="2"/>
  <c r="D214" i="2"/>
  <c r="G213" i="2"/>
  <c r="F213" i="2"/>
  <c r="E213" i="2"/>
  <c r="D213" i="2"/>
  <c r="G212" i="2"/>
  <c r="F212" i="2"/>
  <c r="E212" i="2"/>
  <c r="D212" i="2"/>
  <c r="G211" i="2"/>
  <c r="F211" i="2"/>
  <c r="E211" i="2"/>
  <c r="D211" i="2"/>
  <c r="G210" i="2"/>
  <c r="F210" i="2"/>
  <c r="E210" i="2"/>
  <c r="D210" i="2"/>
  <c r="G209" i="2"/>
  <c r="F209" i="2"/>
  <c r="E209" i="2"/>
  <c r="D209" i="2"/>
  <c r="G208" i="2"/>
  <c r="F208" i="2"/>
  <c r="E208" i="2"/>
  <c r="D208" i="2"/>
  <c r="G207" i="2"/>
  <c r="F207" i="2"/>
  <c r="E207" i="2"/>
  <c r="D207" i="2"/>
  <c r="G206" i="2"/>
  <c r="F206" i="2"/>
  <c r="E206" i="2"/>
  <c r="D206" i="2"/>
  <c r="G205" i="2"/>
  <c r="F205" i="2"/>
  <c r="E205" i="2"/>
  <c r="D205" i="2"/>
  <c r="G204" i="2"/>
  <c r="F204" i="2"/>
  <c r="E204" i="2"/>
  <c r="D204" i="2"/>
  <c r="G203" i="2"/>
  <c r="F203" i="2"/>
  <c r="E203" i="2"/>
  <c r="D203" i="2"/>
  <c r="G202" i="2"/>
  <c r="F202" i="2"/>
  <c r="E202" i="2"/>
  <c r="D202" i="2"/>
  <c r="G201" i="2"/>
  <c r="F201" i="2"/>
  <c r="E201" i="2"/>
  <c r="D201" i="2"/>
  <c r="G200" i="2"/>
  <c r="F200" i="2"/>
  <c r="E200" i="2"/>
  <c r="D200" i="2"/>
  <c r="G199" i="2"/>
  <c r="F199" i="2"/>
  <c r="E199" i="2"/>
  <c r="D199" i="2"/>
  <c r="G198" i="2"/>
  <c r="F198" i="2"/>
  <c r="E198" i="2"/>
  <c r="D198" i="2"/>
  <c r="G197" i="2"/>
  <c r="F197" i="2"/>
  <c r="E197" i="2"/>
  <c r="D197" i="2"/>
  <c r="G196" i="2"/>
  <c r="F196" i="2"/>
  <c r="E196" i="2"/>
  <c r="D196" i="2"/>
  <c r="G195" i="2"/>
  <c r="F195" i="2"/>
  <c r="E195" i="2"/>
  <c r="D195" i="2"/>
  <c r="G194" i="2"/>
  <c r="F194" i="2"/>
  <c r="E194" i="2"/>
  <c r="D194" i="2"/>
  <c r="G193" i="2"/>
  <c r="F193" i="2"/>
  <c r="E193" i="2"/>
  <c r="D193" i="2"/>
  <c r="G192" i="2"/>
  <c r="F192" i="2"/>
  <c r="E192" i="2"/>
  <c r="D192" i="2"/>
  <c r="G191" i="2"/>
  <c r="F191" i="2"/>
  <c r="E191" i="2"/>
  <c r="D191" i="2"/>
  <c r="G190" i="2"/>
  <c r="F190" i="2"/>
  <c r="E190" i="2"/>
  <c r="D190" i="2"/>
  <c r="G189" i="2"/>
  <c r="F189" i="2"/>
  <c r="E189" i="2"/>
  <c r="D189" i="2"/>
  <c r="G188" i="2"/>
  <c r="F188" i="2"/>
  <c r="E188" i="2"/>
  <c r="D188" i="2"/>
  <c r="G187" i="2"/>
  <c r="F187" i="2"/>
  <c r="E187" i="2"/>
  <c r="D187" i="2"/>
  <c r="G186" i="2"/>
  <c r="F186" i="2"/>
  <c r="E186" i="2"/>
  <c r="D186" i="2"/>
  <c r="G185" i="2"/>
  <c r="F185" i="2"/>
  <c r="E185" i="2"/>
  <c r="D185" i="2"/>
  <c r="G184" i="2"/>
  <c r="F184" i="2"/>
  <c r="E184" i="2"/>
  <c r="D184" i="2"/>
  <c r="G183" i="2"/>
  <c r="F183" i="2"/>
  <c r="E183" i="2"/>
  <c r="D183" i="2"/>
  <c r="G182" i="2"/>
  <c r="F182" i="2"/>
  <c r="E182" i="2"/>
  <c r="D182" i="2"/>
  <c r="G181" i="2"/>
  <c r="F181" i="2"/>
  <c r="E181" i="2"/>
  <c r="D181" i="2"/>
  <c r="G180" i="2"/>
  <c r="F180" i="2"/>
  <c r="E180" i="2"/>
  <c r="D180" i="2"/>
  <c r="G179" i="2"/>
  <c r="F179" i="2"/>
  <c r="E179" i="2"/>
  <c r="D179" i="2"/>
  <c r="G178" i="2"/>
  <c r="F178" i="2"/>
  <c r="E178" i="2"/>
  <c r="D178" i="2"/>
  <c r="G177" i="2"/>
  <c r="F177" i="2"/>
  <c r="E177" i="2"/>
  <c r="D177" i="2"/>
  <c r="G176" i="2"/>
  <c r="F176" i="2"/>
  <c r="E176" i="2"/>
  <c r="D176" i="2"/>
  <c r="G175" i="2"/>
  <c r="F175" i="2"/>
  <c r="E175" i="2"/>
  <c r="D175" i="2"/>
  <c r="G174" i="2"/>
  <c r="F174" i="2"/>
  <c r="E174" i="2"/>
  <c r="D174" i="2"/>
  <c r="G173" i="2"/>
  <c r="F173" i="2"/>
  <c r="E173" i="2"/>
  <c r="D173" i="2"/>
  <c r="G172" i="2"/>
  <c r="F172" i="2"/>
  <c r="E172" i="2"/>
  <c r="D172" i="2"/>
  <c r="G171" i="2"/>
  <c r="F171" i="2"/>
  <c r="E171" i="2"/>
  <c r="D171" i="2"/>
  <c r="G170" i="2"/>
  <c r="F170" i="2"/>
  <c r="E170" i="2"/>
  <c r="D170" i="2"/>
  <c r="G169" i="2"/>
  <c r="F169" i="2"/>
  <c r="E169" i="2"/>
  <c r="D169" i="2"/>
  <c r="G168" i="2"/>
  <c r="F168" i="2"/>
  <c r="E168" i="2"/>
  <c r="D168" i="2"/>
  <c r="G167" i="2"/>
  <c r="F167" i="2"/>
  <c r="E167" i="2"/>
  <c r="D167" i="2"/>
  <c r="G166" i="2"/>
  <c r="F166" i="2"/>
  <c r="E166" i="2"/>
  <c r="D166" i="2"/>
  <c r="G165" i="2"/>
  <c r="F165" i="2"/>
  <c r="E165" i="2"/>
  <c r="D165" i="2"/>
  <c r="G164" i="2"/>
  <c r="F164" i="2"/>
  <c r="E164" i="2"/>
  <c r="D164" i="2"/>
  <c r="G163" i="2"/>
  <c r="F163" i="2"/>
  <c r="E163" i="2"/>
  <c r="D163" i="2"/>
  <c r="G162" i="2"/>
  <c r="F162" i="2"/>
  <c r="E162" i="2"/>
  <c r="D162" i="2"/>
  <c r="G161" i="2"/>
  <c r="F161" i="2"/>
  <c r="E161" i="2"/>
  <c r="D161" i="2"/>
  <c r="G160" i="2"/>
  <c r="F160" i="2"/>
  <c r="E160" i="2"/>
  <c r="D160" i="2"/>
  <c r="G159" i="2"/>
  <c r="F159" i="2"/>
  <c r="E159" i="2"/>
  <c r="D159" i="2"/>
  <c r="G158" i="2"/>
  <c r="F158" i="2"/>
  <c r="E158" i="2"/>
  <c r="D158" i="2"/>
  <c r="G157" i="2"/>
  <c r="F157" i="2"/>
  <c r="E157" i="2"/>
  <c r="D157" i="2"/>
  <c r="G156" i="2"/>
  <c r="F156" i="2"/>
  <c r="E156" i="2"/>
  <c r="D156" i="2"/>
  <c r="G155" i="2"/>
  <c r="F155" i="2"/>
  <c r="E155" i="2"/>
  <c r="D155" i="2"/>
  <c r="G154" i="2"/>
  <c r="F154" i="2"/>
  <c r="E154" i="2"/>
  <c r="D154" i="2"/>
  <c r="G153" i="2"/>
  <c r="F153" i="2"/>
  <c r="E153" i="2"/>
  <c r="D153" i="2"/>
  <c r="G152" i="2"/>
  <c r="F152" i="2"/>
  <c r="E152" i="2"/>
  <c r="D152" i="2"/>
  <c r="G151" i="2"/>
  <c r="F151" i="2"/>
  <c r="E151" i="2"/>
  <c r="D151" i="2"/>
  <c r="G150" i="2"/>
  <c r="F150" i="2"/>
  <c r="E150" i="2"/>
  <c r="D150" i="2"/>
  <c r="G149" i="2"/>
  <c r="F149" i="2"/>
  <c r="E149" i="2"/>
  <c r="D149" i="2"/>
  <c r="G148" i="2"/>
  <c r="F148" i="2"/>
  <c r="E148" i="2"/>
  <c r="D148" i="2"/>
  <c r="G147" i="2"/>
  <c r="F147" i="2"/>
  <c r="E147" i="2"/>
  <c r="D147" i="2"/>
  <c r="G146" i="2"/>
  <c r="F146" i="2"/>
  <c r="E146" i="2"/>
  <c r="D146" i="2"/>
  <c r="G145" i="2"/>
  <c r="F145" i="2"/>
  <c r="E145" i="2"/>
  <c r="D145" i="2"/>
  <c r="G144" i="2"/>
  <c r="F144" i="2"/>
  <c r="E144" i="2"/>
  <c r="D144" i="2"/>
  <c r="G143" i="2"/>
  <c r="F143" i="2"/>
  <c r="E143" i="2"/>
  <c r="D143" i="2"/>
  <c r="G142" i="2"/>
  <c r="F142" i="2"/>
  <c r="E142" i="2"/>
  <c r="D142" i="2"/>
  <c r="G141" i="2"/>
  <c r="F141" i="2"/>
  <c r="E141" i="2"/>
  <c r="D141" i="2"/>
  <c r="G140" i="2"/>
  <c r="F140" i="2"/>
  <c r="E140" i="2"/>
  <c r="D140" i="2"/>
  <c r="G139" i="2"/>
  <c r="F139" i="2"/>
  <c r="E139" i="2"/>
  <c r="D139" i="2"/>
  <c r="G138" i="2"/>
  <c r="F138" i="2"/>
  <c r="E138" i="2"/>
  <c r="D138" i="2"/>
  <c r="G137" i="2"/>
  <c r="F137" i="2"/>
  <c r="E137" i="2"/>
  <c r="D137" i="2"/>
  <c r="G136" i="2"/>
  <c r="F136" i="2"/>
  <c r="E136" i="2"/>
  <c r="D136" i="2"/>
  <c r="G135" i="2"/>
  <c r="F135" i="2"/>
  <c r="E135" i="2"/>
  <c r="D135" i="2"/>
  <c r="G134" i="2"/>
  <c r="F134" i="2"/>
  <c r="E134" i="2"/>
  <c r="D134" i="2"/>
  <c r="G133" i="2"/>
  <c r="F133" i="2"/>
  <c r="E133" i="2"/>
  <c r="D133" i="2"/>
  <c r="G132" i="2"/>
  <c r="F132" i="2"/>
  <c r="E132" i="2"/>
  <c r="D132" i="2"/>
  <c r="G131" i="2"/>
  <c r="F131" i="2"/>
  <c r="E131" i="2"/>
  <c r="D131" i="2"/>
  <c r="G130" i="2"/>
  <c r="F130" i="2"/>
  <c r="E130" i="2"/>
  <c r="D130" i="2"/>
  <c r="G129" i="2"/>
  <c r="F129" i="2"/>
  <c r="E129" i="2"/>
  <c r="D129" i="2"/>
  <c r="G128" i="2"/>
  <c r="F128" i="2"/>
  <c r="E128" i="2"/>
  <c r="D128" i="2"/>
  <c r="G127" i="2"/>
  <c r="F127" i="2"/>
  <c r="E127" i="2"/>
  <c r="D127" i="2"/>
  <c r="G126" i="2"/>
  <c r="F126" i="2"/>
  <c r="E126" i="2"/>
  <c r="D126" i="2"/>
  <c r="G125" i="2"/>
  <c r="F125" i="2"/>
  <c r="E125" i="2"/>
  <c r="D125" i="2"/>
  <c r="G124" i="2"/>
  <c r="F124" i="2"/>
  <c r="E124" i="2"/>
  <c r="D124" i="2"/>
  <c r="G123" i="2"/>
  <c r="F123" i="2"/>
  <c r="E123" i="2"/>
  <c r="D123" i="2"/>
  <c r="G122" i="2"/>
  <c r="F122" i="2"/>
  <c r="E122" i="2"/>
  <c r="D122" i="2"/>
  <c r="G121" i="2"/>
  <c r="F121" i="2"/>
  <c r="E121" i="2"/>
  <c r="D121" i="2"/>
  <c r="G120" i="2"/>
  <c r="F120" i="2"/>
  <c r="E120" i="2"/>
  <c r="D120" i="2"/>
  <c r="G119" i="2"/>
  <c r="F119" i="2"/>
  <c r="E119" i="2"/>
  <c r="D119" i="2"/>
  <c r="G118" i="2"/>
  <c r="F118" i="2"/>
  <c r="E118" i="2"/>
  <c r="D118" i="2"/>
  <c r="G117" i="2"/>
  <c r="F117" i="2"/>
  <c r="E117" i="2"/>
  <c r="D117" i="2"/>
  <c r="G116" i="2"/>
  <c r="F116" i="2"/>
  <c r="E116" i="2"/>
  <c r="D116" i="2"/>
  <c r="G115" i="2"/>
  <c r="F115" i="2"/>
  <c r="E115" i="2"/>
  <c r="D115" i="2"/>
  <c r="G114" i="2"/>
  <c r="F114" i="2"/>
  <c r="E114" i="2"/>
  <c r="D114" i="2"/>
  <c r="G113" i="2"/>
  <c r="F113" i="2"/>
  <c r="E113" i="2"/>
  <c r="D113" i="2"/>
  <c r="G112" i="2"/>
  <c r="F112" i="2"/>
  <c r="E112" i="2"/>
  <c r="D112" i="2"/>
  <c r="G111" i="2"/>
  <c r="F111" i="2"/>
  <c r="E111" i="2"/>
  <c r="D111" i="2"/>
  <c r="G110" i="2"/>
  <c r="F110" i="2"/>
  <c r="E110" i="2"/>
  <c r="D110" i="2"/>
  <c r="G109" i="2"/>
  <c r="F109" i="2"/>
  <c r="E109" i="2"/>
  <c r="D109" i="2"/>
  <c r="G108" i="2"/>
  <c r="F108" i="2"/>
  <c r="E108" i="2"/>
  <c r="D108" i="2"/>
  <c r="G107" i="2"/>
  <c r="F107" i="2"/>
  <c r="E107" i="2"/>
  <c r="D107" i="2"/>
  <c r="G106" i="2"/>
  <c r="F106" i="2"/>
  <c r="E106" i="2"/>
  <c r="D106" i="2"/>
  <c r="G105" i="2"/>
  <c r="F105" i="2"/>
  <c r="E105" i="2"/>
  <c r="D105" i="2"/>
  <c r="G104" i="2"/>
  <c r="F104" i="2"/>
  <c r="E104" i="2"/>
  <c r="D104" i="2"/>
  <c r="G103" i="2"/>
  <c r="F103" i="2"/>
  <c r="E103" i="2"/>
  <c r="D103" i="2"/>
  <c r="G102" i="2"/>
  <c r="F102" i="2"/>
  <c r="E102" i="2"/>
  <c r="D102" i="2"/>
  <c r="G101" i="2"/>
  <c r="F101" i="2"/>
  <c r="E101" i="2"/>
  <c r="D101" i="2"/>
  <c r="G100" i="2"/>
  <c r="F100" i="2"/>
  <c r="E100" i="2"/>
  <c r="D100" i="2"/>
  <c r="G99" i="2"/>
  <c r="F99" i="2"/>
  <c r="E99" i="2"/>
  <c r="D99" i="2"/>
  <c r="G98" i="2"/>
  <c r="F98" i="2"/>
  <c r="E98" i="2"/>
  <c r="D98" i="2"/>
  <c r="G93" i="2"/>
  <c r="F93" i="2"/>
  <c r="E93" i="2"/>
  <c r="D93" i="2"/>
  <c r="G92" i="2"/>
  <c r="F92" i="2"/>
  <c r="E92" i="2"/>
  <c r="D92" i="2"/>
  <c r="G91" i="2"/>
  <c r="F91" i="2"/>
  <c r="E91" i="2"/>
  <c r="D91" i="2"/>
  <c r="G90" i="2"/>
  <c r="F90" i="2"/>
  <c r="E90" i="2"/>
  <c r="D90" i="2"/>
  <c r="G89" i="2"/>
  <c r="F89" i="2"/>
  <c r="E89" i="2"/>
  <c r="D89" i="2"/>
  <c r="G84" i="2"/>
  <c r="F84" i="2"/>
  <c r="E84" i="2"/>
  <c r="D84" i="2"/>
  <c r="G83" i="2"/>
  <c r="F83" i="2"/>
  <c r="E83" i="2"/>
  <c r="D83" i="2"/>
  <c r="G82" i="2"/>
  <c r="F82" i="2"/>
  <c r="E82" i="2"/>
  <c r="D82" i="2"/>
  <c r="G81" i="2"/>
  <c r="F81" i="2"/>
  <c r="E81" i="2"/>
  <c r="D81" i="2"/>
  <c r="G80" i="2"/>
  <c r="F80" i="2"/>
  <c r="E80" i="2"/>
  <c r="D80" i="2"/>
  <c r="G79" i="2"/>
  <c r="F79" i="2"/>
  <c r="E79" i="2"/>
  <c r="D79" i="2"/>
  <c r="G78" i="2"/>
  <c r="F78" i="2"/>
  <c r="E78" i="2"/>
  <c r="D78" i="2"/>
  <c r="G73" i="2"/>
  <c r="F73" i="2"/>
  <c r="E73" i="2"/>
  <c r="D73" i="2"/>
  <c r="G72" i="2"/>
  <c r="F72" i="2"/>
  <c r="E72" i="2"/>
  <c r="G67" i="2"/>
  <c r="F67" i="2"/>
  <c r="E67" i="2"/>
  <c r="D67" i="2"/>
  <c r="G66" i="2"/>
  <c r="F66" i="2"/>
  <c r="E66" i="2"/>
  <c r="D66" i="2"/>
  <c r="G65" i="2"/>
  <c r="F65" i="2"/>
  <c r="E65" i="2"/>
  <c r="D65" i="2"/>
  <c r="G64" i="2"/>
  <c r="F64" i="2"/>
  <c r="E64" i="2"/>
  <c r="D64" i="2"/>
  <c r="G59" i="2"/>
  <c r="F59" i="2"/>
  <c r="E59" i="2"/>
  <c r="D59" i="2"/>
  <c r="G53" i="2"/>
  <c r="F53" i="2"/>
  <c r="E53" i="2"/>
  <c r="D53" i="2"/>
  <c r="G52" i="2"/>
  <c r="F52" i="2"/>
  <c r="E52" i="2"/>
  <c r="D52" i="2"/>
  <c r="G51" i="2"/>
  <c r="F51" i="2"/>
  <c r="E51" i="2"/>
  <c r="D51" i="2"/>
  <c r="G45" i="2"/>
  <c r="F45" i="2"/>
  <c r="E45" i="2"/>
  <c r="D45" i="2"/>
  <c r="G44" i="2"/>
  <c r="F44" i="2"/>
  <c r="E44" i="2"/>
  <c r="D44" i="2"/>
  <c r="G43" i="2"/>
  <c r="F43" i="2"/>
  <c r="E43" i="2"/>
  <c r="D43" i="2"/>
  <c r="G42" i="2"/>
  <c r="F42" i="2"/>
  <c r="E42" i="2"/>
  <c r="D42" i="2"/>
  <c r="G41" i="2"/>
  <c r="F41" i="2"/>
  <c r="E41" i="2"/>
  <c r="D41" i="2"/>
  <c r="G40" i="2"/>
  <c r="F40" i="2"/>
  <c r="E40" i="2"/>
  <c r="D40" i="2"/>
  <c r="G39" i="2"/>
  <c r="F39" i="2"/>
  <c r="E39" i="2"/>
  <c r="D39" i="2"/>
  <c r="G33" i="2"/>
  <c r="F33" i="2"/>
  <c r="E33" i="2"/>
  <c r="D33" i="2"/>
  <c r="G32" i="2"/>
  <c r="F32" i="2"/>
  <c r="E32" i="2"/>
  <c r="D32" i="2"/>
  <c r="G31" i="2"/>
  <c r="F31" i="2"/>
  <c r="E31" i="2"/>
  <c r="D31" i="2"/>
  <c r="G30" i="2"/>
  <c r="F30" i="2"/>
  <c r="E30" i="2"/>
  <c r="D30" i="2"/>
  <c r="G29" i="2"/>
  <c r="F29" i="2"/>
  <c r="E29" i="2"/>
  <c r="D29" i="2"/>
  <c r="G28" i="2"/>
  <c r="F28" i="2"/>
  <c r="E28" i="2"/>
  <c r="D28" i="2"/>
  <c r="G27" i="2"/>
  <c r="F27" i="2"/>
  <c r="E27" i="2"/>
  <c r="D27" i="2"/>
  <c r="G22" i="2"/>
  <c r="F22" i="2"/>
  <c r="E22" i="2"/>
  <c r="D22" i="2"/>
  <c r="G21" i="2"/>
  <c r="F21" i="2"/>
  <c r="E21" i="2"/>
  <c r="D21" i="2"/>
  <c r="G20" i="2"/>
  <c r="F20" i="2"/>
  <c r="E20" i="2"/>
  <c r="D20" i="2"/>
  <c r="G19" i="2"/>
  <c r="F19" i="2"/>
  <c r="E19" i="2"/>
  <c r="D19" i="2"/>
  <c r="G18" i="2"/>
  <c r="F18" i="2"/>
  <c r="E18" i="2"/>
  <c r="D18" i="2"/>
  <c r="G17" i="2"/>
  <c r="F17" i="2"/>
  <c r="E17" i="2"/>
  <c r="D17" i="2"/>
  <c r="G16" i="2"/>
  <c r="F16" i="2"/>
  <c r="E16" i="2"/>
  <c r="D16" i="2"/>
  <c r="G15" i="2"/>
  <c r="F15" i="2"/>
  <c r="E15" i="2"/>
  <c r="D15" i="2"/>
  <c r="G14" i="2"/>
  <c r="F14" i="2"/>
  <c r="E14" i="2"/>
  <c r="D14" i="2"/>
  <c r="G13" i="2"/>
  <c r="F13" i="2"/>
  <c r="E13" i="2"/>
  <c r="D13" i="2"/>
  <c r="G12" i="2"/>
  <c r="F12" i="2"/>
  <c r="E12" i="2"/>
  <c r="D12" i="2"/>
  <c r="G11" i="2"/>
  <c r="F11" i="2"/>
  <c r="E11" i="2"/>
  <c r="D11" i="2"/>
  <c r="G10" i="2"/>
  <c r="F10" i="2"/>
  <c r="E10" i="2"/>
  <c r="D10" i="2"/>
  <c r="F284" i="1"/>
  <c r="E284" i="1"/>
  <c r="D284" i="1"/>
  <c r="G283" i="1"/>
  <c r="F283" i="1"/>
  <c r="E283" i="1"/>
  <c r="D283" i="1"/>
  <c r="G282" i="1"/>
  <c r="F282" i="1"/>
  <c r="E282" i="1"/>
  <c r="D282" i="1"/>
  <c r="G281" i="1"/>
  <c r="F281" i="1"/>
  <c r="E281" i="1"/>
  <c r="D281" i="1"/>
  <c r="G280" i="1"/>
  <c r="F280" i="1"/>
  <c r="E280" i="1"/>
  <c r="D280" i="1"/>
  <c r="G279" i="1"/>
  <c r="F279" i="1"/>
  <c r="E279" i="1"/>
  <c r="D279" i="1"/>
  <c r="G278" i="1"/>
  <c r="F278" i="1"/>
  <c r="E278" i="1"/>
  <c r="D278" i="1"/>
  <c r="G277" i="1"/>
  <c r="F277" i="1"/>
  <c r="E277" i="1"/>
  <c r="D277" i="1"/>
  <c r="G276" i="1"/>
  <c r="F276" i="1"/>
  <c r="E276" i="1"/>
  <c r="D276" i="1"/>
  <c r="G275" i="1"/>
  <c r="F275" i="1"/>
  <c r="E275" i="1"/>
  <c r="D275" i="1"/>
  <c r="G274" i="1"/>
  <c r="F274" i="1"/>
  <c r="E274" i="1"/>
  <c r="D274" i="1"/>
  <c r="G273" i="1"/>
  <c r="F273" i="1"/>
  <c r="E273" i="1"/>
  <c r="D273" i="1"/>
  <c r="G272" i="1"/>
  <c r="F272" i="1"/>
  <c r="E272" i="1"/>
  <c r="D272" i="1"/>
  <c r="G271" i="1"/>
  <c r="F271" i="1"/>
  <c r="E271" i="1"/>
  <c r="D271" i="1"/>
  <c r="G270" i="1"/>
  <c r="F270" i="1"/>
  <c r="E270" i="1"/>
  <c r="D270" i="1"/>
  <c r="G269" i="1"/>
  <c r="F269" i="1"/>
  <c r="E269" i="1"/>
  <c r="D269" i="1"/>
  <c r="G268" i="1"/>
  <c r="F268" i="1"/>
  <c r="E268" i="1"/>
  <c r="D268" i="1"/>
  <c r="G267" i="1"/>
  <c r="F267" i="1"/>
  <c r="E267" i="1"/>
  <c r="D267" i="1"/>
  <c r="G266" i="1"/>
  <c r="F266" i="1"/>
  <c r="E266" i="1"/>
  <c r="D266" i="1"/>
  <c r="G265" i="1"/>
  <c r="F265" i="1"/>
  <c r="E265" i="1"/>
  <c r="D265" i="1"/>
  <c r="G264" i="1"/>
  <c r="F264" i="1"/>
  <c r="E264" i="1"/>
  <c r="D264" i="1"/>
  <c r="G263" i="1"/>
  <c r="F263" i="1"/>
  <c r="E263" i="1"/>
  <c r="D263" i="1"/>
  <c r="G262" i="1"/>
  <c r="F262" i="1"/>
  <c r="E262" i="1"/>
  <c r="D262" i="1"/>
  <c r="G261" i="1"/>
  <c r="F261" i="1"/>
  <c r="E261" i="1"/>
  <c r="D261" i="1"/>
  <c r="G260" i="1"/>
  <c r="F260" i="1"/>
  <c r="E260" i="1"/>
  <c r="D260" i="1"/>
  <c r="G259" i="1"/>
  <c r="F259" i="1"/>
  <c r="E259" i="1"/>
  <c r="D259" i="1"/>
  <c r="G258" i="1"/>
  <c r="F258" i="1"/>
  <c r="E258" i="1"/>
  <c r="D258" i="1"/>
  <c r="G257" i="1"/>
  <c r="F257" i="1"/>
  <c r="E257" i="1"/>
  <c r="D257" i="1"/>
  <c r="G256" i="1"/>
  <c r="F256" i="1"/>
  <c r="E256" i="1"/>
  <c r="D256" i="1"/>
  <c r="G255" i="1"/>
  <c r="F255" i="1"/>
  <c r="E255" i="1"/>
  <c r="D255" i="1"/>
  <c r="G254" i="1"/>
  <c r="F254" i="1"/>
  <c r="E254" i="1"/>
  <c r="D254" i="1"/>
  <c r="G253" i="1"/>
  <c r="F253" i="1"/>
  <c r="E253" i="1"/>
  <c r="D253" i="1"/>
  <c r="G252" i="1"/>
  <c r="F252" i="1"/>
  <c r="E252" i="1"/>
  <c r="D252" i="1"/>
  <c r="G251" i="1"/>
  <c r="F251" i="1"/>
  <c r="E251" i="1"/>
  <c r="D251" i="1"/>
  <c r="G250" i="1"/>
  <c r="F250" i="1"/>
  <c r="E250" i="1"/>
  <c r="D250" i="1"/>
  <c r="G249" i="1"/>
  <c r="F249" i="1"/>
  <c r="E249" i="1"/>
  <c r="D249" i="1"/>
  <c r="G248" i="1"/>
  <c r="F248" i="1"/>
  <c r="E248" i="1"/>
  <c r="D248" i="1"/>
  <c r="G247" i="1"/>
  <c r="F247" i="1"/>
  <c r="E247" i="1"/>
  <c r="D247" i="1"/>
  <c r="G246" i="1"/>
  <c r="F246" i="1"/>
  <c r="E246" i="1"/>
  <c r="D246" i="1"/>
  <c r="G245" i="1"/>
  <c r="F245" i="1"/>
  <c r="E245" i="1"/>
  <c r="D245" i="1"/>
  <c r="G244" i="1"/>
  <c r="F244" i="1"/>
  <c r="E244" i="1"/>
  <c r="D244" i="1"/>
  <c r="G243" i="1"/>
  <c r="F243" i="1"/>
  <c r="E243" i="1"/>
  <c r="D243" i="1"/>
  <c r="G242" i="1"/>
  <c r="F242" i="1"/>
  <c r="E242" i="1"/>
  <c r="D242" i="1"/>
  <c r="G241" i="1"/>
  <c r="F241" i="1"/>
  <c r="E241" i="1"/>
  <c r="D241" i="1"/>
  <c r="G240" i="1"/>
  <c r="F240" i="1"/>
  <c r="E240" i="1"/>
  <c r="D240" i="1"/>
  <c r="G239" i="1"/>
  <c r="F239" i="1"/>
  <c r="E239" i="1"/>
  <c r="D239" i="1"/>
  <c r="G238" i="1"/>
  <c r="F238" i="1"/>
  <c r="E238" i="1"/>
  <c r="D238" i="1"/>
  <c r="G237" i="1"/>
  <c r="F237" i="1"/>
  <c r="E237" i="1"/>
  <c r="D237" i="1"/>
  <c r="G236" i="1"/>
  <c r="F236" i="1"/>
  <c r="E236" i="1"/>
  <c r="D236" i="1"/>
  <c r="G235" i="1"/>
  <c r="F235" i="1"/>
  <c r="E235" i="1"/>
  <c r="D235" i="1"/>
  <c r="G234" i="1"/>
  <c r="F234" i="1"/>
  <c r="E234" i="1"/>
  <c r="D234" i="1"/>
  <c r="G233" i="1"/>
  <c r="F233" i="1"/>
  <c r="E233" i="1"/>
  <c r="D233" i="1"/>
  <c r="G232" i="1"/>
  <c r="F232" i="1"/>
  <c r="E232" i="1"/>
  <c r="D232" i="1"/>
  <c r="G231" i="1"/>
  <c r="F231" i="1"/>
  <c r="E231" i="1"/>
  <c r="D231" i="1"/>
  <c r="G230" i="1"/>
  <c r="F230" i="1"/>
  <c r="E230" i="1"/>
  <c r="D230" i="1"/>
  <c r="G229" i="1"/>
  <c r="F229" i="1"/>
  <c r="E229" i="1"/>
  <c r="D229" i="1"/>
  <c r="G228" i="1"/>
  <c r="F228" i="1"/>
  <c r="E228" i="1"/>
  <c r="D228" i="1"/>
  <c r="G227" i="1"/>
  <c r="F227" i="1"/>
  <c r="E227" i="1"/>
  <c r="D227" i="1"/>
  <c r="G226" i="1"/>
  <c r="F226" i="1"/>
  <c r="E226" i="1"/>
  <c r="D226" i="1"/>
  <c r="P225" i="1"/>
  <c r="O225" i="1"/>
  <c r="N225" i="1"/>
  <c r="M225" i="1"/>
  <c r="G225" i="1"/>
  <c r="F225" i="1"/>
  <c r="E225" i="1"/>
  <c r="D225" i="1"/>
  <c r="P224" i="1"/>
  <c r="O224" i="1"/>
  <c r="N224" i="1"/>
  <c r="M224" i="1"/>
  <c r="G224" i="1"/>
  <c r="F224" i="1"/>
  <c r="E224" i="1"/>
  <c r="D224" i="1"/>
  <c r="P223" i="1"/>
  <c r="O223" i="1"/>
  <c r="N223" i="1"/>
  <c r="M223" i="1"/>
  <c r="G223" i="1"/>
  <c r="F223" i="1"/>
  <c r="E223" i="1"/>
  <c r="D223" i="1"/>
  <c r="P222" i="1"/>
  <c r="O222" i="1"/>
  <c r="N222" i="1"/>
  <c r="M222" i="1"/>
  <c r="G222" i="1"/>
  <c r="F222" i="1"/>
  <c r="E222" i="1"/>
  <c r="D222" i="1"/>
  <c r="P221" i="1"/>
  <c r="O221" i="1"/>
  <c r="N221" i="1"/>
  <c r="M221" i="1"/>
  <c r="G221" i="1"/>
  <c r="F221" i="1"/>
  <c r="E221" i="1"/>
  <c r="D221" i="1"/>
  <c r="G217" i="1"/>
  <c r="F217" i="1"/>
  <c r="E217" i="1"/>
  <c r="D217" i="1"/>
  <c r="G216" i="1"/>
  <c r="F216" i="1"/>
  <c r="E216" i="1"/>
  <c r="D216" i="1"/>
  <c r="P215" i="1"/>
  <c r="O215" i="1"/>
  <c r="N215" i="1"/>
  <c r="M215" i="1"/>
  <c r="G215" i="1"/>
  <c r="F215" i="1"/>
  <c r="E215" i="1"/>
  <c r="D215" i="1"/>
  <c r="P214" i="1"/>
  <c r="O214" i="1"/>
  <c r="N214" i="1"/>
  <c r="M214" i="1"/>
  <c r="G214" i="1"/>
  <c r="F214" i="1"/>
  <c r="E214" i="1"/>
  <c r="D214" i="1"/>
  <c r="P213" i="1"/>
  <c r="O213" i="1"/>
  <c r="N213" i="1"/>
  <c r="M213" i="1"/>
  <c r="G213" i="1"/>
  <c r="F213" i="1"/>
  <c r="E213" i="1"/>
  <c r="D213" i="1"/>
  <c r="P212" i="1"/>
  <c r="O212" i="1"/>
  <c r="N212" i="1"/>
  <c r="M212" i="1"/>
  <c r="G212" i="1"/>
  <c r="F212" i="1"/>
  <c r="E212" i="1"/>
  <c r="D212" i="1"/>
  <c r="P211" i="1"/>
  <c r="O211" i="1"/>
  <c r="N211" i="1"/>
  <c r="M211" i="1"/>
  <c r="G211" i="1"/>
  <c r="F211" i="1"/>
  <c r="E211" i="1"/>
  <c r="D211" i="1"/>
  <c r="P210" i="1"/>
  <c r="O210" i="1"/>
  <c r="N210" i="1"/>
  <c r="M210" i="1"/>
  <c r="G210" i="1"/>
  <c r="F210" i="1"/>
  <c r="E210" i="1"/>
  <c r="D210" i="1"/>
  <c r="G206" i="1"/>
  <c r="F206" i="1"/>
  <c r="E206" i="1"/>
  <c r="D206" i="1"/>
  <c r="G205" i="1"/>
  <c r="F205" i="1"/>
  <c r="E205" i="1"/>
  <c r="D205" i="1"/>
  <c r="P204" i="1"/>
  <c r="O204" i="1"/>
  <c r="N204" i="1"/>
  <c r="M204" i="1"/>
  <c r="G204" i="1"/>
  <c r="F204" i="1"/>
  <c r="E204" i="1"/>
  <c r="D204" i="1"/>
  <c r="P203" i="1"/>
  <c r="O203" i="1"/>
  <c r="N203" i="1"/>
  <c r="M203" i="1"/>
  <c r="G203" i="1"/>
  <c r="F203" i="1"/>
  <c r="E203" i="1"/>
  <c r="P202" i="1"/>
  <c r="O202" i="1"/>
  <c r="N202" i="1"/>
  <c r="M202" i="1"/>
  <c r="G202" i="1"/>
  <c r="F202" i="1"/>
  <c r="E202" i="1"/>
  <c r="D202" i="1"/>
  <c r="P201" i="1"/>
  <c r="O201" i="1"/>
  <c r="N201" i="1"/>
  <c r="M201" i="1"/>
  <c r="G201" i="1"/>
  <c r="F201" i="1"/>
  <c r="E201" i="1"/>
  <c r="D201" i="1"/>
  <c r="P200" i="1"/>
  <c r="O200" i="1"/>
  <c r="N200" i="1"/>
  <c r="M200" i="1"/>
  <c r="G200" i="1"/>
  <c r="F200" i="1"/>
  <c r="E200" i="1"/>
  <c r="D200" i="1"/>
  <c r="P199" i="1"/>
  <c r="O199" i="1"/>
  <c r="N199" i="1"/>
  <c r="M199" i="1"/>
  <c r="G199" i="1"/>
  <c r="F199" i="1"/>
  <c r="D199" i="1"/>
  <c r="P198" i="1"/>
  <c r="O198" i="1"/>
  <c r="N198" i="1"/>
  <c r="M198" i="1"/>
  <c r="G198" i="1"/>
  <c r="F198" i="1"/>
  <c r="E198" i="1"/>
  <c r="D198" i="1"/>
  <c r="P197" i="1"/>
  <c r="O197" i="1"/>
  <c r="N197" i="1"/>
  <c r="M197" i="1"/>
  <c r="G197" i="1"/>
  <c r="F197" i="1"/>
  <c r="D197" i="1"/>
  <c r="P196" i="1"/>
  <c r="O196" i="1"/>
  <c r="N196" i="1"/>
  <c r="M196" i="1"/>
  <c r="G196" i="1"/>
  <c r="F196" i="1"/>
  <c r="E196" i="1"/>
  <c r="D196" i="1"/>
  <c r="P192" i="1"/>
  <c r="O192" i="1"/>
  <c r="N192" i="1"/>
  <c r="M192" i="1"/>
  <c r="G192" i="1"/>
  <c r="F192" i="1"/>
  <c r="E192" i="1"/>
  <c r="D192" i="1"/>
  <c r="P191" i="1"/>
  <c r="O191" i="1"/>
  <c r="N191" i="1"/>
  <c r="M191" i="1"/>
  <c r="G191" i="1"/>
  <c r="F191" i="1"/>
  <c r="E191" i="1"/>
  <c r="D191" i="1"/>
  <c r="P190" i="1"/>
  <c r="O190" i="1"/>
  <c r="N190" i="1"/>
  <c r="M190" i="1"/>
  <c r="G190" i="1"/>
  <c r="F190" i="1"/>
  <c r="E190" i="1"/>
  <c r="D190" i="1"/>
  <c r="P189" i="1"/>
  <c r="O189" i="1"/>
  <c r="N189" i="1"/>
  <c r="M189" i="1"/>
  <c r="G189" i="1"/>
  <c r="F189" i="1"/>
  <c r="E189" i="1"/>
  <c r="P188" i="1"/>
  <c r="O188" i="1"/>
  <c r="N188" i="1"/>
  <c r="M188" i="1"/>
  <c r="G188" i="1"/>
  <c r="F188" i="1"/>
  <c r="E188" i="1"/>
  <c r="D188" i="1"/>
  <c r="P187" i="1"/>
  <c r="O187" i="1"/>
  <c r="N187" i="1"/>
  <c r="M187" i="1"/>
  <c r="G187" i="1"/>
  <c r="F187" i="1"/>
  <c r="E187" i="1"/>
  <c r="D187" i="1"/>
  <c r="P186" i="1"/>
  <c r="O186" i="1"/>
  <c r="N186" i="1"/>
  <c r="M186" i="1"/>
  <c r="G186" i="1"/>
  <c r="F186" i="1"/>
  <c r="E186" i="1"/>
  <c r="D186" i="1"/>
  <c r="P185" i="1"/>
  <c r="O185" i="1"/>
  <c r="N185" i="1"/>
  <c r="M185" i="1"/>
  <c r="G185" i="1"/>
  <c r="F185" i="1"/>
  <c r="E185" i="1"/>
  <c r="D185" i="1"/>
  <c r="P184" i="1"/>
  <c r="O184" i="1"/>
  <c r="N184" i="1"/>
  <c r="M184" i="1"/>
  <c r="G184" i="1"/>
  <c r="F184" i="1"/>
  <c r="E184" i="1"/>
  <c r="D184" i="1"/>
  <c r="P183" i="1"/>
  <c r="O183" i="1"/>
  <c r="N183" i="1"/>
  <c r="M183" i="1"/>
  <c r="G183" i="1"/>
  <c r="F183" i="1"/>
  <c r="E183" i="1"/>
  <c r="D183" i="1"/>
  <c r="P182" i="1"/>
  <c r="O182" i="1"/>
  <c r="N182" i="1"/>
  <c r="M182" i="1"/>
  <c r="G182" i="1"/>
  <c r="F182" i="1"/>
  <c r="E182" i="1"/>
  <c r="D182" i="1"/>
  <c r="P181" i="1"/>
  <c r="O181" i="1"/>
  <c r="N181" i="1"/>
  <c r="M181" i="1"/>
  <c r="G181" i="1"/>
  <c r="F181" i="1"/>
  <c r="E181" i="1"/>
  <c r="D181" i="1"/>
  <c r="P180" i="1"/>
  <c r="O180" i="1"/>
  <c r="N180" i="1"/>
  <c r="M180" i="1"/>
  <c r="G180" i="1"/>
  <c r="F180" i="1"/>
  <c r="E180" i="1"/>
  <c r="D180" i="1"/>
  <c r="P176" i="1"/>
  <c r="O176" i="1"/>
  <c r="N176" i="1"/>
  <c r="M176" i="1"/>
  <c r="G176" i="1"/>
  <c r="F176" i="1"/>
  <c r="E176" i="1"/>
  <c r="D176" i="1"/>
  <c r="P175" i="1"/>
  <c r="O175" i="1"/>
  <c r="N175" i="1"/>
  <c r="M175" i="1"/>
  <c r="G175" i="1"/>
  <c r="F175" i="1"/>
  <c r="E175" i="1"/>
  <c r="D175" i="1"/>
  <c r="P174" i="1"/>
  <c r="O174" i="1"/>
  <c r="N174" i="1"/>
  <c r="M174" i="1"/>
  <c r="G174" i="1"/>
  <c r="F174" i="1"/>
  <c r="E174" i="1"/>
  <c r="D174" i="1"/>
  <c r="P173" i="1"/>
  <c r="O173" i="1"/>
  <c r="N173" i="1"/>
  <c r="M173" i="1"/>
  <c r="G173" i="1"/>
  <c r="F173" i="1"/>
  <c r="E173" i="1"/>
  <c r="D173" i="1"/>
  <c r="P172" i="1"/>
  <c r="O172" i="1"/>
  <c r="N172" i="1"/>
  <c r="M172" i="1"/>
  <c r="G172" i="1"/>
  <c r="F172" i="1"/>
  <c r="E172" i="1"/>
  <c r="D172" i="1"/>
  <c r="P171" i="1"/>
  <c r="O171" i="1"/>
  <c r="N171" i="1"/>
  <c r="M171" i="1"/>
  <c r="G171" i="1"/>
  <c r="F171" i="1"/>
  <c r="E171" i="1"/>
  <c r="D171" i="1"/>
  <c r="P170" i="1"/>
  <c r="O170" i="1"/>
  <c r="N170" i="1"/>
  <c r="M170" i="1"/>
  <c r="G170" i="1"/>
  <c r="F170" i="1"/>
  <c r="E170" i="1"/>
  <c r="D170" i="1"/>
  <c r="P169" i="1"/>
  <c r="O169" i="1"/>
  <c r="N169" i="1"/>
  <c r="M169" i="1"/>
  <c r="G169" i="1"/>
  <c r="F169" i="1"/>
  <c r="E169" i="1"/>
  <c r="D169" i="1"/>
  <c r="P168" i="1"/>
  <c r="O168" i="1"/>
  <c r="N168" i="1"/>
  <c r="M168" i="1"/>
  <c r="G168" i="1"/>
  <c r="F168" i="1"/>
  <c r="E168" i="1"/>
  <c r="D168" i="1"/>
  <c r="P167" i="1"/>
  <c r="O167" i="1"/>
  <c r="N167" i="1"/>
  <c r="M167" i="1"/>
  <c r="G167" i="1"/>
  <c r="F167" i="1"/>
  <c r="E167" i="1"/>
  <c r="D167" i="1"/>
  <c r="P166" i="1"/>
  <c r="O166" i="1"/>
  <c r="N166" i="1"/>
  <c r="M166" i="1"/>
  <c r="G166" i="1"/>
  <c r="F166" i="1"/>
  <c r="E166" i="1"/>
  <c r="D166" i="1"/>
  <c r="P165" i="1"/>
  <c r="O165" i="1"/>
  <c r="N165" i="1"/>
  <c r="M165" i="1"/>
  <c r="G165" i="1"/>
  <c r="F165" i="1"/>
  <c r="E165" i="1"/>
  <c r="D165" i="1"/>
  <c r="P164" i="1"/>
  <c r="O164" i="1"/>
  <c r="N164" i="1"/>
  <c r="M164" i="1"/>
  <c r="G164" i="1"/>
  <c r="F164" i="1"/>
  <c r="E164" i="1"/>
  <c r="D164" i="1"/>
  <c r="P160" i="1"/>
  <c r="O160" i="1"/>
  <c r="N160" i="1"/>
  <c r="M160" i="1"/>
  <c r="G160" i="1"/>
  <c r="F160" i="1"/>
  <c r="E160" i="1"/>
  <c r="D160" i="1"/>
  <c r="P159" i="1"/>
  <c r="O159" i="1"/>
  <c r="N159" i="1"/>
  <c r="M159" i="1"/>
  <c r="G159" i="1"/>
  <c r="F159" i="1"/>
  <c r="E159" i="1"/>
  <c r="D159" i="1"/>
  <c r="P158" i="1"/>
  <c r="O158" i="1"/>
  <c r="N158" i="1"/>
  <c r="M158" i="1"/>
  <c r="G158" i="1"/>
  <c r="F158" i="1"/>
  <c r="E158" i="1"/>
  <c r="D158" i="1"/>
  <c r="P157" i="1"/>
  <c r="O157" i="1"/>
  <c r="N157" i="1"/>
  <c r="M157" i="1"/>
  <c r="G157" i="1"/>
  <c r="F157" i="1"/>
  <c r="E157" i="1"/>
  <c r="D157" i="1"/>
  <c r="P156" i="1"/>
  <c r="O156" i="1"/>
  <c r="N156" i="1"/>
  <c r="M156" i="1"/>
  <c r="G156" i="1"/>
  <c r="F156" i="1"/>
  <c r="E156" i="1"/>
  <c r="D156" i="1"/>
  <c r="P155" i="1"/>
  <c r="O155" i="1"/>
  <c r="N155" i="1"/>
  <c r="M155" i="1"/>
  <c r="G155" i="1"/>
  <c r="F155" i="1"/>
  <c r="E155" i="1"/>
  <c r="D155" i="1"/>
  <c r="P154" i="1"/>
  <c r="O154" i="1"/>
  <c r="N154" i="1"/>
  <c r="M154" i="1"/>
  <c r="G154" i="1"/>
  <c r="F154" i="1"/>
  <c r="E154" i="1"/>
  <c r="D154" i="1"/>
  <c r="P150" i="1"/>
  <c r="O150" i="1"/>
  <c r="N150" i="1"/>
  <c r="M150" i="1"/>
  <c r="G150" i="1"/>
  <c r="F150" i="1"/>
  <c r="E150" i="1"/>
  <c r="D150" i="1"/>
  <c r="P149" i="1"/>
  <c r="O149" i="1"/>
  <c r="N149" i="1"/>
  <c r="M149" i="1"/>
  <c r="G149" i="1"/>
  <c r="F149" i="1"/>
  <c r="E149" i="1"/>
  <c r="D149" i="1"/>
  <c r="P148" i="1"/>
  <c r="O148" i="1"/>
  <c r="N148" i="1"/>
  <c r="M148" i="1"/>
  <c r="G148" i="1"/>
  <c r="F148" i="1"/>
  <c r="E148" i="1"/>
  <c r="D148" i="1"/>
  <c r="P147" i="1"/>
  <c r="O147" i="1"/>
  <c r="N147" i="1"/>
  <c r="M147" i="1"/>
  <c r="G147" i="1"/>
  <c r="F147" i="1"/>
  <c r="E147" i="1"/>
  <c r="D147" i="1"/>
  <c r="P146" i="1"/>
  <c r="O146" i="1"/>
  <c r="N146" i="1"/>
  <c r="M146" i="1"/>
  <c r="G146" i="1"/>
  <c r="F146" i="1"/>
  <c r="E146" i="1"/>
  <c r="D146" i="1"/>
  <c r="P145" i="1"/>
  <c r="O145" i="1"/>
  <c r="N145" i="1"/>
  <c r="M145" i="1"/>
  <c r="G145" i="1"/>
  <c r="F145" i="1"/>
  <c r="E145" i="1"/>
  <c r="D145" i="1"/>
  <c r="P144" i="1"/>
  <c r="O144" i="1"/>
  <c r="N144" i="1"/>
  <c r="M144" i="1"/>
  <c r="G144" i="1"/>
  <c r="F144" i="1"/>
  <c r="E144" i="1"/>
  <c r="D144" i="1"/>
  <c r="P143" i="1"/>
  <c r="O143" i="1"/>
  <c r="N143" i="1"/>
  <c r="M143" i="1"/>
  <c r="G143" i="1"/>
  <c r="F143" i="1"/>
  <c r="E143" i="1"/>
  <c r="D143" i="1"/>
  <c r="P142" i="1"/>
  <c r="O142" i="1"/>
  <c r="N142" i="1"/>
  <c r="M142" i="1"/>
  <c r="G142" i="1"/>
  <c r="F142" i="1"/>
  <c r="E142" i="1"/>
  <c r="D142" i="1"/>
  <c r="P141" i="1"/>
  <c r="O141" i="1"/>
  <c r="N141" i="1"/>
  <c r="M141" i="1"/>
  <c r="G141" i="1"/>
  <c r="F141" i="1"/>
  <c r="E141" i="1"/>
  <c r="P137" i="1"/>
  <c r="O137" i="1"/>
  <c r="N137" i="1"/>
  <c r="M137" i="1"/>
  <c r="G137" i="1"/>
  <c r="F137" i="1"/>
  <c r="E137" i="1"/>
  <c r="D137" i="1"/>
  <c r="P136" i="1"/>
  <c r="O136" i="1"/>
  <c r="N136" i="1"/>
  <c r="M136" i="1"/>
  <c r="G136" i="1"/>
  <c r="F136" i="1"/>
  <c r="E136" i="1"/>
  <c r="D136" i="1"/>
  <c r="P135" i="1"/>
  <c r="O135" i="1"/>
  <c r="N135" i="1"/>
  <c r="M135" i="1"/>
  <c r="G135" i="1"/>
  <c r="F135" i="1"/>
  <c r="E135" i="1"/>
  <c r="D135" i="1"/>
  <c r="P134" i="1"/>
  <c r="O134" i="1"/>
  <c r="N134" i="1"/>
  <c r="M134" i="1"/>
  <c r="G134" i="1"/>
  <c r="F134" i="1"/>
  <c r="E134" i="1"/>
  <c r="D134" i="1"/>
  <c r="P133" i="1"/>
  <c r="O133" i="1"/>
  <c r="N133" i="1"/>
  <c r="M133" i="1"/>
  <c r="G133" i="1"/>
  <c r="F133" i="1"/>
  <c r="E133" i="1"/>
  <c r="D133" i="1"/>
  <c r="P132" i="1"/>
  <c r="O132" i="1"/>
  <c r="N132" i="1"/>
  <c r="M132" i="1"/>
  <c r="G132" i="1"/>
  <c r="F132" i="1"/>
  <c r="E132" i="1"/>
  <c r="D132" i="1"/>
  <c r="P131" i="1"/>
  <c r="O131" i="1"/>
  <c r="N131" i="1"/>
  <c r="M131" i="1"/>
  <c r="G131" i="1"/>
  <c r="F131" i="1"/>
  <c r="E131" i="1"/>
  <c r="D131" i="1"/>
  <c r="P130" i="1"/>
  <c r="O130" i="1"/>
  <c r="N130" i="1"/>
  <c r="M130" i="1"/>
  <c r="G130" i="1"/>
  <c r="F130" i="1"/>
  <c r="E130" i="1"/>
  <c r="D130" i="1"/>
  <c r="P129" i="1"/>
  <c r="O129" i="1"/>
  <c r="N129" i="1"/>
  <c r="M129" i="1"/>
  <c r="G129" i="1"/>
  <c r="F129" i="1"/>
  <c r="E129" i="1"/>
  <c r="D129" i="1"/>
  <c r="P128" i="1"/>
  <c r="O128" i="1"/>
  <c r="N128" i="1"/>
  <c r="M128" i="1"/>
  <c r="G128" i="1"/>
  <c r="F128" i="1"/>
  <c r="E128" i="1"/>
  <c r="D128" i="1"/>
  <c r="P127" i="1"/>
  <c r="O127" i="1"/>
  <c r="N127" i="1"/>
  <c r="M127" i="1"/>
  <c r="G127" i="1"/>
  <c r="F127" i="1"/>
  <c r="E127" i="1"/>
  <c r="D127" i="1"/>
  <c r="P126" i="1"/>
  <c r="O126" i="1"/>
  <c r="N126" i="1"/>
  <c r="M126" i="1"/>
  <c r="G126" i="1"/>
  <c r="F126" i="1"/>
  <c r="E126" i="1"/>
  <c r="D126" i="1"/>
  <c r="P125" i="1"/>
  <c r="O125" i="1"/>
  <c r="N125" i="1"/>
  <c r="M125" i="1"/>
  <c r="G125" i="1"/>
  <c r="F125" i="1"/>
  <c r="E125" i="1"/>
  <c r="D125" i="1"/>
  <c r="P124" i="1"/>
  <c r="O124" i="1"/>
  <c r="N124" i="1"/>
  <c r="M124" i="1"/>
  <c r="G124" i="1"/>
  <c r="F124" i="1"/>
  <c r="E124" i="1"/>
  <c r="D124" i="1"/>
  <c r="P123" i="1"/>
  <c r="O123" i="1"/>
  <c r="N123" i="1"/>
  <c r="M123" i="1"/>
  <c r="G123" i="1"/>
  <c r="F123" i="1"/>
  <c r="E123" i="1"/>
  <c r="D123" i="1"/>
  <c r="P122" i="1"/>
  <c r="O122" i="1"/>
  <c r="N122" i="1"/>
  <c r="M122" i="1"/>
  <c r="G122" i="1"/>
  <c r="F122" i="1"/>
  <c r="E122" i="1"/>
  <c r="D122" i="1"/>
  <c r="P118" i="1"/>
  <c r="O118" i="1"/>
  <c r="N118" i="1"/>
  <c r="M118" i="1"/>
  <c r="G118" i="1"/>
  <c r="F118" i="1"/>
  <c r="E118" i="1"/>
  <c r="D118" i="1"/>
  <c r="P117" i="1"/>
  <c r="O117" i="1"/>
  <c r="N117" i="1"/>
  <c r="M117" i="1"/>
  <c r="G117" i="1"/>
  <c r="F117" i="1"/>
  <c r="E117" i="1"/>
  <c r="D117" i="1"/>
  <c r="P116" i="1"/>
  <c r="O116" i="1"/>
  <c r="N116" i="1"/>
  <c r="M116" i="1"/>
  <c r="G116" i="1"/>
  <c r="F116" i="1"/>
  <c r="E116" i="1"/>
  <c r="D116" i="1"/>
  <c r="P115" i="1"/>
  <c r="O115" i="1"/>
  <c r="N115" i="1"/>
  <c r="M115" i="1"/>
  <c r="G115" i="1"/>
  <c r="F115" i="1"/>
  <c r="E115" i="1"/>
  <c r="D115" i="1"/>
  <c r="P114" i="1"/>
  <c r="O114" i="1"/>
  <c r="N114" i="1"/>
  <c r="M114" i="1"/>
  <c r="G114" i="1"/>
  <c r="F114" i="1"/>
  <c r="E114" i="1"/>
  <c r="D114" i="1"/>
  <c r="P113" i="1"/>
  <c r="O113" i="1"/>
  <c r="N113" i="1"/>
  <c r="M113" i="1"/>
  <c r="G113" i="1"/>
  <c r="F113" i="1"/>
  <c r="E113" i="1"/>
  <c r="D113" i="1"/>
  <c r="P112" i="1"/>
  <c r="O112" i="1"/>
  <c r="N112" i="1"/>
  <c r="M112" i="1"/>
  <c r="G112" i="1"/>
  <c r="F112" i="1"/>
  <c r="E112" i="1"/>
  <c r="D112" i="1"/>
  <c r="P111" i="1"/>
  <c r="O111" i="1"/>
  <c r="N111" i="1"/>
  <c r="M111" i="1"/>
  <c r="G111" i="1"/>
  <c r="F111" i="1"/>
  <c r="E111" i="1"/>
  <c r="D111" i="1"/>
  <c r="P110" i="1"/>
  <c r="O110" i="1"/>
  <c r="N110" i="1"/>
  <c r="M110" i="1"/>
  <c r="G110" i="1"/>
  <c r="F110" i="1"/>
  <c r="E110" i="1"/>
  <c r="D110" i="1"/>
  <c r="P109" i="1"/>
  <c r="O109" i="1"/>
  <c r="N109" i="1"/>
  <c r="M109" i="1"/>
  <c r="G109" i="1"/>
  <c r="F109" i="1"/>
  <c r="E109" i="1"/>
  <c r="D109" i="1"/>
  <c r="P108" i="1"/>
  <c r="O108" i="1"/>
  <c r="N108" i="1"/>
  <c r="M108" i="1"/>
  <c r="G108" i="1"/>
  <c r="F108" i="1"/>
  <c r="E108" i="1"/>
  <c r="D108" i="1"/>
  <c r="P107" i="1"/>
  <c r="O107" i="1"/>
  <c r="N107" i="1"/>
  <c r="M107" i="1"/>
  <c r="G107" i="1"/>
  <c r="F107" i="1"/>
  <c r="E107" i="1"/>
  <c r="D107" i="1"/>
  <c r="P106" i="1"/>
  <c r="O106" i="1"/>
  <c r="N106" i="1"/>
  <c r="M106" i="1"/>
  <c r="G106" i="1"/>
  <c r="F106" i="1"/>
  <c r="E106" i="1"/>
  <c r="D106" i="1"/>
  <c r="P105" i="1"/>
  <c r="O105" i="1"/>
  <c r="N105" i="1"/>
  <c r="M105" i="1"/>
  <c r="G105" i="1"/>
  <c r="F105" i="1"/>
  <c r="E105" i="1"/>
  <c r="D105" i="1"/>
  <c r="P104" i="1"/>
  <c r="O104" i="1"/>
  <c r="N104" i="1"/>
  <c r="M104" i="1"/>
  <c r="G104" i="1"/>
  <c r="F104" i="1"/>
  <c r="E104" i="1"/>
  <c r="D104" i="1"/>
  <c r="P103" i="1"/>
  <c r="O103" i="1"/>
  <c r="N103" i="1"/>
  <c r="M103" i="1"/>
  <c r="G103" i="1"/>
  <c r="F103" i="1"/>
  <c r="E103" i="1"/>
  <c r="D103" i="1"/>
  <c r="P102" i="1"/>
  <c r="O102" i="1"/>
  <c r="N102" i="1"/>
  <c r="M102" i="1"/>
  <c r="G102" i="1"/>
  <c r="F102" i="1"/>
  <c r="E102" i="1"/>
  <c r="D102" i="1"/>
  <c r="P101" i="1"/>
  <c r="O101" i="1"/>
  <c r="N101" i="1"/>
  <c r="M101" i="1"/>
  <c r="G101" i="1"/>
  <c r="F101" i="1"/>
  <c r="E101" i="1"/>
  <c r="D101" i="1"/>
  <c r="P100" i="1"/>
  <c r="O100" i="1"/>
  <c r="N100" i="1"/>
  <c r="M100" i="1"/>
  <c r="G100" i="1"/>
  <c r="F100" i="1"/>
  <c r="E100" i="1"/>
  <c r="P96" i="1"/>
  <c r="O96" i="1"/>
  <c r="N96" i="1"/>
  <c r="M96" i="1"/>
  <c r="G96" i="1"/>
  <c r="F96" i="1"/>
  <c r="E96" i="1"/>
  <c r="D96" i="1"/>
  <c r="P95" i="1"/>
  <c r="O95" i="1"/>
  <c r="N95" i="1"/>
  <c r="M95" i="1"/>
  <c r="G95" i="1"/>
  <c r="F95" i="1"/>
  <c r="E95" i="1"/>
  <c r="D95" i="1"/>
  <c r="P94" i="1"/>
  <c r="O94" i="1"/>
  <c r="N94" i="1"/>
  <c r="M94" i="1"/>
  <c r="G94" i="1"/>
  <c r="F94" i="1"/>
  <c r="E94" i="1"/>
  <c r="D94" i="1"/>
  <c r="P93" i="1"/>
  <c r="O93" i="1"/>
  <c r="N93" i="1"/>
  <c r="M93" i="1"/>
  <c r="G93" i="1"/>
  <c r="F93" i="1"/>
  <c r="E93" i="1"/>
  <c r="D93" i="1"/>
  <c r="P92" i="1"/>
  <c r="O92" i="1"/>
  <c r="N92" i="1"/>
  <c r="M92" i="1"/>
  <c r="G92" i="1"/>
  <c r="F92" i="1"/>
  <c r="E92" i="1"/>
  <c r="D92" i="1"/>
  <c r="P91" i="1"/>
  <c r="O91" i="1"/>
  <c r="N91" i="1"/>
  <c r="M91" i="1"/>
  <c r="G91" i="1"/>
  <c r="F91" i="1"/>
  <c r="E91" i="1"/>
  <c r="D91" i="1"/>
  <c r="P90" i="1"/>
  <c r="O90" i="1"/>
  <c r="N90" i="1"/>
  <c r="M90" i="1"/>
  <c r="G90" i="1"/>
  <c r="F90" i="1"/>
  <c r="E90" i="1"/>
  <c r="D90" i="1"/>
  <c r="P89" i="1"/>
  <c r="O89" i="1"/>
  <c r="N89" i="1"/>
  <c r="M89" i="1"/>
  <c r="G89" i="1"/>
  <c r="F89" i="1"/>
  <c r="E89" i="1"/>
  <c r="D89" i="1"/>
  <c r="P85" i="1"/>
  <c r="O85" i="1"/>
  <c r="N85" i="1"/>
  <c r="M85" i="1"/>
  <c r="G85" i="1"/>
  <c r="F85" i="1"/>
  <c r="D85" i="1"/>
  <c r="P84" i="1"/>
  <c r="O84" i="1"/>
  <c r="N84" i="1"/>
  <c r="M84" i="1"/>
  <c r="G84" i="1"/>
  <c r="F84" i="1"/>
  <c r="D84" i="1"/>
  <c r="P83" i="1"/>
  <c r="O83" i="1"/>
  <c r="N83" i="1"/>
  <c r="M83" i="1"/>
  <c r="G83" i="1"/>
  <c r="F83" i="1"/>
  <c r="E83" i="1"/>
  <c r="D83" i="1"/>
  <c r="P82" i="1"/>
  <c r="O82" i="1"/>
  <c r="N82" i="1"/>
  <c r="M82" i="1"/>
  <c r="G82" i="1"/>
  <c r="F82" i="1"/>
  <c r="E82" i="1"/>
  <c r="D82" i="1"/>
  <c r="P81" i="1"/>
  <c r="O81" i="1"/>
  <c r="N81" i="1"/>
  <c r="M81" i="1"/>
  <c r="G81" i="1"/>
  <c r="F81" i="1"/>
  <c r="E81" i="1"/>
  <c r="D81" i="1"/>
  <c r="P80" i="1"/>
  <c r="O80" i="1"/>
  <c r="N80" i="1"/>
  <c r="M80" i="1"/>
  <c r="G80" i="1"/>
  <c r="F80" i="1"/>
  <c r="E80" i="1"/>
  <c r="D80" i="1"/>
  <c r="P79" i="1"/>
  <c r="O79" i="1"/>
  <c r="N79" i="1"/>
  <c r="M79" i="1"/>
  <c r="G79" i="1"/>
  <c r="F79" i="1"/>
  <c r="E79" i="1"/>
  <c r="D79" i="1"/>
  <c r="P78" i="1"/>
  <c r="O78" i="1"/>
  <c r="N78" i="1"/>
  <c r="M78" i="1"/>
  <c r="G78" i="1"/>
  <c r="F78" i="1"/>
  <c r="E78" i="1"/>
  <c r="D78" i="1"/>
  <c r="P77" i="1"/>
  <c r="O77" i="1"/>
  <c r="N77" i="1"/>
  <c r="M77" i="1"/>
  <c r="G77" i="1"/>
  <c r="F77" i="1"/>
  <c r="E77" i="1"/>
  <c r="D77" i="1"/>
  <c r="P73" i="1"/>
  <c r="O73" i="1"/>
  <c r="N73" i="1"/>
  <c r="M73" i="1"/>
  <c r="G73" i="1"/>
  <c r="F73" i="1"/>
  <c r="E73" i="1"/>
  <c r="D73" i="1"/>
  <c r="P72" i="1"/>
  <c r="O72" i="1"/>
  <c r="N72" i="1"/>
  <c r="M72" i="1"/>
  <c r="G72" i="1"/>
  <c r="F72" i="1"/>
  <c r="E72" i="1"/>
  <c r="D72" i="1"/>
  <c r="P71" i="1"/>
  <c r="O71" i="1"/>
  <c r="N71" i="1"/>
  <c r="M71" i="1"/>
  <c r="G71" i="1"/>
  <c r="F71" i="1"/>
  <c r="E71" i="1"/>
  <c r="D71" i="1"/>
  <c r="P70" i="1"/>
  <c r="O70" i="1"/>
  <c r="N70" i="1"/>
  <c r="M70" i="1"/>
  <c r="G70" i="1"/>
  <c r="F70" i="1"/>
  <c r="E70" i="1"/>
  <c r="D70" i="1"/>
  <c r="P69" i="1"/>
  <c r="O69" i="1"/>
  <c r="N69" i="1"/>
  <c r="M69" i="1"/>
  <c r="G69" i="1"/>
  <c r="F69" i="1"/>
  <c r="E69" i="1"/>
  <c r="D69" i="1"/>
  <c r="P68" i="1"/>
  <c r="O68" i="1"/>
  <c r="N68" i="1"/>
  <c r="M68" i="1"/>
  <c r="G68" i="1"/>
  <c r="F68" i="1"/>
  <c r="E68" i="1"/>
  <c r="D68" i="1"/>
  <c r="P64" i="1"/>
  <c r="O64" i="1"/>
  <c r="N64" i="1"/>
  <c r="M64" i="1"/>
  <c r="G64" i="1"/>
  <c r="F64" i="1"/>
  <c r="E64" i="1"/>
  <c r="D64" i="1"/>
  <c r="P63" i="1"/>
  <c r="O63" i="1"/>
  <c r="N63" i="1"/>
  <c r="M63" i="1"/>
  <c r="G63" i="1"/>
  <c r="F63" i="1"/>
  <c r="E63" i="1"/>
  <c r="D63" i="1"/>
  <c r="P62" i="1"/>
  <c r="O62" i="1"/>
  <c r="N62" i="1"/>
  <c r="M62" i="1"/>
  <c r="G62" i="1"/>
  <c r="F62" i="1"/>
  <c r="E62" i="1"/>
  <c r="D62" i="1"/>
  <c r="P61" i="1"/>
  <c r="O61" i="1"/>
  <c r="N61" i="1"/>
  <c r="M61" i="1"/>
  <c r="G61" i="1"/>
  <c r="F61" i="1"/>
  <c r="E61" i="1"/>
  <c r="D61" i="1"/>
  <c r="P60" i="1"/>
  <c r="O60" i="1"/>
  <c r="N60" i="1"/>
  <c r="M60" i="1"/>
  <c r="G60" i="1"/>
  <c r="F60" i="1"/>
  <c r="E60" i="1"/>
  <c r="D60" i="1"/>
  <c r="P59" i="1"/>
  <c r="O59" i="1"/>
  <c r="N59" i="1"/>
  <c r="M59" i="1"/>
  <c r="G59" i="1"/>
  <c r="F59" i="1"/>
  <c r="E59" i="1"/>
  <c r="D59" i="1"/>
  <c r="P58" i="1"/>
  <c r="O58" i="1"/>
  <c r="N58" i="1"/>
  <c r="M58" i="1"/>
  <c r="G58" i="1"/>
  <c r="F58" i="1"/>
  <c r="E58" i="1"/>
  <c r="D58" i="1"/>
  <c r="P57" i="1"/>
  <c r="O57" i="1"/>
  <c r="N57" i="1"/>
  <c r="M57" i="1"/>
  <c r="G57" i="1"/>
  <c r="F57" i="1"/>
  <c r="E57" i="1"/>
  <c r="D57" i="1"/>
  <c r="P53" i="1"/>
  <c r="O53" i="1"/>
  <c r="N53" i="1"/>
  <c r="M53" i="1"/>
  <c r="G53" i="1"/>
  <c r="F53" i="1"/>
  <c r="E53" i="1"/>
  <c r="D53" i="1"/>
  <c r="P52" i="1"/>
  <c r="O52" i="1"/>
  <c r="N52" i="1"/>
  <c r="M52" i="1"/>
  <c r="G52" i="1"/>
  <c r="F52" i="1"/>
  <c r="E52" i="1"/>
  <c r="D52" i="1"/>
  <c r="P51" i="1"/>
  <c r="O51" i="1"/>
  <c r="N51" i="1"/>
  <c r="M51" i="1"/>
  <c r="G51" i="1"/>
  <c r="F51" i="1"/>
  <c r="E51" i="1"/>
  <c r="D51" i="1"/>
  <c r="P50" i="1"/>
  <c r="O50" i="1"/>
  <c r="N50" i="1"/>
  <c r="M50" i="1"/>
  <c r="G50" i="1"/>
  <c r="F50" i="1"/>
  <c r="E50" i="1"/>
  <c r="D50" i="1"/>
  <c r="P49" i="1"/>
  <c r="O49" i="1"/>
  <c r="N49" i="1"/>
  <c r="M49" i="1"/>
  <c r="G49" i="1"/>
  <c r="F49" i="1"/>
  <c r="E49" i="1"/>
  <c r="D49" i="1"/>
  <c r="P48" i="1"/>
  <c r="O48" i="1"/>
  <c r="N48" i="1"/>
  <c r="M48" i="1"/>
  <c r="G48" i="1"/>
  <c r="F48" i="1"/>
  <c r="E48" i="1"/>
  <c r="D48" i="1"/>
  <c r="P47" i="1"/>
  <c r="O47" i="1"/>
  <c r="N47" i="1"/>
  <c r="M47" i="1"/>
  <c r="G47" i="1"/>
  <c r="F47" i="1"/>
  <c r="E47" i="1"/>
  <c r="D47" i="1"/>
  <c r="P46" i="1"/>
  <c r="O46" i="1"/>
  <c r="N46" i="1"/>
  <c r="M46" i="1"/>
  <c r="G46" i="1"/>
  <c r="F46" i="1"/>
  <c r="E46" i="1"/>
  <c r="D46" i="1"/>
  <c r="P42" i="1"/>
  <c r="O42" i="1"/>
  <c r="N42" i="1"/>
  <c r="M42" i="1"/>
  <c r="G42" i="1"/>
  <c r="F42" i="1"/>
  <c r="E42" i="1"/>
  <c r="D42" i="1"/>
  <c r="P41" i="1"/>
  <c r="O41" i="1"/>
  <c r="N41" i="1"/>
  <c r="M41" i="1"/>
  <c r="G41" i="1"/>
  <c r="F41" i="1"/>
  <c r="E41" i="1"/>
  <c r="D41" i="1"/>
  <c r="P40" i="1"/>
  <c r="O40" i="1"/>
  <c r="N40" i="1"/>
  <c r="M40" i="1"/>
  <c r="G40" i="1"/>
  <c r="F40" i="1"/>
  <c r="E40" i="1"/>
  <c r="D40" i="1"/>
  <c r="P34" i="1"/>
  <c r="O34" i="1"/>
  <c r="N34" i="1"/>
  <c r="M34" i="1"/>
  <c r="G34" i="1"/>
  <c r="F34" i="1"/>
  <c r="E34" i="1"/>
  <c r="D34" i="1"/>
  <c r="P30" i="1"/>
  <c r="O30" i="1"/>
  <c r="N30" i="1"/>
  <c r="M30" i="1"/>
  <c r="G30" i="1"/>
  <c r="F30" i="1"/>
  <c r="E30" i="1"/>
  <c r="D30" i="1"/>
  <c r="G28" i="1"/>
  <c r="F28" i="1"/>
  <c r="E28" i="1"/>
  <c r="D28" i="1"/>
  <c r="G27" i="1"/>
  <c r="F27" i="1"/>
  <c r="E27" i="1"/>
  <c r="D27" i="1"/>
  <c r="G26" i="1"/>
  <c r="F26" i="1"/>
  <c r="E26" i="1"/>
  <c r="D26" i="1"/>
  <c r="G25" i="1"/>
  <c r="F25" i="1"/>
  <c r="E25" i="1"/>
  <c r="D25" i="1"/>
  <c r="G21" i="1"/>
  <c r="F21" i="1"/>
  <c r="E21" i="1"/>
  <c r="D21" i="1"/>
  <c r="G20" i="1"/>
  <c r="F20" i="1"/>
  <c r="E20" i="1"/>
  <c r="D20" i="1"/>
  <c r="G19" i="1"/>
  <c r="F19" i="1"/>
  <c r="E19" i="1"/>
  <c r="D19" i="1"/>
  <c r="G18" i="1"/>
  <c r="F18" i="1"/>
  <c r="E18" i="1"/>
  <c r="D18" i="1"/>
  <c r="G17" i="1"/>
  <c r="F17" i="1"/>
  <c r="E17" i="1"/>
  <c r="D17" i="1"/>
  <c r="G11" i="1"/>
  <c r="F11" i="1"/>
  <c r="E11" i="1"/>
  <c r="D11" i="1"/>
</calcChain>
</file>

<file path=xl/sharedStrings.xml><?xml version="1.0" encoding="utf-8"?>
<sst xmlns="http://schemas.openxmlformats.org/spreadsheetml/2006/main" count="397" uniqueCount="135">
  <si>
    <t xml:space="preserve">North Down AC </t>
  </si>
  <si>
    <t>Track &amp; Field Open Meeting</t>
  </si>
  <si>
    <t>13th August 2019</t>
  </si>
  <si>
    <t>Bangor Sportsplex</t>
  </si>
  <si>
    <t>Race: Hurdles</t>
  </si>
  <si>
    <t>70m girls</t>
  </si>
  <si>
    <t>Wind Velocity</t>
  </si>
  <si>
    <t>Position</t>
  </si>
  <si>
    <t>Time</t>
  </si>
  <si>
    <t>Bib</t>
  </si>
  <si>
    <t>Name</t>
  </si>
  <si>
    <t>Club</t>
  </si>
  <si>
    <t xml:space="preserve">DOB </t>
  </si>
  <si>
    <t>Category</t>
  </si>
  <si>
    <t>75m girls</t>
  </si>
  <si>
    <t>80m girls</t>
  </si>
  <si>
    <t>75m boys</t>
  </si>
  <si>
    <t>Race: 200m</t>
  </si>
  <si>
    <t>Female</t>
  </si>
  <si>
    <t>race 1</t>
  </si>
  <si>
    <t>Wind velocity: -1.2</t>
  </si>
  <si>
    <t>Race 2</t>
  </si>
  <si>
    <t>Wind velocity: -2.1</t>
  </si>
  <si>
    <t>Male</t>
  </si>
  <si>
    <t>Race 1</t>
  </si>
  <si>
    <t>Wind velocity: -3.3</t>
  </si>
  <si>
    <t>Wind velocity: -3.0</t>
  </si>
  <si>
    <t>Race 3</t>
  </si>
  <si>
    <t>Race: 3000m</t>
  </si>
  <si>
    <t>Mixed</t>
  </si>
  <si>
    <t>10:10.54</t>
  </si>
  <si>
    <t>10:36.17</t>
  </si>
  <si>
    <t>10:43.97</t>
  </si>
  <si>
    <t>10:57.99</t>
  </si>
  <si>
    <t>10:58.50</t>
  </si>
  <si>
    <t>11:09.44</t>
  </si>
  <si>
    <t>11:13.10</t>
  </si>
  <si>
    <t>11:22.84</t>
  </si>
  <si>
    <t>11:32.82</t>
  </si>
  <si>
    <t>11:54.54</t>
  </si>
  <si>
    <t>11:56.50</t>
  </si>
  <si>
    <t>11:57.84</t>
  </si>
  <si>
    <t>11:58.25</t>
  </si>
  <si>
    <t>12:18.46</t>
  </si>
  <si>
    <t>12:53.09</t>
  </si>
  <si>
    <t>13:46.95</t>
  </si>
  <si>
    <t>14:31.63</t>
  </si>
  <si>
    <t>8:49.93</t>
  </si>
  <si>
    <t>8:57.52</t>
  </si>
  <si>
    <t>9:23.54</t>
  </si>
  <si>
    <t>9:23.74</t>
  </si>
  <si>
    <t>9:26.20</t>
  </si>
  <si>
    <t>9:34.67</t>
  </si>
  <si>
    <t>9:44.92</t>
  </si>
  <si>
    <t>9:53.48</t>
  </si>
  <si>
    <t>9:57.44</t>
  </si>
  <si>
    <t>10:01.66</t>
  </si>
  <si>
    <t>10:04.40</t>
  </si>
  <si>
    <t>10:16.66</t>
  </si>
  <si>
    <t>10:38.80</t>
  </si>
  <si>
    <t>10:44.22</t>
  </si>
  <si>
    <t>11:40.57</t>
  </si>
  <si>
    <t>Race: 800m</t>
  </si>
  <si>
    <t>2:31.54</t>
  </si>
  <si>
    <t>2:31.98</t>
  </si>
  <si>
    <t>2:35.97</t>
  </si>
  <si>
    <t>2:46.01</t>
  </si>
  <si>
    <t>2:50.69</t>
  </si>
  <si>
    <t>2:51.95</t>
  </si>
  <si>
    <t>2:57.59</t>
  </si>
  <si>
    <t>3:03.48</t>
  </si>
  <si>
    <t>2:23.97</t>
  </si>
  <si>
    <t>2:34.30</t>
  </si>
  <si>
    <t>2:35.00</t>
  </si>
  <si>
    <t>2:46.00</t>
  </si>
  <si>
    <t>3:05.13</t>
  </si>
  <si>
    <t>2:19.91</t>
  </si>
  <si>
    <t>2:28.80</t>
  </si>
  <si>
    <t>2:30.28</t>
  </si>
  <si>
    <t>2:31.45</t>
  </si>
  <si>
    <t>2:34.56</t>
  </si>
  <si>
    <t>2:38.51</t>
  </si>
  <si>
    <t>2:45.91</t>
  </si>
  <si>
    <t>2:47.01</t>
  </si>
  <si>
    <t>2:48.42</t>
  </si>
  <si>
    <t>2:51.46</t>
  </si>
  <si>
    <t>3:05.27</t>
  </si>
  <si>
    <t>2:08.90</t>
  </si>
  <si>
    <t>2:10.15</t>
  </si>
  <si>
    <t>2:10.88</t>
  </si>
  <si>
    <t>2:11.18</t>
  </si>
  <si>
    <t>2:13.01</t>
  </si>
  <si>
    <t>2:13.89</t>
  </si>
  <si>
    <t>2:14.47</t>
  </si>
  <si>
    <t>2:16.53</t>
  </si>
  <si>
    <t>2:16.94</t>
  </si>
  <si>
    <t>2:20.99</t>
  </si>
  <si>
    <t>2:48.81</t>
  </si>
  <si>
    <t>1:59.84</t>
  </si>
  <si>
    <t>2:00.28</t>
  </si>
  <si>
    <t>2:01.08</t>
  </si>
  <si>
    <t>2:02.11</t>
  </si>
  <si>
    <t>2:02.31</t>
  </si>
  <si>
    <t>2:02.95</t>
  </si>
  <si>
    <t>2:03.32</t>
  </si>
  <si>
    <t>2:10.39</t>
  </si>
  <si>
    <t>2:35.42</t>
  </si>
  <si>
    <t>Race: 400m</t>
  </si>
  <si>
    <t>Long jump</t>
  </si>
  <si>
    <t>Distance</t>
  </si>
  <si>
    <t>High Jump</t>
  </si>
  <si>
    <t>Height</t>
  </si>
  <si>
    <t>Discus</t>
  </si>
  <si>
    <t>Weight</t>
  </si>
  <si>
    <t>1kg</t>
  </si>
  <si>
    <t>1.5kg</t>
  </si>
  <si>
    <t>2kg</t>
  </si>
  <si>
    <t>Javelin</t>
  </si>
  <si>
    <t>500g</t>
  </si>
  <si>
    <t>400g</t>
  </si>
  <si>
    <t>800g</t>
  </si>
  <si>
    <t>600g</t>
  </si>
  <si>
    <t>Shot</t>
  </si>
  <si>
    <t>3kg</t>
  </si>
  <si>
    <t>2.72kg</t>
  </si>
  <si>
    <t>7.26kg</t>
  </si>
  <si>
    <t>6kg</t>
  </si>
  <si>
    <t>5kg</t>
  </si>
  <si>
    <t>Stuart Wilson</t>
  </si>
  <si>
    <t>Lauren Madine</t>
  </si>
  <si>
    <t>Herts Phoenix</t>
  </si>
  <si>
    <t>Ryan Henry</t>
  </si>
  <si>
    <t>Lagan Valley AC</t>
  </si>
  <si>
    <t>Rebecca Wallace</t>
  </si>
  <si>
    <t>Ellen McCurdy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</si>
</sst>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Fill="1" applyBorder="1"/>
    <xf numFmtId="0" fontId="1" fillId="0" borderId="0" xfId="0" applyFont="1" applyFill="1"/>
    <xf numFmtId="0" fontId="0" fillId="0" borderId="0" xfId="0" applyFill="1"/>
    <xf numFmtId="14" fontId="0" fillId="0" borderId="0" xfId="0" applyNumberFormat="1" applyFill="1"/>
    <xf numFmtId="164" fontId="1" fillId="0" borderId="0" xfId="0" applyNumberFormat="1" applyFont="1" applyFill="1"/>
    <xf numFmtId="0" fontId="2" fillId="0" borderId="0" xfId="0" applyFont="1" applyFill="1"/>
    <xf numFmtId="0" fontId="3" fillId="0" borderId="0" xfId="0" applyFont="1" applyFill="1"/>
    <xf numFmtId="14" fontId="3" fillId="0" borderId="0" xfId="0" applyNumberFormat="1" applyFont="1" applyFill="1"/>
    <xf numFmtId="0" fontId="0" fillId="0" borderId="0" xfId="0" applyFill="1" applyAlignment="1">
      <alignment horizontal="left"/>
    </xf>
    <xf numFmtId="0" fontId="1" fillId="0" borderId="1" xfId="0" applyFont="1" applyFill="1" applyBorder="1"/>
    <xf numFmtId="14" fontId="1" fillId="0" borderId="1" xfId="0" applyNumberFormat="1" applyFont="1" applyFill="1" applyBorder="1"/>
    <xf numFmtId="14" fontId="1" fillId="0" borderId="0" xfId="0" applyNumberFormat="1" applyFont="1" applyFill="1"/>
    <xf numFmtId="14" fontId="0" fillId="0" borderId="1" xfId="0" applyNumberFormat="1" applyFill="1" applyBorder="1"/>
    <xf numFmtId="0" fontId="1" fillId="0" borderId="0" xfId="0" applyFont="1" applyFill="1" applyBorder="1"/>
    <xf numFmtId="0" fontId="0" fillId="0" borderId="0" xfId="0" applyFill="1" applyBorder="1"/>
    <xf numFmtId="14" fontId="0" fillId="0" borderId="0" xfId="0" applyNumberFormat="1" applyFill="1" applyBorder="1"/>
    <xf numFmtId="2" fontId="1" fillId="0" borderId="1" xfId="0" applyNumberFormat="1" applyFont="1" applyFill="1" applyBorder="1"/>
    <xf numFmtId="0" fontId="1" fillId="0" borderId="1" xfId="0" quotePrefix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2338449\AppData\Local\Microsoft\Windows\Temporary%20Internet%20Files\Content.IE5\FB5GZ7DZ\race%20entries%2013%20Augu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tries"/>
      <sheetName val="Track results"/>
      <sheetName val="Field results "/>
    </sheetNames>
    <sheetDataSet>
      <sheetData sheetId="0">
        <row r="6">
          <cell r="A6">
            <v>2</v>
          </cell>
          <cell r="B6" t="str">
            <v>Faith Finney</v>
          </cell>
          <cell r="C6" t="str">
            <v>City of Lisburn AC</v>
          </cell>
          <cell r="D6">
            <v>38544</v>
          </cell>
          <cell r="E6">
            <v>14</v>
          </cell>
          <cell r="F6" t="str">
            <v>F</v>
          </cell>
          <cell r="G6" t="str">
            <v>F15</v>
          </cell>
        </row>
        <row r="7">
          <cell r="A7">
            <v>3</v>
          </cell>
          <cell r="B7" t="str">
            <v>Steven Gilliland</v>
          </cell>
          <cell r="C7" t="str">
            <v>Orangegrove AC</v>
          </cell>
          <cell r="D7">
            <v>31369</v>
          </cell>
          <cell r="E7">
            <v>33</v>
          </cell>
          <cell r="F7" t="str">
            <v>M</v>
          </cell>
          <cell r="G7" t="str">
            <v>MO</v>
          </cell>
        </row>
        <row r="8">
          <cell r="A8">
            <v>4</v>
          </cell>
          <cell r="B8" t="str">
            <v>Adam Hughes</v>
          </cell>
          <cell r="C8" t="str">
            <v>City of Lisburn AC</v>
          </cell>
          <cell r="D8">
            <v>36823</v>
          </cell>
          <cell r="E8">
            <v>18</v>
          </cell>
          <cell r="F8" t="str">
            <v>M</v>
          </cell>
          <cell r="G8" t="str">
            <v>M20</v>
          </cell>
        </row>
        <row r="9">
          <cell r="A9">
            <v>5</v>
          </cell>
          <cell r="B9" t="str">
            <v>Beth Hammond</v>
          </cell>
          <cell r="C9" t="str">
            <v>North Down AC</v>
          </cell>
          <cell r="D9">
            <v>38492</v>
          </cell>
          <cell r="E9">
            <v>14</v>
          </cell>
          <cell r="F9" t="str">
            <v>F</v>
          </cell>
          <cell r="G9" t="str">
            <v>F15</v>
          </cell>
        </row>
        <row r="10">
          <cell r="A10">
            <v>6</v>
          </cell>
          <cell r="B10" t="str">
            <v>Miriam Donaldson</v>
          </cell>
          <cell r="C10" t="str">
            <v>Lagan Valley AC</v>
          </cell>
          <cell r="D10">
            <v>38984</v>
          </cell>
          <cell r="E10">
            <v>12</v>
          </cell>
          <cell r="F10" t="str">
            <v>F</v>
          </cell>
          <cell r="G10" t="str">
            <v>F13</v>
          </cell>
          <cell r="I10" t="str">
            <v>F23</v>
          </cell>
        </row>
        <row r="11">
          <cell r="A11">
            <v>7</v>
          </cell>
          <cell r="B11" t="str">
            <v>Bryanna Catney</v>
          </cell>
          <cell r="C11" t="str">
            <v>North Down AC</v>
          </cell>
          <cell r="D11">
            <v>37601</v>
          </cell>
          <cell r="E11">
            <v>16</v>
          </cell>
          <cell r="F11" t="str">
            <v>F</v>
          </cell>
          <cell r="G11" t="str">
            <v>F17</v>
          </cell>
        </row>
        <row r="12">
          <cell r="A12">
            <v>8</v>
          </cell>
          <cell r="B12" t="str">
            <v>Brendan Heaney</v>
          </cell>
          <cell r="C12" t="str">
            <v>Armagh AC</v>
          </cell>
          <cell r="D12">
            <v>35199</v>
          </cell>
          <cell r="E12">
            <v>23</v>
          </cell>
          <cell r="F12" t="str">
            <v>M</v>
          </cell>
          <cell r="G12" t="str">
            <v>MO</v>
          </cell>
        </row>
        <row r="13">
          <cell r="A13">
            <v>9</v>
          </cell>
          <cell r="B13" t="str">
            <v>Hannah Lawden</v>
          </cell>
          <cell r="C13" t="str">
            <v>North Down AC</v>
          </cell>
          <cell r="D13">
            <v>38974</v>
          </cell>
          <cell r="E13">
            <v>12</v>
          </cell>
          <cell r="F13" t="str">
            <v>F</v>
          </cell>
          <cell r="G13" t="str">
            <v>F13</v>
          </cell>
          <cell r="I13" t="str">
            <v>M23</v>
          </cell>
        </row>
        <row r="14">
          <cell r="A14">
            <v>10</v>
          </cell>
          <cell r="B14" t="str">
            <v>Ryan Hersey</v>
          </cell>
          <cell r="C14" t="str">
            <v>Willowfield Harriers</v>
          </cell>
          <cell r="D14">
            <v>33993</v>
          </cell>
          <cell r="E14">
            <v>26</v>
          </cell>
          <cell r="F14" t="str">
            <v>M</v>
          </cell>
          <cell r="G14" t="str">
            <v>MO</v>
          </cell>
        </row>
        <row r="15">
          <cell r="A15">
            <v>11</v>
          </cell>
          <cell r="B15" t="str">
            <v>Peter Gray</v>
          </cell>
          <cell r="C15" t="str">
            <v>City of Lisburn AC</v>
          </cell>
          <cell r="D15">
            <v>38652</v>
          </cell>
          <cell r="E15">
            <v>13</v>
          </cell>
          <cell r="F15" t="str">
            <v>M</v>
          </cell>
          <cell r="G15" t="str">
            <v>M15</v>
          </cell>
        </row>
        <row r="16">
          <cell r="A16">
            <v>12</v>
          </cell>
          <cell r="B16" t="str">
            <v>Matthew Devlin</v>
          </cell>
          <cell r="C16" t="str">
            <v>Acorns AC</v>
          </cell>
          <cell r="D16">
            <v>34683</v>
          </cell>
          <cell r="E16">
            <v>24</v>
          </cell>
          <cell r="F16" t="str">
            <v>M</v>
          </cell>
          <cell r="G16" t="str">
            <v>MO</v>
          </cell>
        </row>
        <row r="17">
          <cell r="A17">
            <v>13</v>
          </cell>
          <cell r="B17" t="str">
            <v>Caroline Wasson</v>
          </cell>
          <cell r="C17" t="str">
            <v>North Belfast Harriers</v>
          </cell>
          <cell r="D17">
            <v>30528</v>
          </cell>
          <cell r="E17">
            <v>36</v>
          </cell>
          <cell r="F17" t="str">
            <v>F</v>
          </cell>
          <cell r="G17" t="str">
            <v>F35</v>
          </cell>
        </row>
        <row r="18">
          <cell r="A18">
            <v>14</v>
          </cell>
          <cell r="B18" t="str">
            <v>Jack Wasson</v>
          </cell>
          <cell r="C18" t="str">
            <v>North Belfast Harriers</v>
          </cell>
          <cell r="D18">
            <v>29174</v>
          </cell>
          <cell r="E18">
            <v>39</v>
          </cell>
          <cell r="F18" t="str">
            <v>m</v>
          </cell>
          <cell r="G18" t="str">
            <v>M35</v>
          </cell>
        </row>
        <row r="19">
          <cell r="A19">
            <v>15</v>
          </cell>
          <cell r="B19" t="str">
            <v>Ryan Meeke</v>
          </cell>
          <cell r="C19" t="str">
            <v>Parasport NI</v>
          </cell>
          <cell r="D19">
            <v>31460</v>
          </cell>
          <cell r="E19">
            <v>33</v>
          </cell>
          <cell r="F19" t="str">
            <v>M</v>
          </cell>
          <cell r="G19" t="str">
            <v>MO</v>
          </cell>
        </row>
        <row r="20">
          <cell r="A20">
            <v>16</v>
          </cell>
          <cell r="B20" t="str">
            <v>Mia Ferguson</v>
          </cell>
          <cell r="C20" t="str">
            <v>City of Lisburn AC</v>
          </cell>
          <cell r="D20">
            <v>38626</v>
          </cell>
          <cell r="E20">
            <v>13</v>
          </cell>
          <cell r="F20" t="str">
            <v>F</v>
          </cell>
          <cell r="G20" t="str">
            <v>F15</v>
          </cell>
        </row>
        <row r="21">
          <cell r="A21">
            <v>17</v>
          </cell>
          <cell r="B21" t="str">
            <v>Ellie Burgess</v>
          </cell>
          <cell r="C21" t="str">
            <v>City of Lisburn AC</v>
          </cell>
          <cell r="D21">
            <v>38777</v>
          </cell>
          <cell r="E21">
            <v>13</v>
          </cell>
          <cell r="F21" t="str">
            <v>F</v>
          </cell>
          <cell r="G21" t="str">
            <v>F15</v>
          </cell>
        </row>
        <row r="22">
          <cell r="A22">
            <v>18</v>
          </cell>
          <cell r="B22" t="str">
            <v>Alex Seifert</v>
          </cell>
          <cell r="C22" t="str">
            <v>City of Lisburn AC</v>
          </cell>
          <cell r="D22">
            <v>38027</v>
          </cell>
          <cell r="E22">
            <v>15</v>
          </cell>
          <cell r="F22" t="str">
            <v>M</v>
          </cell>
          <cell r="G22" t="str">
            <v>M17</v>
          </cell>
        </row>
        <row r="23">
          <cell r="A23">
            <v>19</v>
          </cell>
          <cell r="B23" t="str">
            <v>Tanis Merron</v>
          </cell>
          <cell r="C23" t="str">
            <v>Loughview AC</v>
          </cell>
          <cell r="D23">
            <v>38336</v>
          </cell>
          <cell r="E23">
            <v>14</v>
          </cell>
          <cell r="F23" t="str">
            <v>F</v>
          </cell>
          <cell r="G23" t="str">
            <v>F15</v>
          </cell>
        </row>
        <row r="24">
          <cell r="A24">
            <v>20</v>
          </cell>
          <cell r="B24" t="str">
            <v>David Merron</v>
          </cell>
          <cell r="C24" t="str">
            <v>Loughview AC</v>
          </cell>
          <cell r="D24">
            <v>37033</v>
          </cell>
          <cell r="E24">
            <v>18</v>
          </cell>
          <cell r="F24" t="str">
            <v>M</v>
          </cell>
          <cell r="G24" t="str">
            <v>M20</v>
          </cell>
        </row>
        <row r="25">
          <cell r="A25">
            <v>21</v>
          </cell>
          <cell r="B25" t="str">
            <v>Cara Miller</v>
          </cell>
          <cell r="C25" t="str">
            <v>City of Lisburn AC</v>
          </cell>
          <cell r="D25">
            <v>38235</v>
          </cell>
          <cell r="E25">
            <v>14</v>
          </cell>
          <cell r="F25" t="str">
            <v>F</v>
          </cell>
          <cell r="G25" t="str">
            <v>F15</v>
          </cell>
        </row>
        <row r="26">
          <cell r="A26">
            <v>22</v>
          </cell>
          <cell r="B26" t="str">
            <v>Eve Stanfield</v>
          </cell>
          <cell r="C26" t="str">
            <v>City of Lisburn AC</v>
          </cell>
          <cell r="D26">
            <v>38482</v>
          </cell>
          <cell r="E26">
            <v>14</v>
          </cell>
          <cell r="F26" t="str">
            <v>F</v>
          </cell>
          <cell r="G26" t="str">
            <v>F15</v>
          </cell>
        </row>
        <row r="27">
          <cell r="A27">
            <v>23</v>
          </cell>
          <cell r="B27" t="str">
            <v>Freya Murray</v>
          </cell>
          <cell r="C27" t="str">
            <v>City of Lisburn AC</v>
          </cell>
          <cell r="D27">
            <v>38645</v>
          </cell>
          <cell r="E27">
            <v>13</v>
          </cell>
          <cell r="F27" t="str">
            <v>F</v>
          </cell>
          <cell r="G27" t="str">
            <v>F15</v>
          </cell>
        </row>
        <row r="28">
          <cell r="A28">
            <v>24</v>
          </cell>
          <cell r="B28" t="str">
            <v>Mackenzie Murray</v>
          </cell>
          <cell r="C28" t="str">
            <v>East Down AC</v>
          </cell>
          <cell r="D28">
            <v>38259</v>
          </cell>
          <cell r="E28">
            <v>14</v>
          </cell>
          <cell r="F28" t="str">
            <v>m</v>
          </cell>
          <cell r="G28" t="str">
            <v>M15</v>
          </cell>
        </row>
        <row r="29">
          <cell r="A29">
            <v>25</v>
          </cell>
          <cell r="B29" t="str">
            <v>Rebekah Laffin</v>
          </cell>
          <cell r="C29" t="str">
            <v>North Down AC</v>
          </cell>
          <cell r="D29">
            <v>39345</v>
          </cell>
          <cell r="E29">
            <v>11</v>
          </cell>
          <cell r="F29" t="str">
            <v>F</v>
          </cell>
          <cell r="G29" t="str">
            <v>F13</v>
          </cell>
          <cell r="I29" t="str">
            <v>M/F15</v>
          </cell>
        </row>
        <row r="30">
          <cell r="A30">
            <v>26</v>
          </cell>
          <cell r="B30" t="str">
            <v>Emma Stranaghan</v>
          </cell>
          <cell r="C30" t="str">
            <v>North Down AC</v>
          </cell>
          <cell r="D30">
            <v>38907</v>
          </cell>
          <cell r="E30">
            <v>13</v>
          </cell>
          <cell r="F30" t="str">
            <v>F</v>
          </cell>
          <cell r="G30" t="str">
            <v>F15</v>
          </cell>
        </row>
        <row r="31">
          <cell r="A31">
            <v>27</v>
          </cell>
          <cell r="B31" t="str">
            <v>David Graham</v>
          </cell>
          <cell r="C31" t="str">
            <v>Lagan Valley AC</v>
          </cell>
          <cell r="D31">
            <v>33562</v>
          </cell>
          <cell r="E31">
            <v>27</v>
          </cell>
          <cell r="F31" t="str">
            <v>M</v>
          </cell>
          <cell r="G31" t="str">
            <v>MO</v>
          </cell>
        </row>
        <row r="32">
          <cell r="A32">
            <v>28</v>
          </cell>
          <cell r="B32" t="str">
            <v>Lucy Kerr</v>
          </cell>
          <cell r="C32" t="str">
            <v>North Down AC</v>
          </cell>
          <cell r="D32">
            <v>38442</v>
          </cell>
          <cell r="E32">
            <v>14</v>
          </cell>
          <cell r="F32" t="str">
            <v>F</v>
          </cell>
          <cell r="G32" t="str">
            <v>F15</v>
          </cell>
        </row>
        <row r="33">
          <cell r="A33">
            <v>29</v>
          </cell>
          <cell r="B33" t="str">
            <v>David Leavy</v>
          </cell>
          <cell r="C33" t="str">
            <v>City of Lisburn AC</v>
          </cell>
          <cell r="D33">
            <v>33972</v>
          </cell>
          <cell r="E33">
            <v>26</v>
          </cell>
          <cell r="F33" t="str">
            <v>M</v>
          </cell>
          <cell r="G33" t="str">
            <v>MO</v>
          </cell>
        </row>
        <row r="34">
          <cell r="A34">
            <v>30</v>
          </cell>
          <cell r="B34" t="str">
            <v>Andrew Carrick</v>
          </cell>
          <cell r="C34" t="str">
            <v>Queens AC</v>
          </cell>
          <cell r="D34">
            <v>35421</v>
          </cell>
          <cell r="E34">
            <v>22</v>
          </cell>
          <cell r="F34" t="str">
            <v>M</v>
          </cell>
          <cell r="G34" t="str">
            <v>M23</v>
          </cell>
        </row>
        <row r="35">
          <cell r="A35">
            <v>31</v>
          </cell>
          <cell r="B35" t="str">
            <v>Zara Steele</v>
          </cell>
          <cell r="C35" t="str">
            <v>North Down AC</v>
          </cell>
          <cell r="D35">
            <v>39520</v>
          </cell>
          <cell r="E35">
            <v>11</v>
          </cell>
          <cell r="F35" t="str">
            <v>F</v>
          </cell>
          <cell r="G35" t="str">
            <v>F13</v>
          </cell>
          <cell r="I35" t="str">
            <v>M/F17</v>
          </cell>
        </row>
        <row r="36">
          <cell r="A36">
            <v>32</v>
          </cell>
          <cell r="B36" t="str">
            <v>Joe Frey</v>
          </cell>
          <cell r="C36" t="str">
            <v>Lagan Valley AC</v>
          </cell>
          <cell r="D36">
            <v>20969</v>
          </cell>
          <cell r="E36">
            <v>62</v>
          </cell>
          <cell r="F36" t="str">
            <v>M</v>
          </cell>
          <cell r="G36" t="str">
            <v>M60</v>
          </cell>
        </row>
        <row r="37">
          <cell r="A37">
            <v>33</v>
          </cell>
          <cell r="B37" t="str">
            <v>Megan Briggs</v>
          </cell>
          <cell r="C37" t="str">
            <v>North Down AC</v>
          </cell>
          <cell r="D37">
            <v>37643</v>
          </cell>
          <cell r="E37">
            <v>16</v>
          </cell>
          <cell r="F37" t="str">
            <v>F</v>
          </cell>
          <cell r="G37" t="str">
            <v>F17</v>
          </cell>
        </row>
        <row r="38">
          <cell r="A38">
            <v>34</v>
          </cell>
          <cell r="B38" t="str">
            <v>Laurence Johnston</v>
          </cell>
          <cell r="C38" t="str">
            <v>North Belfast Harriers</v>
          </cell>
          <cell r="D38">
            <v>21405</v>
          </cell>
          <cell r="E38">
            <v>61</v>
          </cell>
          <cell r="F38" t="str">
            <v>M</v>
          </cell>
          <cell r="G38" t="str">
            <v>M60</v>
          </cell>
        </row>
        <row r="39">
          <cell r="A39">
            <v>35</v>
          </cell>
          <cell r="B39" t="str">
            <v>Erin Cross</v>
          </cell>
          <cell r="C39" t="str">
            <v>Willowfield Harriers</v>
          </cell>
          <cell r="D39">
            <v>39021</v>
          </cell>
          <cell r="E39">
            <v>12</v>
          </cell>
          <cell r="F39" t="str">
            <v>F</v>
          </cell>
          <cell r="G39" t="str">
            <v>F13</v>
          </cell>
        </row>
        <row r="40">
          <cell r="A40">
            <v>36</v>
          </cell>
          <cell r="B40" t="str">
            <v>Finn Cross</v>
          </cell>
          <cell r="C40" t="str">
            <v>Willowfield Harriers</v>
          </cell>
          <cell r="D40">
            <v>39021</v>
          </cell>
          <cell r="E40">
            <v>12</v>
          </cell>
          <cell r="F40" t="str">
            <v>M</v>
          </cell>
          <cell r="G40" t="str">
            <v>M13</v>
          </cell>
        </row>
        <row r="41">
          <cell r="A41">
            <v>37</v>
          </cell>
          <cell r="B41" t="str">
            <v>Andrew Barber</v>
          </cell>
          <cell r="C41" t="str">
            <v>North Belfast Harriers</v>
          </cell>
          <cell r="D41">
            <v>33553</v>
          </cell>
          <cell r="E41">
            <v>27</v>
          </cell>
          <cell r="F41" t="str">
            <v>M</v>
          </cell>
          <cell r="G41" t="str">
            <v>MO</v>
          </cell>
        </row>
        <row r="42">
          <cell r="A42">
            <v>38</v>
          </cell>
          <cell r="B42" t="str">
            <v>Paul Lynas</v>
          </cell>
          <cell r="C42" t="str">
            <v>Ballymena &amp; Antrim AC</v>
          </cell>
          <cell r="D42">
            <v>28022</v>
          </cell>
          <cell r="E42">
            <v>42</v>
          </cell>
          <cell r="F42" t="str">
            <v>M</v>
          </cell>
          <cell r="G42" t="str">
            <v>M40</v>
          </cell>
        </row>
        <row r="43">
          <cell r="A43">
            <v>39</v>
          </cell>
          <cell r="B43" t="str">
            <v>Casey Miskelly</v>
          </cell>
          <cell r="C43" t="str">
            <v>Willowfield Harriers</v>
          </cell>
          <cell r="D43">
            <v>38440</v>
          </cell>
          <cell r="E43">
            <v>14</v>
          </cell>
          <cell r="F43" t="str">
            <v>F</v>
          </cell>
          <cell r="G43" t="str">
            <v>F15</v>
          </cell>
        </row>
        <row r="44">
          <cell r="A44">
            <v>40</v>
          </cell>
          <cell r="B44" t="str">
            <v>Heather Flint</v>
          </cell>
          <cell r="C44" t="str">
            <v>Orangegrove AC</v>
          </cell>
          <cell r="D44">
            <v>26913</v>
          </cell>
          <cell r="E44">
            <v>45</v>
          </cell>
          <cell r="F44" t="str">
            <v>F</v>
          </cell>
          <cell r="G44" t="str">
            <v>F45</v>
          </cell>
        </row>
        <row r="45">
          <cell r="A45">
            <v>41</v>
          </cell>
          <cell r="B45" t="str">
            <v>Gemma Blake</v>
          </cell>
          <cell r="C45" t="str">
            <v>Orangegrove AC</v>
          </cell>
          <cell r="D45">
            <v>28383</v>
          </cell>
          <cell r="E45">
            <v>41</v>
          </cell>
          <cell r="F45" t="str">
            <v>F</v>
          </cell>
          <cell r="G45" t="str">
            <v>F40</v>
          </cell>
        </row>
        <row r="46">
          <cell r="A46">
            <v>42</v>
          </cell>
          <cell r="B46" t="str">
            <v>Reg Sanlon</v>
          </cell>
          <cell r="C46" t="str">
            <v>Orangegrove AC</v>
          </cell>
          <cell r="D46">
            <v>17934</v>
          </cell>
          <cell r="E46">
            <v>70</v>
          </cell>
          <cell r="F46" t="str">
            <v>M</v>
          </cell>
          <cell r="G46" t="str">
            <v>M70</v>
          </cell>
        </row>
        <row r="47">
          <cell r="A47">
            <v>43</v>
          </cell>
          <cell r="B47" t="str">
            <v>Alison McConnell</v>
          </cell>
          <cell r="C47" t="str">
            <v>Orangegrove AC</v>
          </cell>
          <cell r="D47">
            <v>24379</v>
          </cell>
          <cell r="E47">
            <v>52</v>
          </cell>
          <cell r="F47" t="str">
            <v>F</v>
          </cell>
          <cell r="G47" t="str">
            <v>F50</v>
          </cell>
        </row>
        <row r="48">
          <cell r="A48">
            <v>44</v>
          </cell>
          <cell r="B48" t="str">
            <v>Brett Rushman</v>
          </cell>
          <cell r="C48" t="str">
            <v>Harts Phoenix</v>
          </cell>
          <cell r="D48">
            <v>37345</v>
          </cell>
          <cell r="E48">
            <v>17</v>
          </cell>
          <cell r="F48" t="str">
            <v>M</v>
          </cell>
          <cell r="G48" t="str">
            <v>M20</v>
          </cell>
        </row>
        <row r="49">
          <cell r="A49">
            <v>45</v>
          </cell>
          <cell r="B49" t="str">
            <v>Troy McConville</v>
          </cell>
          <cell r="C49" t="str">
            <v>North Down AC</v>
          </cell>
          <cell r="D49">
            <v>37375</v>
          </cell>
          <cell r="E49">
            <v>17</v>
          </cell>
          <cell r="F49" t="str">
            <v>M</v>
          </cell>
          <cell r="G49" t="str">
            <v>M20</v>
          </cell>
        </row>
        <row r="50">
          <cell r="A50">
            <v>46</v>
          </cell>
          <cell r="B50" t="str">
            <v>Jayden Booth</v>
          </cell>
          <cell r="C50" t="str">
            <v>North Down AC</v>
          </cell>
          <cell r="D50">
            <v>39103</v>
          </cell>
          <cell r="E50">
            <v>12</v>
          </cell>
          <cell r="F50" t="str">
            <v>M</v>
          </cell>
          <cell r="G50" t="str">
            <v>M13</v>
          </cell>
        </row>
        <row r="51">
          <cell r="A51">
            <v>47</v>
          </cell>
          <cell r="B51" t="str">
            <v>Poppy Dann</v>
          </cell>
          <cell r="C51" t="str">
            <v>North Down AC</v>
          </cell>
          <cell r="D51">
            <v>38642</v>
          </cell>
          <cell r="E51">
            <v>13</v>
          </cell>
          <cell r="F51" t="str">
            <v>F</v>
          </cell>
          <cell r="G51" t="str">
            <v>F15</v>
          </cell>
        </row>
        <row r="52">
          <cell r="A52">
            <v>48</v>
          </cell>
          <cell r="B52" t="str">
            <v>Ethan Dunn</v>
          </cell>
          <cell r="C52" t="str">
            <v>Lagan Valley AC</v>
          </cell>
          <cell r="D52">
            <v>36352</v>
          </cell>
          <cell r="E52">
            <v>20</v>
          </cell>
          <cell r="F52" t="str">
            <v>M</v>
          </cell>
          <cell r="G52" t="str">
            <v>M23</v>
          </cell>
        </row>
        <row r="53">
          <cell r="A53">
            <v>49</v>
          </cell>
          <cell r="B53" t="str">
            <v>Michael McKillop</v>
          </cell>
          <cell r="C53" t="str">
            <v>Bedford County</v>
          </cell>
          <cell r="D53">
            <v>32900</v>
          </cell>
          <cell r="E53">
            <v>29</v>
          </cell>
          <cell r="F53" t="str">
            <v>M</v>
          </cell>
          <cell r="G53" t="str">
            <v>MO</v>
          </cell>
        </row>
        <row r="54">
          <cell r="A54">
            <v>50</v>
          </cell>
          <cell r="B54" t="str">
            <v>Matthew Carville</v>
          </cell>
          <cell r="C54" t="str">
            <v>Ballydrain Harriers</v>
          </cell>
          <cell r="D54">
            <v>37355</v>
          </cell>
          <cell r="E54">
            <v>17</v>
          </cell>
          <cell r="F54" t="str">
            <v>M</v>
          </cell>
          <cell r="G54" t="str">
            <v>M20</v>
          </cell>
        </row>
        <row r="55">
          <cell r="A55">
            <v>51</v>
          </cell>
          <cell r="B55" t="str">
            <v>Matthew Neill</v>
          </cell>
          <cell r="C55" t="str">
            <v>Omagh Harriers</v>
          </cell>
          <cell r="D55">
            <v>37174</v>
          </cell>
          <cell r="E55">
            <v>17</v>
          </cell>
          <cell r="F55" t="str">
            <v>M</v>
          </cell>
          <cell r="G55" t="str">
            <v>M20</v>
          </cell>
        </row>
        <row r="56">
          <cell r="A56">
            <v>52</v>
          </cell>
          <cell r="B56" t="str">
            <v>Ian Lockington</v>
          </cell>
          <cell r="C56" t="str">
            <v>Victoria Park &amp; Connswater</v>
          </cell>
          <cell r="D56">
            <v>28169</v>
          </cell>
          <cell r="E56">
            <v>42</v>
          </cell>
          <cell r="F56" t="str">
            <v>M</v>
          </cell>
          <cell r="G56" t="str">
            <v>M40</v>
          </cell>
        </row>
        <row r="57">
          <cell r="A57">
            <v>53</v>
          </cell>
          <cell r="B57" t="str">
            <v>Brian Lockington</v>
          </cell>
          <cell r="C57" t="str">
            <v>Victoria Park &amp; Connswater</v>
          </cell>
          <cell r="D57">
            <v>29983</v>
          </cell>
          <cell r="E57">
            <v>37</v>
          </cell>
          <cell r="F57" t="str">
            <v>M</v>
          </cell>
          <cell r="G57" t="str">
            <v>M35</v>
          </cell>
        </row>
        <row r="58">
          <cell r="A58">
            <v>54</v>
          </cell>
          <cell r="B58" t="str">
            <v>Matthew Lockington</v>
          </cell>
          <cell r="C58" t="str">
            <v>unattached</v>
          </cell>
          <cell r="D58">
            <v>39638</v>
          </cell>
          <cell r="E58">
            <v>11</v>
          </cell>
          <cell r="F58" t="str">
            <v>M</v>
          </cell>
          <cell r="G58" t="str">
            <v>M13</v>
          </cell>
        </row>
        <row r="59">
          <cell r="A59">
            <v>55</v>
          </cell>
          <cell r="B59" t="str">
            <v>Dennis Scott</v>
          </cell>
          <cell r="C59" t="str">
            <v>North Down AC</v>
          </cell>
          <cell r="D59">
            <v>31525</v>
          </cell>
          <cell r="E59">
            <v>33</v>
          </cell>
          <cell r="F59" t="str">
            <v>m</v>
          </cell>
          <cell r="G59" t="str">
            <v>MO</v>
          </cell>
        </row>
        <row r="60">
          <cell r="A60">
            <v>56</v>
          </cell>
          <cell r="B60" t="str">
            <v>Ryan Keenan</v>
          </cell>
          <cell r="C60" t="str">
            <v>City of Lisburn AC</v>
          </cell>
          <cell r="D60">
            <v>35884</v>
          </cell>
          <cell r="E60">
            <v>21</v>
          </cell>
          <cell r="F60" t="str">
            <v>M</v>
          </cell>
          <cell r="G60" t="str">
            <v>M23</v>
          </cell>
          <cell r="I60" t="str">
            <v>M/F O</v>
          </cell>
        </row>
        <row r="61">
          <cell r="A61">
            <v>57</v>
          </cell>
          <cell r="B61" t="str">
            <v>Sam Duncan</v>
          </cell>
          <cell r="C61" t="str">
            <v>City of Lisburn AC</v>
          </cell>
          <cell r="D61">
            <v>37611</v>
          </cell>
          <cell r="E61">
            <v>16</v>
          </cell>
          <cell r="F61" t="str">
            <v>M</v>
          </cell>
          <cell r="G61" t="str">
            <v>M17</v>
          </cell>
        </row>
        <row r="62">
          <cell r="A62">
            <v>58</v>
          </cell>
          <cell r="B62" t="str">
            <v>Christopher Duncan</v>
          </cell>
          <cell r="C62" t="str">
            <v>City of Lisburn AC</v>
          </cell>
          <cell r="D62">
            <v>38386</v>
          </cell>
          <cell r="E62">
            <v>14</v>
          </cell>
          <cell r="F62" t="str">
            <v>M</v>
          </cell>
          <cell r="G62" t="str">
            <v>M15</v>
          </cell>
        </row>
        <row r="63">
          <cell r="A63">
            <v>59</v>
          </cell>
          <cell r="B63" t="str">
            <v>Sasha Wilkinson</v>
          </cell>
          <cell r="C63" t="str">
            <v>Lagan Valley AC</v>
          </cell>
          <cell r="D63">
            <v>38428</v>
          </cell>
          <cell r="E63">
            <v>14</v>
          </cell>
          <cell r="F63" t="str">
            <v>F</v>
          </cell>
          <cell r="G63" t="str">
            <v>F15</v>
          </cell>
        </row>
        <row r="64">
          <cell r="A64">
            <v>60</v>
          </cell>
          <cell r="B64" t="str">
            <v>Ryan Nixon-Stewart</v>
          </cell>
          <cell r="C64" t="str">
            <v>City of Lisburn AC</v>
          </cell>
          <cell r="D64">
            <v>36886</v>
          </cell>
          <cell r="E64">
            <v>18</v>
          </cell>
          <cell r="F64" t="str">
            <v>M</v>
          </cell>
          <cell r="G64" t="str">
            <v>M20</v>
          </cell>
        </row>
        <row r="65">
          <cell r="A65">
            <v>61</v>
          </cell>
          <cell r="B65" t="str">
            <v>Rose McGreevy</v>
          </cell>
          <cell r="C65" t="str">
            <v>North Down AC</v>
          </cell>
          <cell r="D65">
            <v>37899</v>
          </cell>
          <cell r="E65">
            <v>15</v>
          </cell>
          <cell r="F65" t="str">
            <v>F</v>
          </cell>
          <cell r="G65" t="str">
            <v>F17</v>
          </cell>
        </row>
        <row r="66">
          <cell r="A66">
            <v>62</v>
          </cell>
          <cell r="B66" t="str">
            <v>Ruby Ferris</v>
          </cell>
          <cell r="C66" t="str">
            <v>Lagan Valley AC</v>
          </cell>
          <cell r="D66">
            <v>39136</v>
          </cell>
          <cell r="E66">
            <v>12</v>
          </cell>
          <cell r="F66" t="str">
            <v>F</v>
          </cell>
          <cell r="G66" t="str">
            <v>F13</v>
          </cell>
          <cell r="I66" t="str">
            <v>M/F35+</v>
          </cell>
        </row>
        <row r="67">
          <cell r="A67">
            <v>63</v>
          </cell>
          <cell r="B67" t="str">
            <v>Charles McIvor</v>
          </cell>
          <cell r="C67" t="str">
            <v>North Down AC</v>
          </cell>
          <cell r="D67">
            <v>38373</v>
          </cell>
          <cell r="E67">
            <v>14</v>
          </cell>
          <cell r="F67" t="str">
            <v>M</v>
          </cell>
          <cell r="G67" t="str">
            <v>M15</v>
          </cell>
        </row>
        <row r="68">
          <cell r="A68">
            <v>64</v>
          </cell>
          <cell r="B68" t="str">
            <v>Sebastian McIvor</v>
          </cell>
          <cell r="C68" t="str">
            <v>North Down AC</v>
          </cell>
          <cell r="D68">
            <v>39221</v>
          </cell>
          <cell r="E68">
            <v>12</v>
          </cell>
          <cell r="F68" t="str">
            <v>M</v>
          </cell>
          <cell r="G68" t="str">
            <v>M13</v>
          </cell>
        </row>
        <row r="69">
          <cell r="A69">
            <v>65</v>
          </cell>
          <cell r="B69" t="str">
            <v>Marcus McConkey</v>
          </cell>
          <cell r="C69" t="str">
            <v>Loughview AC</v>
          </cell>
          <cell r="D69">
            <v>37948</v>
          </cell>
          <cell r="E69">
            <v>15</v>
          </cell>
          <cell r="F69" t="str">
            <v>M</v>
          </cell>
          <cell r="G69" t="str">
            <v>M17</v>
          </cell>
        </row>
        <row r="70">
          <cell r="A70">
            <v>66</v>
          </cell>
          <cell r="B70" t="str">
            <v>Emma Warnock</v>
          </cell>
          <cell r="C70" t="str">
            <v>City of Lisburn AC</v>
          </cell>
          <cell r="D70">
            <v>38443</v>
          </cell>
          <cell r="E70">
            <v>14</v>
          </cell>
          <cell r="F70" t="str">
            <v>F</v>
          </cell>
          <cell r="G70" t="str">
            <v>F15</v>
          </cell>
        </row>
        <row r="71">
          <cell r="A71">
            <v>67</v>
          </cell>
          <cell r="B71" t="str">
            <v>Ronan Bloomer</v>
          </cell>
          <cell r="C71" t="str">
            <v>Ballymena &amp; Antrim AC</v>
          </cell>
          <cell r="D71">
            <v>34389</v>
          </cell>
          <cell r="E71">
            <v>25</v>
          </cell>
          <cell r="F71" t="str">
            <v>M</v>
          </cell>
          <cell r="G71" t="str">
            <v>MO</v>
          </cell>
        </row>
        <row r="72">
          <cell r="A72">
            <v>68</v>
          </cell>
          <cell r="B72" t="str">
            <v>Anna Cousins</v>
          </cell>
          <cell r="C72" t="str">
            <v>North Down AC</v>
          </cell>
          <cell r="D72">
            <v>39021</v>
          </cell>
          <cell r="E72">
            <v>12</v>
          </cell>
          <cell r="F72" t="str">
            <v>F</v>
          </cell>
          <cell r="G72" t="str">
            <v>F13</v>
          </cell>
          <cell r="I72" t="str">
            <v>M20</v>
          </cell>
        </row>
        <row r="73">
          <cell r="A73">
            <v>69</v>
          </cell>
          <cell r="B73" t="str">
            <v>Michael McCormick</v>
          </cell>
          <cell r="C73" t="str">
            <v>North Belfast Harriers</v>
          </cell>
          <cell r="D73">
            <v>22713</v>
          </cell>
          <cell r="E73">
            <v>57</v>
          </cell>
          <cell r="F73" t="str">
            <v>M</v>
          </cell>
          <cell r="G73" t="str">
            <v>M55</v>
          </cell>
        </row>
        <row r="74">
          <cell r="A74">
            <v>70</v>
          </cell>
          <cell r="B74" t="str">
            <v>Ben Hein</v>
          </cell>
          <cell r="C74" t="str">
            <v>Regent House</v>
          </cell>
          <cell r="D74">
            <v>38194</v>
          </cell>
          <cell r="E74">
            <v>15</v>
          </cell>
          <cell r="F74" t="str">
            <v>M</v>
          </cell>
          <cell r="G74" t="str">
            <v>M17</v>
          </cell>
        </row>
        <row r="75">
          <cell r="A75">
            <v>71</v>
          </cell>
          <cell r="B75" t="str">
            <v>Karen Gallagher</v>
          </cell>
          <cell r="C75" t="str">
            <v>Finn Valley</v>
          </cell>
          <cell r="D75">
            <v>37224</v>
          </cell>
          <cell r="E75">
            <v>17</v>
          </cell>
          <cell r="F75" t="str">
            <v>F</v>
          </cell>
          <cell r="G75" t="str">
            <v>F20</v>
          </cell>
        </row>
        <row r="76">
          <cell r="A76">
            <v>72</v>
          </cell>
          <cell r="B76" t="str">
            <v>Jude Moran</v>
          </cell>
          <cell r="C76" t="str">
            <v>North Down AC</v>
          </cell>
          <cell r="D76">
            <v>38503</v>
          </cell>
          <cell r="E76">
            <v>14</v>
          </cell>
          <cell r="F76" t="str">
            <v>M</v>
          </cell>
          <cell r="G76" t="str">
            <v>M15</v>
          </cell>
        </row>
        <row r="77">
          <cell r="A77">
            <v>73</v>
          </cell>
          <cell r="B77" t="str">
            <v>Anna Moran</v>
          </cell>
          <cell r="C77" t="str">
            <v>North Down AC</v>
          </cell>
          <cell r="D77">
            <v>39642</v>
          </cell>
          <cell r="E77">
            <v>11</v>
          </cell>
          <cell r="F77" t="str">
            <v>F</v>
          </cell>
          <cell r="G77" t="str">
            <v>F13</v>
          </cell>
          <cell r="I77" t="str">
            <v>M/F13</v>
          </cell>
        </row>
        <row r="78">
          <cell r="A78">
            <v>74</v>
          </cell>
          <cell r="B78" t="str">
            <v>Alex Shaw</v>
          </cell>
          <cell r="C78" t="str">
            <v>Regent House</v>
          </cell>
          <cell r="D78">
            <v>37866</v>
          </cell>
          <cell r="E78">
            <v>15</v>
          </cell>
          <cell r="F78" t="str">
            <v>M</v>
          </cell>
          <cell r="G78" t="str">
            <v>M17</v>
          </cell>
        </row>
        <row r="79">
          <cell r="A79">
            <v>75</v>
          </cell>
          <cell r="B79" t="str">
            <v>Colin Clear</v>
          </cell>
          <cell r="C79" t="str">
            <v>City of Lisburn AC</v>
          </cell>
          <cell r="D79">
            <v>24693</v>
          </cell>
          <cell r="E79">
            <v>52</v>
          </cell>
          <cell r="F79" t="str">
            <v>M</v>
          </cell>
          <cell r="G79" t="str">
            <v>M50</v>
          </cell>
        </row>
        <row r="80">
          <cell r="A80">
            <v>76</v>
          </cell>
          <cell r="B80" t="str">
            <v>Hannah Simpson</v>
          </cell>
          <cell r="C80" t="str">
            <v>unattached</v>
          </cell>
          <cell r="D80">
            <v>38410</v>
          </cell>
          <cell r="E80">
            <v>14</v>
          </cell>
          <cell r="F80" t="str">
            <v>F</v>
          </cell>
          <cell r="G80" t="str">
            <v>F15</v>
          </cell>
        </row>
        <row r="81">
          <cell r="A81">
            <v>77</v>
          </cell>
          <cell r="B81" t="str">
            <v>Euan Monroe</v>
          </cell>
          <cell r="C81" t="str">
            <v>Loughview AC</v>
          </cell>
          <cell r="D81">
            <v>39224</v>
          </cell>
          <cell r="E81">
            <v>12</v>
          </cell>
          <cell r="F81" t="str">
            <v>M</v>
          </cell>
          <cell r="G81" t="str">
            <v>M13</v>
          </cell>
        </row>
        <row r="82">
          <cell r="A82">
            <v>78</v>
          </cell>
          <cell r="B82" t="str">
            <v>Cian McDonald</v>
          </cell>
          <cell r="C82" t="str">
            <v>Ballymena &amp; Antrim AC</v>
          </cell>
          <cell r="D82">
            <v>36400</v>
          </cell>
          <cell r="E82">
            <v>19</v>
          </cell>
          <cell r="F82" t="str">
            <v>M</v>
          </cell>
          <cell r="G82" t="str">
            <v>M23</v>
          </cell>
        </row>
        <row r="83">
          <cell r="A83">
            <v>79</v>
          </cell>
          <cell r="B83" t="str">
            <v>Ryan Miskelly</v>
          </cell>
          <cell r="C83" t="str">
            <v>Loughview AC</v>
          </cell>
          <cell r="D83">
            <v>37524</v>
          </cell>
          <cell r="E83">
            <v>16</v>
          </cell>
          <cell r="F83" t="str">
            <v>M</v>
          </cell>
          <cell r="G83" t="str">
            <v>M17</v>
          </cell>
        </row>
        <row r="84">
          <cell r="A84">
            <v>80</v>
          </cell>
          <cell r="B84" t="str">
            <v>Matthew Wilson</v>
          </cell>
          <cell r="C84" t="str">
            <v>Willowfield Harriers</v>
          </cell>
          <cell r="D84">
            <v>30574</v>
          </cell>
          <cell r="E84">
            <v>35</v>
          </cell>
          <cell r="F84" t="str">
            <v>M</v>
          </cell>
          <cell r="G84" t="str">
            <v>M35</v>
          </cell>
        </row>
        <row r="85">
          <cell r="A85">
            <v>81</v>
          </cell>
          <cell r="B85" t="str">
            <v>Robert Wilson</v>
          </cell>
          <cell r="C85" t="str">
            <v>Willowfield Harriers</v>
          </cell>
          <cell r="D85">
            <v>21367</v>
          </cell>
          <cell r="E85">
            <v>61</v>
          </cell>
          <cell r="F85" t="str">
            <v>M</v>
          </cell>
          <cell r="G85" t="str">
            <v>M60</v>
          </cell>
        </row>
        <row r="86">
          <cell r="A86">
            <v>82</v>
          </cell>
          <cell r="B86" t="str">
            <v>JJ Holley</v>
          </cell>
          <cell r="C86" t="str">
            <v>North Down AC</v>
          </cell>
          <cell r="D86">
            <v>39078</v>
          </cell>
          <cell r="E86">
            <v>12</v>
          </cell>
          <cell r="F86" t="str">
            <v>M</v>
          </cell>
          <cell r="G86" t="str">
            <v>M13</v>
          </cell>
        </row>
        <row r="87">
          <cell r="A87">
            <v>83</v>
          </cell>
          <cell r="B87" t="str">
            <v>Seb Holley</v>
          </cell>
          <cell r="C87" t="str">
            <v>North Down AC</v>
          </cell>
          <cell r="D87">
            <v>39578</v>
          </cell>
          <cell r="E87">
            <v>11</v>
          </cell>
          <cell r="F87" t="str">
            <v>M</v>
          </cell>
          <cell r="G87" t="str">
            <v>M13</v>
          </cell>
        </row>
        <row r="88">
          <cell r="A88">
            <v>84</v>
          </cell>
          <cell r="B88" t="str">
            <v>Ellen McCurdey</v>
          </cell>
          <cell r="C88" t="str">
            <v>Lifford &amp; Strabane</v>
          </cell>
          <cell r="D88">
            <v>38710</v>
          </cell>
          <cell r="E88">
            <v>13</v>
          </cell>
          <cell r="F88" t="str">
            <v>f</v>
          </cell>
          <cell r="G88" t="str">
            <v>F15</v>
          </cell>
        </row>
        <row r="89">
          <cell r="A89">
            <v>85</v>
          </cell>
          <cell r="B89" t="str">
            <v>Stephanie Bell</v>
          </cell>
          <cell r="C89" t="str">
            <v>North Down AC</v>
          </cell>
          <cell r="D89">
            <v>38894</v>
          </cell>
          <cell r="E89">
            <v>13</v>
          </cell>
          <cell r="F89" t="str">
            <v>f</v>
          </cell>
          <cell r="G89" t="str">
            <v>F15</v>
          </cell>
        </row>
        <row r="90">
          <cell r="A90">
            <v>86</v>
          </cell>
          <cell r="B90" t="str">
            <v>Rebecca Wallis</v>
          </cell>
          <cell r="C90" t="str">
            <v>Lagan Valley AC</v>
          </cell>
          <cell r="D90">
            <v>37260</v>
          </cell>
          <cell r="E90">
            <v>17</v>
          </cell>
          <cell r="F90" t="str">
            <v>f</v>
          </cell>
          <cell r="G90" t="str">
            <v>F20</v>
          </cell>
        </row>
        <row r="91">
          <cell r="A91">
            <v>87</v>
          </cell>
          <cell r="B91" t="str">
            <v>John Neill</v>
          </cell>
          <cell r="C91" t="str">
            <v>Donore Harriers</v>
          </cell>
          <cell r="D91">
            <v>35773</v>
          </cell>
          <cell r="E91">
            <v>21</v>
          </cell>
          <cell r="F91" t="str">
            <v>m</v>
          </cell>
          <cell r="G91" t="str">
            <v>M23</v>
          </cell>
        </row>
        <row r="92">
          <cell r="A92">
            <v>88</v>
          </cell>
          <cell r="B92" t="str">
            <v>Michael O'Donaghue</v>
          </cell>
          <cell r="C92" t="str">
            <v>Orangegrove AC</v>
          </cell>
          <cell r="D92">
            <v>27467</v>
          </cell>
          <cell r="E92">
            <v>44</v>
          </cell>
          <cell r="F92" t="str">
            <v>m</v>
          </cell>
          <cell r="G92" t="str">
            <v>M40</v>
          </cell>
        </row>
        <row r="93">
          <cell r="A93">
            <v>89</v>
          </cell>
          <cell r="B93" t="str">
            <v>Rebecca Rossiter</v>
          </cell>
          <cell r="C93" t="str">
            <v>Loughview AC</v>
          </cell>
          <cell r="D93">
            <v>38329</v>
          </cell>
          <cell r="E93">
            <v>14</v>
          </cell>
          <cell r="F93" t="str">
            <v>f</v>
          </cell>
          <cell r="G93" t="str">
            <v>F15</v>
          </cell>
        </row>
        <row r="94">
          <cell r="A94">
            <v>90</v>
          </cell>
          <cell r="B94" t="str">
            <v>Mark Carberry</v>
          </cell>
          <cell r="C94" t="str">
            <v>North Down AC</v>
          </cell>
          <cell r="D94">
            <v>37463</v>
          </cell>
          <cell r="E94">
            <v>17</v>
          </cell>
          <cell r="F94" t="str">
            <v>m</v>
          </cell>
          <cell r="G94" t="str">
            <v>M20</v>
          </cell>
        </row>
        <row r="95">
          <cell r="A95">
            <v>91</v>
          </cell>
          <cell r="B95" t="str">
            <v>Rory Wood</v>
          </cell>
          <cell r="C95" t="str">
            <v>unattached</v>
          </cell>
          <cell r="D95">
            <v>37572</v>
          </cell>
          <cell r="E95">
            <v>16</v>
          </cell>
          <cell r="F95" t="str">
            <v>m</v>
          </cell>
          <cell r="G95" t="str">
            <v>M17</v>
          </cell>
        </row>
        <row r="96">
          <cell r="A96">
            <v>92</v>
          </cell>
          <cell r="B96" t="str">
            <v>Emilie Burns</v>
          </cell>
          <cell r="C96" t="str">
            <v>East Down AC</v>
          </cell>
          <cell r="D96">
            <v>39045</v>
          </cell>
          <cell r="E96">
            <v>12</v>
          </cell>
          <cell r="F96" t="str">
            <v>f</v>
          </cell>
          <cell r="G96" t="str">
            <v>F13</v>
          </cell>
        </row>
        <row r="97">
          <cell r="A97">
            <v>93</v>
          </cell>
          <cell r="B97" t="str">
            <v>Lauren Medine</v>
          </cell>
          <cell r="C97" t="str">
            <v>East Down AC</v>
          </cell>
          <cell r="D97">
            <v>38593</v>
          </cell>
          <cell r="E97">
            <v>13</v>
          </cell>
          <cell r="F97" t="str">
            <v>f</v>
          </cell>
          <cell r="G97" t="str">
            <v>F15</v>
          </cell>
        </row>
        <row r="98">
          <cell r="A98">
            <v>94</v>
          </cell>
          <cell r="B98" t="str">
            <v>Cameron McCaughey</v>
          </cell>
          <cell r="C98" t="str">
            <v>Loughview AC</v>
          </cell>
          <cell r="D98">
            <v>37805</v>
          </cell>
          <cell r="E98">
            <v>16</v>
          </cell>
          <cell r="F98" t="str">
            <v>m</v>
          </cell>
          <cell r="G98" t="str">
            <v>M17</v>
          </cell>
        </row>
        <row r="99">
          <cell r="A99">
            <v>95</v>
          </cell>
          <cell r="B99" t="str">
            <v>Thomas McCusker</v>
          </cell>
          <cell r="C99" t="str">
            <v>Loughview AC</v>
          </cell>
          <cell r="D99">
            <v>39049</v>
          </cell>
          <cell r="E99">
            <v>12</v>
          </cell>
          <cell r="F99" t="str">
            <v>m</v>
          </cell>
          <cell r="G99" t="str">
            <v>M13</v>
          </cell>
        </row>
        <row r="100">
          <cell r="A100">
            <v>96</v>
          </cell>
          <cell r="B100" t="str">
            <v>Glenn Donnelly</v>
          </cell>
          <cell r="C100" t="str">
            <v>Acorns AC</v>
          </cell>
          <cell r="D100">
            <v>29568</v>
          </cell>
          <cell r="E100">
            <v>38</v>
          </cell>
          <cell r="F100" t="str">
            <v>m</v>
          </cell>
          <cell r="G100" t="str">
            <v>M35</v>
          </cell>
        </row>
        <row r="101">
          <cell r="A101">
            <v>97</v>
          </cell>
          <cell r="B101" t="str">
            <v>Frank McCrystal</v>
          </cell>
          <cell r="C101" t="str">
            <v>Ballymena &amp; Antrim AC</v>
          </cell>
          <cell r="D101">
            <v>19808</v>
          </cell>
          <cell r="E101">
            <v>65</v>
          </cell>
          <cell r="F101" t="str">
            <v>m</v>
          </cell>
          <cell r="G101" t="str">
            <v>M65</v>
          </cell>
        </row>
        <row r="102">
          <cell r="A102">
            <v>98</v>
          </cell>
          <cell r="B102" t="str">
            <v>Murphy Miller</v>
          </cell>
          <cell r="C102" t="str">
            <v>North Down AC</v>
          </cell>
          <cell r="D102">
            <v>37273</v>
          </cell>
          <cell r="E102">
            <v>17</v>
          </cell>
          <cell r="F102" t="str">
            <v>f</v>
          </cell>
          <cell r="G102" t="str">
            <v>F20</v>
          </cell>
        </row>
        <row r="103">
          <cell r="A103">
            <v>99</v>
          </cell>
          <cell r="B103" t="str">
            <v>Adam McElwee</v>
          </cell>
          <cell r="C103" t="str">
            <v>Lagan Valley AC</v>
          </cell>
          <cell r="D103">
            <v>36168</v>
          </cell>
          <cell r="E103">
            <v>20</v>
          </cell>
          <cell r="F103" t="str">
            <v>m</v>
          </cell>
          <cell r="G103" t="str">
            <v>M23</v>
          </cell>
        </row>
        <row r="104">
          <cell r="A104">
            <v>100</v>
          </cell>
          <cell r="B104" t="str">
            <v>Philip Baillie</v>
          </cell>
          <cell r="C104" t="str">
            <v>North Down AC</v>
          </cell>
          <cell r="D104">
            <v>32057</v>
          </cell>
          <cell r="E104">
            <v>31</v>
          </cell>
          <cell r="F104" t="str">
            <v>M</v>
          </cell>
          <cell r="G104" t="str">
            <v>MO</v>
          </cell>
        </row>
        <row r="105">
          <cell r="A105">
            <v>101</v>
          </cell>
          <cell r="B105" t="str">
            <v>Scott  Mitchell</v>
          </cell>
          <cell r="C105" t="str">
            <v>Loughview AC</v>
          </cell>
          <cell r="D105">
            <v>39059</v>
          </cell>
          <cell r="E105">
            <v>12</v>
          </cell>
          <cell r="F105" t="str">
            <v>M</v>
          </cell>
          <cell r="G105" t="str">
            <v>M13</v>
          </cell>
        </row>
        <row r="106">
          <cell r="A106">
            <v>102</v>
          </cell>
          <cell r="B106" t="str">
            <v>Amy Kimber</v>
          </cell>
          <cell r="C106" t="str">
            <v>North Down AC</v>
          </cell>
          <cell r="D106">
            <v>37177</v>
          </cell>
          <cell r="E106">
            <v>17</v>
          </cell>
          <cell r="F106" t="str">
            <v>F</v>
          </cell>
          <cell r="G106" t="str">
            <v>F20</v>
          </cell>
        </row>
        <row r="107">
          <cell r="A107">
            <v>103</v>
          </cell>
          <cell r="B107" t="str">
            <v>Jack Byrne</v>
          </cell>
          <cell r="C107" t="str">
            <v>Donore Harriers</v>
          </cell>
          <cell r="D107">
            <v>35979</v>
          </cell>
          <cell r="E107">
            <v>21</v>
          </cell>
          <cell r="F107" t="str">
            <v>M</v>
          </cell>
          <cell r="G107" t="str">
            <v>M23</v>
          </cell>
        </row>
        <row r="108">
          <cell r="A108">
            <v>104</v>
          </cell>
          <cell r="B108" t="str">
            <v>Anna Gardiner</v>
          </cell>
          <cell r="C108" t="str">
            <v>East Down AC</v>
          </cell>
          <cell r="D108">
            <v>38806</v>
          </cell>
          <cell r="E108">
            <v>13</v>
          </cell>
          <cell r="F108" t="str">
            <v>F</v>
          </cell>
          <cell r="G108" t="str">
            <v>F15</v>
          </cell>
        </row>
        <row r="109">
          <cell r="A109">
            <v>105</v>
          </cell>
          <cell r="B109" t="str">
            <v>Neil Curran</v>
          </cell>
          <cell r="C109" t="str">
            <v>East Down AC</v>
          </cell>
          <cell r="D109">
            <v>27839</v>
          </cell>
          <cell r="E109">
            <v>43</v>
          </cell>
          <cell r="F109" t="str">
            <v>M</v>
          </cell>
          <cell r="G109" t="str">
            <v>M40</v>
          </cell>
        </row>
        <row r="110">
          <cell r="A110">
            <v>106</v>
          </cell>
          <cell r="B110" t="str">
            <v>Ralph Coetzee</v>
          </cell>
          <cell r="C110" t="str">
            <v>Victoria Park &amp; Connswater</v>
          </cell>
          <cell r="D110">
            <v>26207</v>
          </cell>
          <cell r="E110">
            <v>47</v>
          </cell>
          <cell r="F110" t="str">
            <v>M</v>
          </cell>
          <cell r="G110" t="str">
            <v>M45</v>
          </cell>
        </row>
        <row r="111">
          <cell r="A111">
            <v>107</v>
          </cell>
          <cell r="B111" t="str">
            <v>Darrell McKee</v>
          </cell>
          <cell r="C111" t="str">
            <v>Acorns AC</v>
          </cell>
          <cell r="D111">
            <v>28674</v>
          </cell>
          <cell r="E111">
            <v>41</v>
          </cell>
          <cell r="F111" t="str">
            <v>M</v>
          </cell>
          <cell r="G111" t="str">
            <v>M40</v>
          </cell>
        </row>
        <row r="112">
          <cell r="A112">
            <v>108</v>
          </cell>
          <cell r="B112" t="str">
            <v>David Taylor</v>
          </cell>
          <cell r="C112" t="str">
            <v>City of Lisburn AC</v>
          </cell>
          <cell r="D112">
            <v>26275</v>
          </cell>
          <cell r="E112">
            <v>47</v>
          </cell>
          <cell r="F112" t="str">
            <v>M</v>
          </cell>
          <cell r="G112" t="str">
            <v>M45</v>
          </cell>
        </row>
        <row r="113">
          <cell r="A113">
            <v>109</v>
          </cell>
          <cell r="B113" t="str">
            <v>Brian Todd</v>
          </cell>
          <cell r="C113" t="str">
            <v>Orangegrove AC</v>
          </cell>
          <cell r="D113">
            <v>18922</v>
          </cell>
          <cell r="E113">
            <v>67</v>
          </cell>
          <cell r="F113" t="str">
            <v>M</v>
          </cell>
          <cell r="G113" t="str">
            <v>M65</v>
          </cell>
        </row>
        <row r="114">
          <cell r="A114">
            <v>110</v>
          </cell>
          <cell r="B114" t="str">
            <v>Glenn Richardson</v>
          </cell>
          <cell r="C114" t="str">
            <v>City of Norwich</v>
          </cell>
          <cell r="D114">
            <v>28759</v>
          </cell>
          <cell r="E114">
            <v>40</v>
          </cell>
          <cell r="F114" t="str">
            <v>m</v>
          </cell>
          <cell r="G114" t="str">
            <v>M40</v>
          </cell>
        </row>
        <row r="115">
          <cell r="A115">
            <v>111</v>
          </cell>
          <cell r="B115" t="str">
            <v>Gillian Hinds</v>
          </cell>
          <cell r="C115" t="str">
            <v>Victoria Park &amp; Connswater</v>
          </cell>
          <cell r="D115">
            <v>27140</v>
          </cell>
          <cell r="E115">
            <v>45</v>
          </cell>
          <cell r="F115" t="str">
            <v>f</v>
          </cell>
          <cell r="G115" t="str">
            <v>F45</v>
          </cell>
        </row>
        <row r="116">
          <cell r="A116">
            <v>112</v>
          </cell>
          <cell r="B116" t="str">
            <v>Graham McNabb</v>
          </cell>
          <cell r="C116" t="str">
            <v>Victoria Park &amp; Connswater</v>
          </cell>
          <cell r="D116">
            <v>29172</v>
          </cell>
          <cell r="E116">
            <v>39</v>
          </cell>
          <cell r="F116" t="str">
            <v>m</v>
          </cell>
          <cell r="G116" t="str">
            <v>M35</v>
          </cell>
        </row>
        <row r="117">
          <cell r="A117">
            <v>113</v>
          </cell>
          <cell r="B117" t="str">
            <v>Stewart Wilson</v>
          </cell>
          <cell r="C117" t="str">
            <v>Victoria Park &amp; Connswater</v>
          </cell>
          <cell r="D117">
            <v>30697</v>
          </cell>
          <cell r="E117">
            <v>35</v>
          </cell>
          <cell r="F117" t="str">
            <v>m</v>
          </cell>
          <cell r="G117" t="str">
            <v>M35</v>
          </cell>
        </row>
        <row r="118">
          <cell r="A118">
            <v>114</v>
          </cell>
          <cell r="B118" t="str">
            <v>JJ Gracey</v>
          </cell>
          <cell r="C118" t="str">
            <v>Beechmount Harriers</v>
          </cell>
          <cell r="D118">
            <v>37404</v>
          </cell>
          <cell r="E118">
            <v>17</v>
          </cell>
          <cell r="F118" t="str">
            <v>M</v>
          </cell>
          <cell r="G118" t="str">
            <v>M20</v>
          </cell>
        </row>
        <row r="119">
          <cell r="A119">
            <v>115</v>
          </cell>
          <cell r="B119" t="str">
            <v>Daire Browne</v>
          </cell>
          <cell r="C119" t="str">
            <v>St Malachys AC</v>
          </cell>
          <cell r="D119">
            <v>37898</v>
          </cell>
          <cell r="E119">
            <v>15</v>
          </cell>
          <cell r="F119" t="str">
            <v>F</v>
          </cell>
          <cell r="G119" t="str">
            <v>M17</v>
          </cell>
        </row>
        <row r="120">
          <cell r="A120">
            <v>116</v>
          </cell>
          <cell r="B120" t="str">
            <v>Jack Bradshaw</v>
          </cell>
          <cell r="C120" t="str">
            <v>North Down AC</v>
          </cell>
          <cell r="D120">
            <v>33707</v>
          </cell>
          <cell r="E120">
            <v>27</v>
          </cell>
          <cell r="F120" t="str">
            <v>M</v>
          </cell>
          <cell r="G120" t="str">
            <v>MO</v>
          </cell>
        </row>
        <row r="121">
          <cell r="A121">
            <v>117</v>
          </cell>
          <cell r="B121" t="str">
            <v>Heather Malone</v>
          </cell>
          <cell r="C121" t="str">
            <v>East Coast AC</v>
          </cell>
          <cell r="D121">
            <v>31000</v>
          </cell>
          <cell r="E121">
            <v>34</v>
          </cell>
          <cell r="F121" t="str">
            <v>f</v>
          </cell>
          <cell r="G121" t="str">
            <v>FO</v>
          </cell>
        </row>
        <row r="122">
          <cell r="A122">
            <v>118</v>
          </cell>
          <cell r="B122" t="str">
            <v>Patrick Mayne</v>
          </cell>
          <cell r="C122" t="str">
            <v>North Down AC</v>
          </cell>
          <cell r="D122">
            <v>37488</v>
          </cell>
          <cell r="E122">
            <v>16</v>
          </cell>
          <cell r="F122" t="str">
            <v>m</v>
          </cell>
          <cell r="G122" t="str">
            <v>M20</v>
          </cell>
        </row>
        <row r="123">
          <cell r="A123">
            <v>119</v>
          </cell>
          <cell r="B123" t="str">
            <v>Jamie Gaw</v>
          </cell>
          <cell r="C123" t="str">
            <v>North Down AC</v>
          </cell>
          <cell r="D123">
            <v>38543</v>
          </cell>
          <cell r="E123">
            <v>14</v>
          </cell>
          <cell r="F123" t="str">
            <v>m</v>
          </cell>
          <cell r="G123" t="str">
            <v>M15</v>
          </cell>
        </row>
        <row r="124">
          <cell r="A124">
            <v>120</v>
          </cell>
          <cell r="B124" t="str">
            <v>Craig McMeechan</v>
          </cell>
          <cell r="C124" t="str">
            <v>North Down AC</v>
          </cell>
          <cell r="D124">
            <v>36297</v>
          </cell>
          <cell r="E124">
            <v>20</v>
          </cell>
          <cell r="F124" t="str">
            <v>m</v>
          </cell>
          <cell r="G124" t="str">
            <v>M23</v>
          </cell>
        </row>
        <row r="125">
          <cell r="A125">
            <v>121</v>
          </cell>
          <cell r="B125" t="str">
            <v>Jamie McMeechan</v>
          </cell>
          <cell r="C125" t="str">
            <v>North Down AC</v>
          </cell>
          <cell r="D125">
            <v>35416</v>
          </cell>
          <cell r="E125">
            <v>22</v>
          </cell>
          <cell r="F125" t="str">
            <v>m</v>
          </cell>
          <cell r="G125" t="str">
            <v>M23</v>
          </cell>
        </row>
        <row r="126">
          <cell r="A126">
            <v>122</v>
          </cell>
          <cell r="B126" t="str">
            <v>Ramey Adams</v>
          </cell>
          <cell r="C126" t="str">
            <v>Lagan Valley AC</v>
          </cell>
          <cell r="D126">
            <v>29587</v>
          </cell>
          <cell r="E126">
            <v>38</v>
          </cell>
          <cell r="F126" t="str">
            <v>m</v>
          </cell>
          <cell r="G126" t="str">
            <v>M35</v>
          </cell>
        </row>
        <row r="127">
          <cell r="A127">
            <v>123</v>
          </cell>
          <cell r="B127" t="str">
            <v>Toby Moorestanley</v>
          </cell>
          <cell r="C127" t="str">
            <v>Loughview AC</v>
          </cell>
          <cell r="D127">
            <v>37452</v>
          </cell>
          <cell r="E127">
            <v>17</v>
          </cell>
          <cell r="F127" t="str">
            <v>m</v>
          </cell>
          <cell r="G127" t="str">
            <v>M20</v>
          </cell>
        </row>
        <row r="128">
          <cell r="A128">
            <v>124</v>
          </cell>
          <cell r="B128" t="str">
            <v>Alan Robinson</v>
          </cell>
          <cell r="C128" t="str">
            <v>Victoria Park &amp; Connswater</v>
          </cell>
          <cell r="D128">
            <v>24784</v>
          </cell>
          <cell r="E128">
            <v>51</v>
          </cell>
          <cell r="F128" t="str">
            <v>m</v>
          </cell>
          <cell r="G128" t="str">
            <v>M50</v>
          </cell>
        </row>
        <row r="129">
          <cell r="A129">
            <v>125</v>
          </cell>
          <cell r="B129" t="str">
            <v>Cameron Jenkins</v>
          </cell>
          <cell r="C129" t="str">
            <v>North Down AC</v>
          </cell>
          <cell r="D129">
            <v>37063</v>
          </cell>
          <cell r="E129">
            <v>18</v>
          </cell>
          <cell r="F129" t="str">
            <v>m</v>
          </cell>
          <cell r="G129" t="str">
            <v>M20</v>
          </cell>
        </row>
        <row r="130">
          <cell r="A130">
            <v>126</v>
          </cell>
          <cell r="B130" t="str">
            <v>Ben Jenkins</v>
          </cell>
          <cell r="C130" t="str">
            <v>North Down AC</v>
          </cell>
          <cell r="D130">
            <v>37714</v>
          </cell>
          <cell r="E130">
            <v>16</v>
          </cell>
          <cell r="F130" t="str">
            <v>m</v>
          </cell>
          <cell r="G130" t="str">
            <v>M17</v>
          </cell>
        </row>
        <row r="131">
          <cell r="A131">
            <v>127</v>
          </cell>
          <cell r="B131" t="str">
            <v>Ryan Lynas</v>
          </cell>
          <cell r="C131" t="str">
            <v>North Down AC</v>
          </cell>
          <cell r="D131">
            <v>38510</v>
          </cell>
          <cell r="E131">
            <v>14</v>
          </cell>
          <cell r="F131" t="str">
            <v>m</v>
          </cell>
          <cell r="G131" t="str">
            <v>M15</v>
          </cell>
        </row>
        <row r="132">
          <cell r="A132">
            <v>128</v>
          </cell>
          <cell r="B132" t="str">
            <v>Hollie Massey</v>
          </cell>
          <cell r="C132" t="str">
            <v>North Down AC</v>
          </cell>
          <cell r="D132">
            <v>38387</v>
          </cell>
          <cell r="E132">
            <v>14</v>
          </cell>
          <cell r="F132" t="str">
            <v>f</v>
          </cell>
          <cell r="G132" t="str">
            <v>F15</v>
          </cell>
        </row>
        <row r="133">
          <cell r="A133">
            <v>129</v>
          </cell>
          <cell r="B133" t="str">
            <v>Catherine O'Connor</v>
          </cell>
          <cell r="C133" t="str">
            <v>East Down AC</v>
          </cell>
          <cell r="D133">
            <v>31011</v>
          </cell>
          <cell r="E133">
            <v>34</v>
          </cell>
          <cell r="F133" t="str">
            <v>f</v>
          </cell>
          <cell r="G133" t="str">
            <v>FO</v>
          </cell>
        </row>
        <row r="134">
          <cell r="A134">
            <v>130</v>
          </cell>
          <cell r="B134" t="str">
            <v>Nick Irvine</v>
          </cell>
          <cell r="C134" t="str">
            <v>North Down AC</v>
          </cell>
          <cell r="D134">
            <v>28488</v>
          </cell>
          <cell r="E134">
            <v>41</v>
          </cell>
          <cell r="F134" t="str">
            <v>m</v>
          </cell>
          <cell r="G134" t="str">
            <v>M40</v>
          </cell>
        </row>
        <row r="135">
          <cell r="A135">
            <v>131</v>
          </cell>
          <cell r="B135" t="str">
            <v>Francis Marsh</v>
          </cell>
          <cell r="C135" t="str">
            <v>North Down AC</v>
          </cell>
          <cell r="E135">
            <v>119</v>
          </cell>
          <cell r="G135" t="str">
            <v>M50</v>
          </cell>
        </row>
        <row r="136">
          <cell r="A136">
            <v>132</v>
          </cell>
          <cell r="B136" t="str">
            <v>John McAdam</v>
          </cell>
          <cell r="C136" t="str">
            <v>Loughview AC</v>
          </cell>
          <cell r="D136">
            <v>36073</v>
          </cell>
          <cell r="E136">
            <v>20</v>
          </cell>
          <cell r="F136" t="str">
            <v>M</v>
          </cell>
          <cell r="G136" t="str">
            <v>M23</v>
          </cell>
        </row>
        <row r="137">
          <cell r="E137">
            <v>119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4"/>
  <sheetViews>
    <sheetView topLeftCell="A187" workbookViewId="0">
      <selection activeCell="D28" sqref="D28"/>
    </sheetView>
  </sheetViews>
  <sheetFormatPr defaultRowHeight="15" x14ac:dyDescent="0.25"/>
  <cols>
    <col min="1" max="1" width="11.7109375" style="2" bestFit="1" customWidth="1"/>
    <col min="2" max="2" width="9.140625" style="2"/>
    <col min="3" max="3" width="9.140625" style="3"/>
    <col min="4" max="4" width="20.7109375" style="3" bestFit="1" customWidth="1"/>
    <col min="5" max="5" width="26.42578125" style="3" bestFit="1" customWidth="1"/>
    <col min="6" max="6" width="10.85546875" style="4" hidden="1" customWidth="1"/>
    <col min="7" max="7" width="10.5703125" style="3" bestFit="1" customWidth="1"/>
    <col min="8" max="14" width="9.140625" style="3"/>
    <col min="15" max="15" width="10.5703125" style="3" bestFit="1" customWidth="1"/>
    <col min="16" max="16384" width="9.140625" style="3"/>
  </cols>
  <sheetData>
    <row r="1" spans="1:15" x14ac:dyDescent="0.25">
      <c r="A1" s="2" t="s">
        <v>0</v>
      </c>
    </row>
    <row r="2" spans="1:15" x14ac:dyDescent="0.25">
      <c r="A2" s="2" t="s">
        <v>1</v>
      </c>
    </row>
    <row r="3" spans="1:15" x14ac:dyDescent="0.25">
      <c r="A3" s="5" t="s">
        <v>2</v>
      </c>
    </row>
    <row r="4" spans="1:15" x14ac:dyDescent="0.25">
      <c r="A4" s="2" t="s">
        <v>3</v>
      </c>
    </row>
    <row r="8" spans="1:15" s="7" customFormat="1" ht="18.75" x14ac:dyDescent="0.3">
      <c r="A8" s="6" t="s">
        <v>4</v>
      </c>
      <c r="B8" s="6"/>
      <c r="F8" s="8"/>
      <c r="J8" s="6"/>
    </row>
    <row r="9" spans="1:15" s="7" customFormat="1" ht="18.75" x14ac:dyDescent="0.3">
      <c r="A9" s="6" t="s">
        <v>5</v>
      </c>
      <c r="B9" s="9" t="s">
        <v>6</v>
      </c>
      <c r="C9" s="3"/>
      <c r="D9" s="9">
        <v>-5.5</v>
      </c>
      <c r="F9" s="8"/>
      <c r="J9" s="6"/>
    </row>
    <row r="10" spans="1:15" s="2" customFormat="1" x14ac:dyDescent="0.25">
      <c r="A10" s="10" t="s">
        <v>7</v>
      </c>
      <c r="B10" s="10" t="s">
        <v>8</v>
      </c>
      <c r="C10" s="10" t="s">
        <v>9</v>
      </c>
      <c r="D10" s="10" t="s">
        <v>10</v>
      </c>
      <c r="E10" s="10" t="s">
        <v>11</v>
      </c>
      <c r="F10" s="11" t="s">
        <v>12</v>
      </c>
      <c r="G10" s="10" t="s">
        <v>13</v>
      </c>
      <c r="O10" s="12"/>
    </row>
    <row r="11" spans="1:15" x14ac:dyDescent="0.25">
      <c r="A11" s="10">
        <v>1</v>
      </c>
      <c r="B11" s="10">
        <v>12.77</v>
      </c>
      <c r="C11" s="1">
        <v>68</v>
      </c>
      <c r="D11" s="1" t="str">
        <f t="shared" ref="D11:D64" si="0">IF(ISBLANK(C11),"",VLOOKUP(C11,Entry,2,FALSE))</f>
        <v>Anna Cousins</v>
      </c>
      <c r="E11" s="1" t="str">
        <f t="shared" ref="E11:E64" si="1">IF(ISBLANK(C11),"",VLOOKUP(C11,Entry,3,FALSE))</f>
        <v>North Down AC</v>
      </c>
      <c r="F11" s="13">
        <f t="shared" ref="F11:F64" si="2">IF(ISBLANK(C11),"",VLOOKUP(C11,Entry,4,FALSE))</f>
        <v>39021</v>
      </c>
      <c r="G11" s="1" t="str">
        <f t="shared" ref="G11:G64" si="3">IF(ISBLANK(C11),"",VLOOKUP(C11,Entry,7,FALSE))</f>
        <v>F13</v>
      </c>
      <c r="J11" s="2"/>
      <c r="K11" s="2"/>
      <c r="O11" s="4"/>
    </row>
    <row r="12" spans="1:15" x14ac:dyDescent="0.25">
      <c r="A12" s="14"/>
      <c r="B12" s="14"/>
      <c r="C12" s="15"/>
      <c r="D12" s="15"/>
      <c r="E12" s="15"/>
      <c r="F12" s="16"/>
      <c r="G12" s="15"/>
      <c r="J12" s="2"/>
      <c r="K12" s="2"/>
      <c r="O12" s="4"/>
    </row>
    <row r="13" spans="1:15" x14ac:dyDescent="0.25">
      <c r="J13" s="2"/>
      <c r="K13" s="2"/>
      <c r="O13" s="4"/>
    </row>
    <row r="14" spans="1:15" ht="18.75" x14ac:dyDescent="0.3">
      <c r="A14" s="6" t="s">
        <v>4</v>
      </c>
      <c r="J14" s="2"/>
      <c r="K14" s="2"/>
      <c r="O14" s="4"/>
    </row>
    <row r="15" spans="1:15" ht="18.75" x14ac:dyDescent="0.3">
      <c r="A15" s="6" t="s">
        <v>14</v>
      </c>
      <c r="B15" s="3" t="s">
        <v>6</v>
      </c>
      <c r="D15" s="9">
        <v>-5.5</v>
      </c>
      <c r="J15" s="2"/>
      <c r="K15" s="2"/>
      <c r="O15" s="4"/>
    </row>
    <row r="16" spans="1:15" s="2" customFormat="1" x14ac:dyDescent="0.25">
      <c r="A16" s="10" t="s">
        <v>7</v>
      </c>
      <c r="B16" s="10" t="s">
        <v>8</v>
      </c>
      <c r="C16" s="10" t="s">
        <v>9</v>
      </c>
      <c r="D16" s="10" t="s">
        <v>10</v>
      </c>
      <c r="E16" s="10" t="s">
        <v>11</v>
      </c>
      <c r="F16" s="11" t="s">
        <v>12</v>
      </c>
      <c r="G16" s="10" t="s">
        <v>13</v>
      </c>
      <c r="O16" s="12"/>
    </row>
    <row r="17" spans="1:16" x14ac:dyDescent="0.25">
      <c r="A17" s="10">
        <v>1</v>
      </c>
      <c r="B17" s="10">
        <v>13.42</v>
      </c>
      <c r="C17" s="1">
        <v>2</v>
      </c>
      <c r="D17" s="1" t="str">
        <f t="shared" si="0"/>
        <v>Faith Finney</v>
      </c>
      <c r="E17" s="1" t="str">
        <f t="shared" si="1"/>
        <v>City of Lisburn AC</v>
      </c>
      <c r="F17" s="13">
        <f t="shared" si="2"/>
        <v>38544</v>
      </c>
      <c r="G17" s="1" t="str">
        <f t="shared" si="3"/>
        <v>F15</v>
      </c>
      <c r="J17" s="2"/>
      <c r="K17" s="2"/>
      <c r="O17" s="4"/>
    </row>
    <row r="18" spans="1:16" x14ac:dyDescent="0.25">
      <c r="A18" s="10">
        <v>2</v>
      </c>
      <c r="B18" s="10">
        <v>15.78</v>
      </c>
      <c r="C18" s="1">
        <v>16</v>
      </c>
      <c r="D18" s="1" t="str">
        <f t="shared" si="0"/>
        <v>Mia Ferguson</v>
      </c>
      <c r="E18" s="1" t="str">
        <f t="shared" si="1"/>
        <v>City of Lisburn AC</v>
      </c>
      <c r="F18" s="13">
        <f t="shared" si="2"/>
        <v>38626</v>
      </c>
      <c r="G18" s="1" t="str">
        <f t="shared" si="3"/>
        <v>F15</v>
      </c>
      <c r="J18" s="2"/>
      <c r="K18" s="2"/>
      <c r="O18" s="4"/>
    </row>
    <row r="19" spans="1:16" x14ac:dyDescent="0.25">
      <c r="A19" s="10">
        <v>3</v>
      </c>
      <c r="B19" s="10">
        <v>16.32</v>
      </c>
      <c r="C19" s="1">
        <v>66</v>
      </c>
      <c r="D19" s="1" t="str">
        <f t="shared" si="0"/>
        <v>Emma Warnock</v>
      </c>
      <c r="E19" s="1" t="str">
        <f t="shared" si="1"/>
        <v>City of Lisburn AC</v>
      </c>
      <c r="F19" s="13">
        <f t="shared" si="2"/>
        <v>38443</v>
      </c>
      <c r="G19" s="1" t="str">
        <f t="shared" si="3"/>
        <v>F15</v>
      </c>
      <c r="J19" s="2"/>
      <c r="K19" s="2"/>
      <c r="O19" s="4"/>
    </row>
    <row r="20" spans="1:16" x14ac:dyDescent="0.25">
      <c r="A20" s="10">
        <v>4</v>
      </c>
      <c r="B20" s="10">
        <v>16.47</v>
      </c>
      <c r="C20" s="1">
        <v>17</v>
      </c>
      <c r="D20" s="1" t="str">
        <f t="shared" si="0"/>
        <v>Ellie Burgess</v>
      </c>
      <c r="E20" s="1" t="str">
        <f t="shared" si="1"/>
        <v>City of Lisburn AC</v>
      </c>
      <c r="F20" s="13">
        <f t="shared" si="2"/>
        <v>38777</v>
      </c>
      <c r="G20" s="1" t="str">
        <f t="shared" si="3"/>
        <v>F15</v>
      </c>
      <c r="J20" s="2"/>
      <c r="K20" s="2"/>
      <c r="O20" s="4"/>
    </row>
    <row r="21" spans="1:16" x14ac:dyDescent="0.25">
      <c r="D21" s="3" t="str">
        <f t="shared" si="0"/>
        <v/>
      </c>
      <c r="E21" s="3" t="str">
        <f t="shared" si="1"/>
        <v/>
      </c>
      <c r="F21" s="4" t="str">
        <f t="shared" si="2"/>
        <v/>
      </c>
      <c r="G21" s="3" t="str">
        <f t="shared" si="3"/>
        <v/>
      </c>
      <c r="J21" s="2"/>
      <c r="K21" s="2"/>
      <c r="O21" s="4"/>
    </row>
    <row r="22" spans="1:16" s="7" customFormat="1" ht="18.75" x14ac:dyDescent="0.3">
      <c r="A22" s="6" t="s">
        <v>4</v>
      </c>
      <c r="B22" s="6"/>
      <c r="F22" s="8"/>
      <c r="J22" s="6"/>
    </row>
    <row r="23" spans="1:16" s="7" customFormat="1" ht="18.75" x14ac:dyDescent="0.3">
      <c r="A23" s="6" t="s">
        <v>14</v>
      </c>
      <c r="B23" s="9" t="s">
        <v>6</v>
      </c>
      <c r="C23" s="9"/>
      <c r="D23" s="9">
        <v>-4.4000000000000004</v>
      </c>
      <c r="F23" s="8"/>
      <c r="J23" s="6"/>
    </row>
    <row r="24" spans="1:16" s="2" customFormat="1" x14ac:dyDescent="0.25">
      <c r="A24" s="10" t="s">
        <v>7</v>
      </c>
      <c r="B24" s="10" t="s">
        <v>8</v>
      </c>
      <c r="C24" s="10" t="s">
        <v>9</v>
      </c>
      <c r="D24" s="10" t="s">
        <v>10</v>
      </c>
      <c r="E24" s="10" t="s">
        <v>11</v>
      </c>
      <c r="F24" s="11" t="s">
        <v>12</v>
      </c>
      <c r="G24" s="10" t="s">
        <v>13</v>
      </c>
      <c r="O24" s="12"/>
    </row>
    <row r="25" spans="1:16" x14ac:dyDescent="0.25">
      <c r="A25" s="10">
        <v>1</v>
      </c>
      <c r="B25" s="10">
        <v>13.59</v>
      </c>
      <c r="C25" s="1">
        <v>21</v>
      </c>
      <c r="D25" s="1" t="str">
        <f t="shared" si="0"/>
        <v>Cara Miller</v>
      </c>
      <c r="E25" s="1" t="str">
        <f t="shared" si="1"/>
        <v>City of Lisburn AC</v>
      </c>
      <c r="F25" s="13">
        <f t="shared" si="2"/>
        <v>38235</v>
      </c>
      <c r="G25" s="1" t="str">
        <f t="shared" si="3"/>
        <v>F15</v>
      </c>
      <c r="J25" s="2"/>
      <c r="K25" s="2"/>
      <c r="O25" s="4"/>
    </row>
    <row r="26" spans="1:16" x14ac:dyDescent="0.25">
      <c r="A26" s="10">
        <v>2</v>
      </c>
      <c r="B26" s="17">
        <v>14.6</v>
      </c>
      <c r="C26" s="1">
        <v>23</v>
      </c>
      <c r="D26" s="1" t="str">
        <f t="shared" si="0"/>
        <v>Freya Murray</v>
      </c>
      <c r="E26" s="1" t="str">
        <f t="shared" si="1"/>
        <v>City of Lisburn AC</v>
      </c>
      <c r="F26" s="13">
        <f t="shared" si="2"/>
        <v>38645</v>
      </c>
      <c r="G26" s="1" t="str">
        <f t="shared" si="3"/>
        <v>F15</v>
      </c>
      <c r="J26" s="2"/>
      <c r="K26" s="2"/>
      <c r="O26" s="4"/>
    </row>
    <row r="27" spans="1:16" x14ac:dyDescent="0.25">
      <c r="A27" s="10">
        <v>3</v>
      </c>
      <c r="B27" s="10">
        <v>16.14</v>
      </c>
      <c r="C27" s="1">
        <v>26</v>
      </c>
      <c r="D27" s="1" t="str">
        <f t="shared" si="0"/>
        <v>Emma Stranaghan</v>
      </c>
      <c r="E27" s="1" t="str">
        <f t="shared" si="1"/>
        <v>North Down AC</v>
      </c>
      <c r="F27" s="13">
        <f t="shared" si="2"/>
        <v>38907</v>
      </c>
      <c r="G27" s="1" t="str">
        <f t="shared" si="3"/>
        <v>F15</v>
      </c>
      <c r="J27" s="2"/>
      <c r="K27" s="2"/>
      <c r="O27" s="4"/>
    </row>
    <row r="28" spans="1:16" x14ac:dyDescent="0.25">
      <c r="A28" s="10">
        <v>4</v>
      </c>
      <c r="B28" s="10">
        <v>17.75</v>
      </c>
      <c r="C28" s="1">
        <v>22</v>
      </c>
      <c r="D28" s="1" t="str">
        <f t="shared" si="0"/>
        <v>Eve Stanfield</v>
      </c>
      <c r="E28" s="1" t="str">
        <f t="shared" si="1"/>
        <v>City of Lisburn AC</v>
      </c>
      <c r="F28" s="13">
        <f t="shared" si="2"/>
        <v>38482</v>
      </c>
      <c r="G28" s="1" t="str">
        <f t="shared" si="3"/>
        <v>F15</v>
      </c>
      <c r="J28" s="2"/>
      <c r="K28" s="2"/>
      <c r="O28" s="4"/>
    </row>
    <row r="29" spans="1:16" x14ac:dyDescent="0.25">
      <c r="A29" s="14"/>
      <c r="B29" s="14"/>
      <c r="C29" s="15"/>
      <c r="D29" s="15"/>
      <c r="E29" s="15"/>
      <c r="F29" s="16"/>
      <c r="G29" s="15"/>
      <c r="J29" s="2"/>
      <c r="K29" s="2"/>
      <c r="O29" s="4"/>
    </row>
    <row r="30" spans="1:16" x14ac:dyDescent="0.25">
      <c r="D30" s="3" t="str">
        <f t="shared" si="0"/>
        <v/>
      </c>
      <c r="E30" s="3" t="str">
        <f t="shared" si="1"/>
        <v/>
      </c>
      <c r="F30" s="4" t="str">
        <f t="shared" si="2"/>
        <v/>
      </c>
      <c r="G30" s="3" t="str">
        <f t="shared" si="3"/>
        <v/>
      </c>
      <c r="J30" s="2"/>
      <c r="K30" s="2"/>
      <c r="M30" s="3" t="str">
        <f t="shared" ref="M30:M64" si="4">IF(ISBLANK(L30),"",VLOOKUP(L30,Entry,2,FALSE))</f>
        <v/>
      </c>
      <c r="N30" s="3" t="str">
        <f t="shared" ref="N30:N64" si="5">IF(ISBLANK(L30),"",VLOOKUP(L30,Entry,3,FALSE))</f>
        <v/>
      </c>
      <c r="O30" s="4" t="str">
        <f t="shared" ref="O30:O64" si="6">IF(ISBLANK(L30),"",VLOOKUP(L30,Entry,4,FALSE))</f>
        <v/>
      </c>
      <c r="P30" s="3" t="str">
        <f t="shared" ref="P30:P64" si="7">IF(ISBLANK(L30),"",VLOOKUP(L30,Entry,7,FALSE))</f>
        <v/>
      </c>
    </row>
    <row r="31" spans="1:16" s="7" customFormat="1" ht="18.75" x14ac:dyDescent="0.3">
      <c r="A31" s="6" t="s">
        <v>4</v>
      </c>
      <c r="B31" s="6"/>
      <c r="F31" s="8"/>
      <c r="J31" s="6"/>
    </row>
    <row r="32" spans="1:16" s="7" customFormat="1" ht="18.75" x14ac:dyDescent="0.3">
      <c r="A32" s="6" t="s">
        <v>15</v>
      </c>
      <c r="B32" s="9" t="s">
        <v>6</v>
      </c>
      <c r="C32" s="9"/>
      <c r="D32" s="9">
        <v>-4.4000000000000004</v>
      </c>
      <c r="F32" s="8"/>
      <c r="J32" s="6"/>
    </row>
    <row r="33" spans="1:16" s="2" customFormat="1" x14ac:dyDescent="0.25">
      <c r="A33" s="10" t="s">
        <v>7</v>
      </c>
      <c r="B33" s="10" t="s">
        <v>8</v>
      </c>
      <c r="C33" s="10" t="s">
        <v>9</v>
      </c>
      <c r="D33" s="10" t="s">
        <v>10</v>
      </c>
      <c r="E33" s="10" t="s">
        <v>11</v>
      </c>
      <c r="F33" s="11" t="s">
        <v>12</v>
      </c>
      <c r="G33" s="10" t="s">
        <v>13</v>
      </c>
      <c r="O33" s="12"/>
    </row>
    <row r="34" spans="1:16" x14ac:dyDescent="0.25">
      <c r="A34" s="10">
        <v>1</v>
      </c>
      <c r="B34" s="10">
        <v>13.12</v>
      </c>
      <c r="C34" s="1">
        <v>61</v>
      </c>
      <c r="D34" s="1" t="str">
        <f t="shared" si="0"/>
        <v>Rose McGreevy</v>
      </c>
      <c r="E34" s="1" t="str">
        <f t="shared" si="1"/>
        <v>North Down AC</v>
      </c>
      <c r="F34" s="13">
        <f t="shared" si="2"/>
        <v>37899</v>
      </c>
      <c r="G34" s="1" t="str">
        <f t="shared" si="3"/>
        <v>F17</v>
      </c>
      <c r="J34" s="2"/>
      <c r="K34" s="2"/>
      <c r="M34" s="3" t="str">
        <f t="shared" si="4"/>
        <v/>
      </c>
      <c r="N34" s="3" t="str">
        <f t="shared" si="5"/>
        <v/>
      </c>
      <c r="O34" s="4" t="str">
        <f t="shared" si="6"/>
        <v/>
      </c>
      <c r="P34" s="3" t="str">
        <f t="shared" si="7"/>
        <v/>
      </c>
    </row>
    <row r="35" spans="1:16" x14ac:dyDescent="0.25">
      <c r="A35" s="14"/>
      <c r="B35" s="14"/>
      <c r="C35" s="15"/>
      <c r="D35" s="15"/>
      <c r="E35" s="15"/>
      <c r="F35" s="16"/>
      <c r="G35" s="15"/>
      <c r="J35" s="2"/>
      <c r="K35" s="2"/>
      <c r="O35" s="4"/>
    </row>
    <row r="36" spans="1:16" x14ac:dyDescent="0.25">
      <c r="J36" s="2"/>
      <c r="K36" s="2"/>
      <c r="O36" s="4"/>
    </row>
    <row r="37" spans="1:16" s="7" customFormat="1" ht="18.75" x14ac:dyDescent="0.3">
      <c r="A37" s="6" t="s">
        <v>4</v>
      </c>
      <c r="B37" s="6"/>
      <c r="F37" s="8"/>
      <c r="J37" s="6"/>
    </row>
    <row r="38" spans="1:16" s="7" customFormat="1" ht="18.75" x14ac:dyDescent="0.3">
      <c r="A38" s="6" t="s">
        <v>16</v>
      </c>
      <c r="B38" s="9" t="s">
        <v>6</v>
      </c>
      <c r="C38" s="9"/>
      <c r="D38" s="9">
        <v>-4.4000000000000004</v>
      </c>
      <c r="F38" s="8"/>
      <c r="J38" s="6"/>
    </row>
    <row r="39" spans="1:16" s="2" customFormat="1" x14ac:dyDescent="0.25">
      <c r="A39" s="10" t="s">
        <v>7</v>
      </c>
      <c r="B39" s="10" t="s">
        <v>8</v>
      </c>
      <c r="C39" s="10" t="s">
        <v>9</v>
      </c>
      <c r="D39" s="10" t="s">
        <v>10</v>
      </c>
      <c r="E39" s="10" t="s">
        <v>11</v>
      </c>
      <c r="F39" s="11" t="s">
        <v>12</v>
      </c>
      <c r="G39" s="10" t="s">
        <v>13</v>
      </c>
      <c r="O39" s="12"/>
    </row>
    <row r="40" spans="1:16" x14ac:dyDescent="0.25">
      <c r="A40" s="10">
        <v>1</v>
      </c>
      <c r="B40" s="10">
        <v>18.21</v>
      </c>
      <c r="C40" s="1">
        <v>64</v>
      </c>
      <c r="D40" s="1" t="str">
        <f t="shared" si="0"/>
        <v>Sebastian McIvor</v>
      </c>
      <c r="E40" s="1" t="str">
        <f t="shared" si="1"/>
        <v>North Down AC</v>
      </c>
      <c r="F40" s="13">
        <f t="shared" si="2"/>
        <v>39221</v>
      </c>
      <c r="G40" s="1" t="str">
        <f t="shared" si="3"/>
        <v>M13</v>
      </c>
      <c r="J40" s="2"/>
      <c r="K40" s="2"/>
      <c r="M40" s="3" t="str">
        <f t="shared" si="4"/>
        <v/>
      </c>
      <c r="N40" s="3" t="str">
        <f t="shared" si="5"/>
        <v/>
      </c>
      <c r="O40" s="4" t="str">
        <f t="shared" si="6"/>
        <v/>
      </c>
      <c r="P40" s="3" t="str">
        <f t="shared" si="7"/>
        <v/>
      </c>
    </row>
    <row r="41" spans="1:16" x14ac:dyDescent="0.25">
      <c r="D41" s="3" t="str">
        <f t="shared" si="0"/>
        <v/>
      </c>
      <c r="E41" s="3" t="str">
        <f t="shared" si="1"/>
        <v/>
      </c>
      <c r="F41" s="4" t="str">
        <f t="shared" si="2"/>
        <v/>
      </c>
      <c r="G41" s="3" t="str">
        <f t="shared" si="3"/>
        <v/>
      </c>
      <c r="J41" s="2"/>
      <c r="K41" s="2"/>
      <c r="M41" s="3" t="str">
        <f t="shared" si="4"/>
        <v/>
      </c>
      <c r="N41" s="3" t="str">
        <f t="shared" si="5"/>
        <v/>
      </c>
      <c r="O41" s="4" t="str">
        <f t="shared" si="6"/>
        <v/>
      </c>
      <c r="P41" s="3" t="str">
        <f t="shared" si="7"/>
        <v/>
      </c>
    </row>
    <row r="42" spans="1:16" x14ac:dyDescent="0.25">
      <c r="D42" s="3" t="str">
        <f t="shared" si="0"/>
        <v/>
      </c>
      <c r="E42" s="3" t="str">
        <f t="shared" si="1"/>
        <v/>
      </c>
      <c r="F42" s="4" t="str">
        <f t="shared" si="2"/>
        <v/>
      </c>
      <c r="G42" s="3" t="str">
        <f t="shared" si="3"/>
        <v/>
      </c>
      <c r="J42" s="2"/>
      <c r="K42" s="2"/>
      <c r="M42" s="3" t="str">
        <f t="shared" si="4"/>
        <v/>
      </c>
      <c r="N42" s="3" t="str">
        <f t="shared" si="5"/>
        <v/>
      </c>
      <c r="O42" s="4" t="str">
        <f t="shared" si="6"/>
        <v/>
      </c>
      <c r="P42" s="3" t="str">
        <f t="shared" si="7"/>
        <v/>
      </c>
    </row>
    <row r="43" spans="1:16" s="7" customFormat="1" ht="18.75" x14ac:dyDescent="0.3">
      <c r="A43" s="6" t="s">
        <v>17</v>
      </c>
      <c r="B43" s="6"/>
      <c r="F43" s="8"/>
      <c r="J43" s="6"/>
    </row>
    <row r="44" spans="1:16" s="7" customFormat="1" ht="18.75" x14ac:dyDescent="0.3">
      <c r="A44" s="6" t="s">
        <v>18</v>
      </c>
      <c r="B44" s="6" t="s">
        <v>19</v>
      </c>
      <c r="C44" s="7" t="s">
        <v>20</v>
      </c>
      <c r="F44" s="8"/>
      <c r="J44" s="6"/>
    </row>
    <row r="45" spans="1:16" s="2" customFormat="1" x14ac:dyDescent="0.25">
      <c r="A45" s="10" t="s">
        <v>7</v>
      </c>
      <c r="B45" s="10" t="s">
        <v>8</v>
      </c>
      <c r="C45" s="10" t="s">
        <v>9</v>
      </c>
      <c r="D45" s="10" t="s">
        <v>10</v>
      </c>
      <c r="E45" s="10" t="s">
        <v>11</v>
      </c>
      <c r="F45" s="11" t="s">
        <v>12</v>
      </c>
      <c r="G45" s="10" t="s">
        <v>13</v>
      </c>
      <c r="O45" s="12"/>
    </row>
    <row r="46" spans="1:16" x14ac:dyDescent="0.25">
      <c r="A46" s="10">
        <v>1</v>
      </c>
      <c r="B46" s="10">
        <v>28.17</v>
      </c>
      <c r="C46" s="1">
        <v>68</v>
      </c>
      <c r="D46" s="1" t="str">
        <f t="shared" si="0"/>
        <v>Anna Cousins</v>
      </c>
      <c r="E46" s="1" t="str">
        <f t="shared" si="1"/>
        <v>North Down AC</v>
      </c>
      <c r="F46" s="13">
        <f t="shared" si="2"/>
        <v>39021</v>
      </c>
      <c r="G46" s="1" t="str">
        <f t="shared" si="3"/>
        <v>F13</v>
      </c>
      <c r="J46" s="2"/>
      <c r="K46" s="2"/>
      <c r="M46" s="3" t="str">
        <f t="shared" si="4"/>
        <v/>
      </c>
      <c r="N46" s="3" t="str">
        <f t="shared" si="5"/>
        <v/>
      </c>
      <c r="O46" s="4" t="str">
        <f t="shared" si="6"/>
        <v/>
      </c>
      <c r="P46" s="3" t="str">
        <f t="shared" si="7"/>
        <v/>
      </c>
    </row>
    <row r="47" spans="1:16" x14ac:dyDescent="0.25">
      <c r="A47" s="10">
        <v>2</v>
      </c>
      <c r="B47" s="10">
        <v>30.61</v>
      </c>
      <c r="C47" s="1">
        <v>6</v>
      </c>
      <c r="D47" s="1" t="str">
        <f t="shared" si="0"/>
        <v>Miriam Donaldson</v>
      </c>
      <c r="E47" s="1" t="str">
        <f t="shared" si="1"/>
        <v>Lagan Valley AC</v>
      </c>
      <c r="F47" s="13">
        <f t="shared" si="2"/>
        <v>38984</v>
      </c>
      <c r="G47" s="1" t="str">
        <f t="shared" si="3"/>
        <v>F13</v>
      </c>
      <c r="J47" s="2"/>
      <c r="K47" s="2"/>
      <c r="M47" s="3" t="str">
        <f t="shared" si="4"/>
        <v/>
      </c>
      <c r="N47" s="3" t="str">
        <f t="shared" si="5"/>
        <v/>
      </c>
      <c r="O47" s="4" t="str">
        <f t="shared" si="6"/>
        <v/>
      </c>
      <c r="P47" s="3" t="str">
        <f t="shared" si="7"/>
        <v/>
      </c>
    </row>
    <row r="48" spans="1:16" x14ac:dyDescent="0.25">
      <c r="A48" s="10">
        <v>3</v>
      </c>
      <c r="B48" s="10">
        <v>31.94</v>
      </c>
      <c r="C48" s="1">
        <v>62</v>
      </c>
      <c r="D48" s="1" t="str">
        <f t="shared" si="0"/>
        <v>Ruby Ferris</v>
      </c>
      <c r="E48" s="1" t="str">
        <f t="shared" si="1"/>
        <v>Lagan Valley AC</v>
      </c>
      <c r="F48" s="13">
        <f t="shared" si="2"/>
        <v>39136</v>
      </c>
      <c r="G48" s="1" t="str">
        <f t="shared" si="3"/>
        <v>F13</v>
      </c>
      <c r="J48" s="2"/>
      <c r="K48" s="2"/>
      <c r="M48" s="3" t="str">
        <f t="shared" si="4"/>
        <v/>
      </c>
      <c r="N48" s="3" t="str">
        <f t="shared" si="5"/>
        <v/>
      </c>
      <c r="O48" s="4" t="str">
        <f t="shared" si="6"/>
        <v/>
      </c>
      <c r="P48" s="3" t="str">
        <f t="shared" si="7"/>
        <v/>
      </c>
    </row>
    <row r="49" spans="1:16" x14ac:dyDescent="0.25">
      <c r="A49" s="10">
        <v>4</v>
      </c>
      <c r="B49" s="10">
        <v>33.520000000000003</v>
      </c>
      <c r="C49" s="1">
        <v>35</v>
      </c>
      <c r="D49" s="1" t="str">
        <f t="shared" si="0"/>
        <v>Erin Cross</v>
      </c>
      <c r="E49" s="1" t="str">
        <f t="shared" si="1"/>
        <v>Willowfield Harriers</v>
      </c>
      <c r="F49" s="13">
        <f t="shared" si="2"/>
        <v>39021</v>
      </c>
      <c r="G49" s="1" t="str">
        <f t="shared" si="3"/>
        <v>F13</v>
      </c>
      <c r="J49" s="2"/>
      <c r="K49" s="2"/>
      <c r="M49" s="3" t="str">
        <f t="shared" si="4"/>
        <v/>
      </c>
      <c r="N49" s="3" t="str">
        <f t="shared" si="5"/>
        <v/>
      </c>
      <c r="O49" s="4" t="str">
        <f t="shared" si="6"/>
        <v/>
      </c>
      <c r="P49" s="3" t="str">
        <f t="shared" si="7"/>
        <v/>
      </c>
    </row>
    <row r="50" spans="1:16" x14ac:dyDescent="0.25">
      <c r="A50" s="10">
        <v>5</v>
      </c>
      <c r="B50" s="17">
        <v>33.799999999999997</v>
      </c>
      <c r="C50" s="1">
        <v>31</v>
      </c>
      <c r="D50" s="1" t="str">
        <f t="shared" si="0"/>
        <v>Zara Steele</v>
      </c>
      <c r="E50" s="1" t="str">
        <f t="shared" si="1"/>
        <v>North Down AC</v>
      </c>
      <c r="F50" s="13">
        <f t="shared" si="2"/>
        <v>39520</v>
      </c>
      <c r="G50" s="1" t="str">
        <f t="shared" si="3"/>
        <v>F13</v>
      </c>
      <c r="J50" s="2"/>
      <c r="K50" s="2"/>
      <c r="M50" s="3" t="str">
        <f t="shared" si="4"/>
        <v/>
      </c>
      <c r="N50" s="3" t="str">
        <f t="shared" si="5"/>
        <v/>
      </c>
      <c r="O50" s="4" t="str">
        <f t="shared" si="6"/>
        <v/>
      </c>
      <c r="P50" s="3" t="str">
        <f t="shared" si="7"/>
        <v/>
      </c>
    </row>
    <row r="51" spans="1:16" x14ac:dyDescent="0.25">
      <c r="A51" s="10">
        <v>6</v>
      </c>
      <c r="B51" s="10">
        <v>34.51</v>
      </c>
      <c r="C51" s="1">
        <v>25</v>
      </c>
      <c r="D51" s="1" t="str">
        <f t="shared" si="0"/>
        <v>Rebekah Laffin</v>
      </c>
      <c r="E51" s="1" t="str">
        <f t="shared" si="1"/>
        <v>North Down AC</v>
      </c>
      <c r="F51" s="13">
        <f t="shared" si="2"/>
        <v>39345</v>
      </c>
      <c r="G51" s="1" t="str">
        <f t="shared" si="3"/>
        <v>F13</v>
      </c>
      <c r="J51" s="2"/>
      <c r="K51" s="2"/>
      <c r="M51" s="3" t="str">
        <f t="shared" si="4"/>
        <v/>
      </c>
      <c r="N51" s="3" t="str">
        <f t="shared" si="5"/>
        <v/>
      </c>
      <c r="O51" s="4" t="str">
        <f t="shared" si="6"/>
        <v/>
      </c>
      <c r="P51" s="3" t="str">
        <f t="shared" si="7"/>
        <v/>
      </c>
    </row>
    <row r="52" spans="1:16" x14ac:dyDescent="0.25">
      <c r="D52" s="3" t="str">
        <f t="shared" si="0"/>
        <v/>
      </c>
      <c r="E52" s="3" t="str">
        <f t="shared" si="1"/>
        <v/>
      </c>
      <c r="F52" s="4" t="str">
        <f t="shared" si="2"/>
        <v/>
      </c>
      <c r="G52" s="3" t="str">
        <f t="shared" si="3"/>
        <v/>
      </c>
      <c r="J52" s="2"/>
      <c r="K52" s="2"/>
      <c r="M52" s="3" t="str">
        <f t="shared" si="4"/>
        <v/>
      </c>
      <c r="N52" s="3" t="str">
        <f t="shared" si="5"/>
        <v/>
      </c>
      <c r="O52" s="4" t="str">
        <f t="shared" si="6"/>
        <v/>
      </c>
      <c r="P52" s="3" t="str">
        <f t="shared" si="7"/>
        <v/>
      </c>
    </row>
    <row r="53" spans="1:16" x14ac:dyDescent="0.25">
      <c r="D53" s="3" t="str">
        <f t="shared" si="0"/>
        <v/>
      </c>
      <c r="E53" s="3" t="str">
        <f t="shared" si="1"/>
        <v/>
      </c>
      <c r="F53" s="4" t="str">
        <f t="shared" si="2"/>
        <v/>
      </c>
      <c r="G53" s="3" t="str">
        <f t="shared" si="3"/>
        <v/>
      </c>
      <c r="J53" s="2"/>
      <c r="K53" s="2"/>
      <c r="M53" s="3" t="str">
        <f t="shared" si="4"/>
        <v/>
      </c>
      <c r="N53" s="3" t="str">
        <f t="shared" si="5"/>
        <v/>
      </c>
      <c r="O53" s="4" t="str">
        <f t="shared" si="6"/>
        <v/>
      </c>
      <c r="P53" s="3" t="str">
        <f t="shared" si="7"/>
        <v/>
      </c>
    </row>
    <row r="54" spans="1:16" s="7" customFormat="1" ht="18.75" x14ac:dyDescent="0.3">
      <c r="A54" s="6" t="s">
        <v>17</v>
      </c>
      <c r="B54" s="6"/>
      <c r="F54" s="8"/>
      <c r="J54" s="6"/>
    </row>
    <row r="55" spans="1:16" s="7" customFormat="1" ht="18.75" x14ac:dyDescent="0.3">
      <c r="A55" s="6" t="s">
        <v>18</v>
      </c>
      <c r="B55" s="6" t="s">
        <v>21</v>
      </c>
      <c r="C55" s="7" t="s">
        <v>22</v>
      </c>
      <c r="F55" s="8"/>
      <c r="J55" s="6"/>
    </row>
    <row r="56" spans="1:16" s="2" customFormat="1" x14ac:dyDescent="0.25">
      <c r="A56" s="10" t="s">
        <v>7</v>
      </c>
      <c r="B56" s="10" t="s">
        <v>8</v>
      </c>
      <c r="C56" s="10" t="s">
        <v>9</v>
      </c>
      <c r="D56" s="10" t="s">
        <v>10</v>
      </c>
      <c r="E56" s="10" t="s">
        <v>11</v>
      </c>
      <c r="F56" s="11" t="s">
        <v>12</v>
      </c>
      <c r="G56" s="10" t="s">
        <v>13</v>
      </c>
      <c r="O56" s="12"/>
    </row>
    <row r="57" spans="1:16" x14ac:dyDescent="0.25">
      <c r="A57" s="10">
        <v>1</v>
      </c>
      <c r="B57" s="10">
        <v>27.54</v>
      </c>
      <c r="C57" s="1">
        <v>28</v>
      </c>
      <c r="D57" s="1" t="str">
        <f t="shared" si="0"/>
        <v>Lucy Kerr</v>
      </c>
      <c r="E57" s="1" t="str">
        <f t="shared" si="1"/>
        <v>North Down AC</v>
      </c>
      <c r="F57" s="13">
        <f t="shared" si="2"/>
        <v>38442</v>
      </c>
      <c r="G57" s="1" t="str">
        <f t="shared" si="3"/>
        <v>F15</v>
      </c>
      <c r="J57" s="2"/>
      <c r="K57" s="2"/>
      <c r="M57" s="3" t="str">
        <f t="shared" si="4"/>
        <v/>
      </c>
      <c r="N57" s="3" t="str">
        <f t="shared" si="5"/>
        <v/>
      </c>
      <c r="O57" s="4" t="str">
        <f t="shared" si="6"/>
        <v/>
      </c>
      <c r="P57" s="3" t="str">
        <f t="shared" si="7"/>
        <v/>
      </c>
    </row>
    <row r="58" spans="1:16" x14ac:dyDescent="0.25">
      <c r="A58" s="10">
        <v>2</v>
      </c>
      <c r="B58" s="10">
        <v>27.85</v>
      </c>
      <c r="C58" s="1">
        <v>33</v>
      </c>
      <c r="D58" s="1" t="str">
        <f t="shared" si="0"/>
        <v>Megan Briggs</v>
      </c>
      <c r="E58" s="1" t="str">
        <f t="shared" si="1"/>
        <v>North Down AC</v>
      </c>
      <c r="F58" s="13">
        <f t="shared" si="2"/>
        <v>37643</v>
      </c>
      <c r="G58" s="1" t="str">
        <f t="shared" si="3"/>
        <v>F17</v>
      </c>
      <c r="J58" s="2"/>
      <c r="K58" s="2"/>
      <c r="M58" s="3" t="str">
        <f t="shared" si="4"/>
        <v/>
      </c>
      <c r="N58" s="3" t="str">
        <f t="shared" si="5"/>
        <v/>
      </c>
      <c r="O58" s="4" t="str">
        <f t="shared" si="6"/>
        <v/>
      </c>
      <c r="P58" s="3" t="str">
        <f t="shared" si="7"/>
        <v/>
      </c>
    </row>
    <row r="59" spans="1:16" x14ac:dyDescent="0.25">
      <c r="A59" s="10">
        <v>3</v>
      </c>
      <c r="B59" s="17">
        <v>29</v>
      </c>
      <c r="C59" s="1">
        <v>39</v>
      </c>
      <c r="D59" s="1" t="str">
        <f t="shared" si="0"/>
        <v>Casey Miskelly</v>
      </c>
      <c r="E59" s="1" t="str">
        <f t="shared" si="1"/>
        <v>Willowfield Harriers</v>
      </c>
      <c r="F59" s="13">
        <f t="shared" si="2"/>
        <v>38440</v>
      </c>
      <c r="G59" s="1" t="str">
        <f t="shared" si="3"/>
        <v>F15</v>
      </c>
      <c r="J59" s="2"/>
      <c r="K59" s="2"/>
      <c r="M59" s="3" t="str">
        <f t="shared" si="4"/>
        <v/>
      </c>
      <c r="N59" s="3" t="str">
        <f t="shared" si="5"/>
        <v/>
      </c>
      <c r="O59" s="4" t="str">
        <f t="shared" si="6"/>
        <v/>
      </c>
      <c r="P59" s="3" t="str">
        <f t="shared" si="7"/>
        <v/>
      </c>
    </row>
    <row r="60" spans="1:16" x14ac:dyDescent="0.25">
      <c r="A60" s="10">
        <v>4</v>
      </c>
      <c r="B60" s="10">
        <v>29.54</v>
      </c>
      <c r="C60" s="1">
        <v>19</v>
      </c>
      <c r="D60" s="1" t="str">
        <f t="shared" si="0"/>
        <v>Tanis Merron</v>
      </c>
      <c r="E60" s="1" t="str">
        <f t="shared" si="1"/>
        <v>Loughview AC</v>
      </c>
      <c r="F60" s="13">
        <f t="shared" si="2"/>
        <v>38336</v>
      </c>
      <c r="G60" s="1" t="str">
        <f t="shared" si="3"/>
        <v>F15</v>
      </c>
      <c r="J60" s="2"/>
      <c r="K60" s="2"/>
      <c r="M60" s="3" t="str">
        <f t="shared" si="4"/>
        <v/>
      </c>
      <c r="N60" s="3" t="str">
        <f t="shared" si="5"/>
        <v/>
      </c>
      <c r="O60" s="4" t="str">
        <f t="shared" si="6"/>
        <v/>
      </c>
      <c r="P60" s="3" t="str">
        <f t="shared" si="7"/>
        <v/>
      </c>
    </row>
    <row r="61" spans="1:16" x14ac:dyDescent="0.25">
      <c r="A61" s="10">
        <v>5</v>
      </c>
      <c r="B61" s="17">
        <v>30.4</v>
      </c>
      <c r="C61" s="1">
        <v>85</v>
      </c>
      <c r="D61" s="1" t="str">
        <f t="shared" si="0"/>
        <v>Stephanie Bell</v>
      </c>
      <c r="E61" s="1" t="str">
        <f t="shared" si="1"/>
        <v>North Down AC</v>
      </c>
      <c r="F61" s="13">
        <f t="shared" si="2"/>
        <v>38894</v>
      </c>
      <c r="G61" s="1" t="str">
        <f t="shared" si="3"/>
        <v>F15</v>
      </c>
      <c r="J61" s="2"/>
      <c r="K61" s="2"/>
      <c r="M61" s="3" t="str">
        <f t="shared" si="4"/>
        <v/>
      </c>
      <c r="N61" s="3" t="str">
        <f t="shared" si="5"/>
        <v/>
      </c>
      <c r="O61" s="4" t="str">
        <f t="shared" si="6"/>
        <v/>
      </c>
      <c r="P61" s="3" t="str">
        <f t="shared" si="7"/>
        <v/>
      </c>
    </row>
    <row r="62" spans="1:16" x14ac:dyDescent="0.25">
      <c r="A62" s="10">
        <v>6</v>
      </c>
      <c r="B62" s="10">
        <v>33.520000000000003</v>
      </c>
      <c r="C62" s="1">
        <v>13</v>
      </c>
      <c r="D62" s="1" t="str">
        <f t="shared" si="0"/>
        <v>Caroline Wasson</v>
      </c>
      <c r="E62" s="1" t="str">
        <f t="shared" si="1"/>
        <v>North Belfast Harriers</v>
      </c>
      <c r="F62" s="13">
        <f t="shared" si="2"/>
        <v>30528</v>
      </c>
      <c r="G62" s="1" t="str">
        <f t="shared" si="3"/>
        <v>F35</v>
      </c>
      <c r="J62" s="2"/>
      <c r="K62" s="2"/>
      <c r="M62" s="3" t="str">
        <f t="shared" si="4"/>
        <v/>
      </c>
      <c r="N62" s="3" t="str">
        <f t="shared" si="5"/>
        <v/>
      </c>
      <c r="O62" s="4" t="str">
        <f t="shared" si="6"/>
        <v/>
      </c>
      <c r="P62" s="3" t="str">
        <f t="shared" si="7"/>
        <v/>
      </c>
    </row>
    <row r="63" spans="1:16" x14ac:dyDescent="0.25">
      <c r="D63" s="3" t="str">
        <f t="shared" si="0"/>
        <v/>
      </c>
      <c r="E63" s="3" t="str">
        <f t="shared" si="1"/>
        <v/>
      </c>
      <c r="F63" s="4" t="str">
        <f t="shared" si="2"/>
        <v/>
      </c>
      <c r="G63" s="3" t="str">
        <f t="shared" si="3"/>
        <v/>
      </c>
      <c r="J63" s="2"/>
      <c r="K63" s="2"/>
      <c r="M63" s="3" t="str">
        <f t="shared" si="4"/>
        <v/>
      </c>
      <c r="N63" s="3" t="str">
        <f t="shared" si="5"/>
        <v/>
      </c>
      <c r="O63" s="4" t="str">
        <f t="shared" si="6"/>
        <v/>
      </c>
      <c r="P63" s="3" t="str">
        <f t="shared" si="7"/>
        <v/>
      </c>
    </row>
    <row r="64" spans="1:16" x14ac:dyDescent="0.25">
      <c r="D64" s="3" t="str">
        <f t="shared" si="0"/>
        <v/>
      </c>
      <c r="E64" s="3" t="str">
        <f t="shared" si="1"/>
        <v/>
      </c>
      <c r="F64" s="4" t="str">
        <f t="shared" si="2"/>
        <v/>
      </c>
      <c r="G64" s="3" t="str">
        <f t="shared" si="3"/>
        <v/>
      </c>
      <c r="J64" s="2"/>
      <c r="K64" s="2"/>
      <c r="M64" s="3" t="str">
        <f t="shared" si="4"/>
        <v/>
      </c>
      <c r="N64" s="3" t="str">
        <f t="shared" si="5"/>
        <v/>
      </c>
      <c r="O64" s="4" t="str">
        <f t="shared" si="6"/>
        <v/>
      </c>
      <c r="P64" s="3" t="str">
        <f t="shared" si="7"/>
        <v/>
      </c>
    </row>
    <row r="65" spans="1:16" s="7" customFormat="1" ht="18.75" x14ac:dyDescent="0.3">
      <c r="A65" s="6" t="s">
        <v>17</v>
      </c>
      <c r="B65" s="6"/>
      <c r="F65" s="8"/>
      <c r="J65" s="6"/>
    </row>
    <row r="66" spans="1:16" s="7" customFormat="1" ht="18.75" x14ac:dyDescent="0.3">
      <c r="A66" s="6" t="s">
        <v>23</v>
      </c>
      <c r="B66" s="6" t="s">
        <v>24</v>
      </c>
      <c r="C66" s="7" t="s">
        <v>25</v>
      </c>
      <c r="F66" s="8"/>
      <c r="J66" s="6"/>
    </row>
    <row r="67" spans="1:16" s="2" customFormat="1" x14ac:dyDescent="0.25">
      <c r="A67" s="10" t="s">
        <v>7</v>
      </c>
      <c r="B67" s="10" t="s">
        <v>8</v>
      </c>
      <c r="C67" s="10" t="s">
        <v>9</v>
      </c>
      <c r="D67" s="10" t="s">
        <v>10</v>
      </c>
      <c r="E67" s="10" t="s">
        <v>11</v>
      </c>
      <c r="F67" s="11" t="s">
        <v>12</v>
      </c>
      <c r="G67" s="10" t="s">
        <v>13</v>
      </c>
      <c r="O67" s="12"/>
    </row>
    <row r="68" spans="1:16" x14ac:dyDescent="0.25">
      <c r="A68" s="10">
        <v>1</v>
      </c>
      <c r="B68" s="10">
        <v>26.08</v>
      </c>
      <c r="C68" s="1">
        <v>46</v>
      </c>
      <c r="D68" s="1" t="str">
        <f t="shared" ref="D68:D96" si="8">IF(ISBLANK(C68),"",VLOOKUP(C68,Entry,2,FALSE))</f>
        <v>Jayden Booth</v>
      </c>
      <c r="E68" s="1" t="str">
        <f t="shared" ref="E68:E96" si="9">IF(ISBLANK(C68),"",VLOOKUP(C68,Entry,3,FALSE))</f>
        <v>North Down AC</v>
      </c>
      <c r="F68" s="13">
        <f t="shared" ref="F68:F96" si="10">IF(ISBLANK(C68),"",VLOOKUP(C68,Entry,4,FALSE))</f>
        <v>39103</v>
      </c>
      <c r="G68" s="1" t="str">
        <f t="shared" ref="G68:G96" si="11">IF(ISBLANK(C68),"",VLOOKUP(C68,Entry,7,FALSE))</f>
        <v>M13</v>
      </c>
      <c r="J68" s="2"/>
      <c r="K68" s="2"/>
      <c r="M68" s="3" t="str">
        <f t="shared" ref="M68:M96" si="12">IF(ISBLANK(L68),"",VLOOKUP(L68,Entry,2,FALSE))</f>
        <v/>
      </c>
      <c r="N68" s="3" t="str">
        <f t="shared" ref="N68:N96" si="13">IF(ISBLANK(L68),"",VLOOKUP(L68,Entry,3,FALSE))</f>
        <v/>
      </c>
      <c r="O68" s="4" t="str">
        <f t="shared" ref="O68:O96" si="14">IF(ISBLANK(L68),"",VLOOKUP(L68,Entry,4,FALSE))</f>
        <v/>
      </c>
      <c r="P68" s="3" t="str">
        <f t="shared" ref="P68:P96" si="15">IF(ISBLANK(L68),"",VLOOKUP(L68,Entry,7,FALSE))</f>
        <v/>
      </c>
    </row>
    <row r="69" spans="1:16" x14ac:dyDescent="0.25">
      <c r="A69" s="10">
        <v>2</v>
      </c>
      <c r="B69" s="10">
        <v>28.09</v>
      </c>
      <c r="C69" s="1">
        <v>24</v>
      </c>
      <c r="D69" s="1" t="str">
        <f t="shared" si="8"/>
        <v>Mackenzie Murray</v>
      </c>
      <c r="E69" s="1" t="str">
        <f t="shared" si="9"/>
        <v>East Down AC</v>
      </c>
      <c r="F69" s="13">
        <f t="shared" si="10"/>
        <v>38259</v>
      </c>
      <c r="G69" s="1" t="str">
        <f t="shared" si="11"/>
        <v>M15</v>
      </c>
      <c r="J69" s="2"/>
      <c r="K69" s="2"/>
      <c r="M69" s="3" t="str">
        <f t="shared" si="12"/>
        <v/>
      </c>
      <c r="N69" s="3" t="str">
        <f t="shared" si="13"/>
        <v/>
      </c>
      <c r="O69" s="4" t="str">
        <f t="shared" si="14"/>
        <v/>
      </c>
      <c r="P69" s="3" t="str">
        <f t="shared" si="15"/>
        <v/>
      </c>
    </row>
    <row r="70" spans="1:16" x14ac:dyDescent="0.25">
      <c r="A70" s="10">
        <v>3</v>
      </c>
      <c r="B70" s="10">
        <v>30.08</v>
      </c>
      <c r="C70" s="1">
        <v>36</v>
      </c>
      <c r="D70" s="1" t="str">
        <f t="shared" si="8"/>
        <v>Finn Cross</v>
      </c>
      <c r="E70" s="1" t="str">
        <f t="shared" si="9"/>
        <v>Willowfield Harriers</v>
      </c>
      <c r="F70" s="13">
        <f t="shared" si="10"/>
        <v>39021</v>
      </c>
      <c r="G70" s="1" t="str">
        <f t="shared" si="11"/>
        <v>M13</v>
      </c>
      <c r="J70" s="2"/>
      <c r="K70" s="2"/>
      <c r="M70" s="3" t="str">
        <f t="shared" si="12"/>
        <v/>
      </c>
      <c r="N70" s="3" t="str">
        <f t="shared" si="13"/>
        <v/>
      </c>
      <c r="O70" s="4" t="str">
        <f t="shared" si="14"/>
        <v/>
      </c>
      <c r="P70" s="3" t="str">
        <f t="shared" si="15"/>
        <v/>
      </c>
    </row>
    <row r="71" spans="1:16" x14ac:dyDescent="0.25">
      <c r="A71" s="10">
        <v>4</v>
      </c>
      <c r="B71" s="10">
        <v>30.19</v>
      </c>
      <c r="C71" s="1">
        <v>77</v>
      </c>
      <c r="D71" s="1" t="str">
        <f t="shared" si="8"/>
        <v>Euan Monroe</v>
      </c>
      <c r="E71" s="1" t="str">
        <f t="shared" si="9"/>
        <v>Loughview AC</v>
      </c>
      <c r="F71" s="13">
        <f t="shared" si="10"/>
        <v>39224</v>
      </c>
      <c r="G71" s="1" t="str">
        <f t="shared" si="11"/>
        <v>M13</v>
      </c>
      <c r="J71" s="2"/>
      <c r="K71" s="2"/>
      <c r="M71" s="3" t="str">
        <f t="shared" si="12"/>
        <v/>
      </c>
      <c r="N71" s="3" t="str">
        <f t="shared" si="13"/>
        <v/>
      </c>
      <c r="O71" s="4" t="str">
        <f t="shared" si="14"/>
        <v/>
      </c>
      <c r="P71" s="3" t="str">
        <f t="shared" si="15"/>
        <v/>
      </c>
    </row>
    <row r="72" spans="1:16" x14ac:dyDescent="0.25">
      <c r="A72" s="10">
        <v>5</v>
      </c>
      <c r="B72" s="10">
        <v>32.18</v>
      </c>
      <c r="C72" s="1">
        <v>101</v>
      </c>
      <c r="D72" s="1" t="str">
        <f t="shared" si="8"/>
        <v>Scott  Mitchell</v>
      </c>
      <c r="E72" s="1" t="str">
        <f t="shared" si="9"/>
        <v>Loughview AC</v>
      </c>
      <c r="F72" s="13">
        <f t="shared" si="10"/>
        <v>39059</v>
      </c>
      <c r="G72" s="1" t="str">
        <f t="shared" si="11"/>
        <v>M13</v>
      </c>
      <c r="J72" s="2"/>
      <c r="K72" s="2"/>
      <c r="M72" s="3" t="str">
        <f t="shared" si="12"/>
        <v/>
      </c>
      <c r="N72" s="3" t="str">
        <f t="shared" si="13"/>
        <v/>
      </c>
      <c r="O72" s="4" t="str">
        <f t="shared" si="14"/>
        <v/>
      </c>
      <c r="P72" s="3" t="str">
        <f t="shared" si="15"/>
        <v/>
      </c>
    </row>
    <row r="73" spans="1:16" x14ac:dyDescent="0.25">
      <c r="D73" s="3" t="str">
        <f t="shared" si="8"/>
        <v/>
      </c>
      <c r="E73" s="3" t="str">
        <f t="shared" si="9"/>
        <v/>
      </c>
      <c r="F73" s="4" t="str">
        <f t="shared" si="10"/>
        <v/>
      </c>
      <c r="G73" s="3" t="str">
        <f t="shared" si="11"/>
        <v/>
      </c>
      <c r="J73" s="2"/>
      <c r="K73" s="2"/>
      <c r="M73" s="3" t="str">
        <f t="shared" si="12"/>
        <v/>
      </c>
      <c r="N73" s="3" t="str">
        <f t="shared" si="13"/>
        <v/>
      </c>
      <c r="O73" s="4" t="str">
        <f t="shared" si="14"/>
        <v/>
      </c>
      <c r="P73" s="3" t="str">
        <f t="shared" si="15"/>
        <v/>
      </c>
    </row>
    <row r="74" spans="1:16" s="7" customFormat="1" ht="18.75" x14ac:dyDescent="0.3">
      <c r="A74" s="6" t="s">
        <v>17</v>
      </c>
      <c r="B74" s="6"/>
      <c r="F74" s="8"/>
      <c r="J74" s="6"/>
    </row>
    <row r="75" spans="1:16" s="7" customFormat="1" ht="18.75" x14ac:dyDescent="0.3">
      <c r="A75" s="6" t="s">
        <v>23</v>
      </c>
      <c r="B75" s="6" t="s">
        <v>21</v>
      </c>
      <c r="C75" s="7" t="s">
        <v>26</v>
      </c>
      <c r="F75" s="8"/>
      <c r="J75" s="6"/>
    </row>
    <row r="76" spans="1:16" s="2" customFormat="1" x14ac:dyDescent="0.25">
      <c r="A76" s="10" t="s">
        <v>7</v>
      </c>
      <c r="B76" s="10" t="s">
        <v>8</v>
      </c>
      <c r="C76" s="10" t="s">
        <v>9</v>
      </c>
      <c r="D76" s="10" t="s">
        <v>10</v>
      </c>
      <c r="E76" s="10" t="s">
        <v>11</v>
      </c>
      <c r="F76" s="11" t="s">
        <v>12</v>
      </c>
      <c r="G76" s="10" t="s">
        <v>13</v>
      </c>
      <c r="O76" s="12"/>
    </row>
    <row r="77" spans="1:16" x14ac:dyDescent="0.25">
      <c r="A77" s="10">
        <v>1</v>
      </c>
      <c r="B77" s="10">
        <v>25.22</v>
      </c>
      <c r="C77" s="1">
        <v>18</v>
      </c>
      <c r="D77" s="1" t="str">
        <f t="shared" si="8"/>
        <v>Alex Seifert</v>
      </c>
      <c r="E77" s="1" t="str">
        <f t="shared" si="9"/>
        <v>City of Lisburn AC</v>
      </c>
      <c r="F77" s="13">
        <f t="shared" si="10"/>
        <v>38027</v>
      </c>
      <c r="G77" s="1" t="str">
        <f t="shared" si="11"/>
        <v>M17</v>
      </c>
      <c r="J77" s="2"/>
      <c r="K77" s="2"/>
      <c r="M77" s="3" t="str">
        <f t="shared" si="12"/>
        <v/>
      </c>
      <c r="N77" s="3" t="str">
        <f t="shared" si="13"/>
        <v/>
      </c>
      <c r="O77" s="4" t="str">
        <f t="shared" si="14"/>
        <v/>
      </c>
      <c r="P77" s="3" t="str">
        <f t="shared" si="15"/>
        <v/>
      </c>
    </row>
    <row r="78" spans="1:16" x14ac:dyDescent="0.25">
      <c r="A78" s="10">
        <v>2</v>
      </c>
      <c r="B78" s="10">
        <v>25.37</v>
      </c>
      <c r="C78" s="1">
        <v>65</v>
      </c>
      <c r="D78" s="1" t="str">
        <f t="shared" si="8"/>
        <v>Marcus McConkey</v>
      </c>
      <c r="E78" s="1" t="str">
        <f t="shared" si="9"/>
        <v>Loughview AC</v>
      </c>
      <c r="F78" s="13">
        <f t="shared" si="10"/>
        <v>37948</v>
      </c>
      <c r="G78" s="1" t="str">
        <f t="shared" si="11"/>
        <v>M17</v>
      </c>
      <c r="J78" s="2"/>
      <c r="K78" s="2"/>
      <c r="M78" s="3" t="str">
        <f t="shared" si="12"/>
        <v/>
      </c>
      <c r="N78" s="3" t="str">
        <f t="shared" si="13"/>
        <v/>
      </c>
      <c r="O78" s="4" t="str">
        <f t="shared" si="14"/>
        <v/>
      </c>
      <c r="P78" s="3" t="str">
        <f t="shared" si="15"/>
        <v/>
      </c>
    </row>
    <row r="79" spans="1:16" x14ac:dyDescent="0.25">
      <c r="A79" s="10">
        <v>3</v>
      </c>
      <c r="B79" s="10">
        <v>25.54</v>
      </c>
      <c r="C79" s="1">
        <v>57</v>
      </c>
      <c r="D79" s="1" t="str">
        <f t="shared" si="8"/>
        <v>Sam Duncan</v>
      </c>
      <c r="E79" s="1" t="str">
        <f t="shared" si="9"/>
        <v>City of Lisburn AC</v>
      </c>
      <c r="F79" s="13">
        <f t="shared" si="10"/>
        <v>37611</v>
      </c>
      <c r="G79" s="1" t="str">
        <f t="shared" si="11"/>
        <v>M17</v>
      </c>
      <c r="J79" s="2"/>
      <c r="K79" s="2"/>
      <c r="M79" s="3" t="str">
        <f t="shared" si="12"/>
        <v/>
      </c>
      <c r="N79" s="3" t="str">
        <f t="shared" si="13"/>
        <v/>
      </c>
      <c r="O79" s="4" t="str">
        <f t="shared" si="14"/>
        <v/>
      </c>
      <c r="P79" s="3" t="str">
        <f t="shared" si="15"/>
        <v/>
      </c>
    </row>
    <row r="80" spans="1:16" x14ac:dyDescent="0.25">
      <c r="A80" s="10">
        <v>4</v>
      </c>
      <c r="B80" s="10">
        <v>26.09</v>
      </c>
      <c r="C80" s="1">
        <v>74</v>
      </c>
      <c r="D80" s="1" t="str">
        <f t="shared" si="8"/>
        <v>Alex Shaw</v>
      </c>
      <c r="E80" s="1" t="str">
        <f t="shared" si="9"/>
        <v>Regent House</v>
      </c>
      <c r="F80" s="13">
        <f t="shared" si="10"/>
        <v>37866</v>
      </c>
      <c r="G80" s="1" t="str">
        <f t="shared" si="11"/>
        <v>M17</v>
      </c>
      <c r="J80" s="2"/>
      <c r="K80" s="2"/>
      <c r="M80" s="3" t="str">
        <f t="shared" si="12"/>
        <v/>
      </c>
      <c r="N80" s="3" t="str">
        <f t="shared" si="13"/>
        <v/>
      </c>
      <c r="O80" s="4" t="str">
        <f t="shared" si="14"/>
        <v/>
      </c>
      <c r="P80" s="3" t="str">
        <f t="shared" si="15"/>
        <v/>
      </c>
    </row>
    <row r="81" spans="1:16" x14ac:dyDescent="0.25">
      <c r="A81" s="10">
        <v>5</v>
      </c>
      <c r="B81" s="17">
        <v>26.9</v>
      </c>
      <c r="C81" s="1">
        <v>38</v>
      </c>
      <c r="D81" s="1" t="str">
        <f t="shared" si="8"/>
        <v>Paul Lynas</v>
      </c>
      <c r="E81" s="1" t="str">
        <f t="shared" si="9"/>
        <v>Ballymena &amp; Antrim AC</v>
      </c>
      <c r="F81" s="13">
        <f t="shared" si="10"/>
        <v>28022</v>
      </c>
      <c r="G81" s="1" t="str">
        <f t="shared" si="11"/>
        <v>M40</v>
      </c>
      <c r="J81" s="2"/>
      <c r="K81" s="2"/>
      <c r="M81" s="3" t="str">
        <f t="shared" si="12"/>
        <v/>
      </c>
      <c r="N81" s="3" t="str">
        <f t="shared" si="13"/>
        <v/>
      </c>
      <c r="O81" s="4" t="str">
        <f t="shared" si="14"/>
        <v/>
      </c>
      <c r="P81" s="3" t="str">
        <f t="shared" si="15"/>
        <v/>
      </c>
    </row>
    <row r="82" spans="1:16" x14ac:dyDescent="0.25">
      <c r="A82" s="10">
        <v>6</v>
      </c>
      <c r="B82" s="10">
        <v>27.55</v>
      </c>
      <c r="C82" s="1">
        <v>3</v>
      </c>
      <c r="D82" s="1" t="str">
        <f t="shared" si="8"/>
        <v>Steven Gilliland</v>
      </c>
      <c r="E82" s="1" t="str">
        <f t="shared" si="9"/>
        <v>Orangegrove AC</v>
      </c>
      <c r="F82" s="13">
        <f t="shared" si="10"/>
        <v>31369</v>
      </c>
      <c r="G82" s="1" t="str">
        <f t="shared" si="11"/>
        <v>MO</v>
      </c>
      <c r="J82" s="2"/>
      <c r="K82" s="2"/>
      <c r="M82" s="3" t="str">
        <f t="shared" si="12"/>
        <v/>
      </c>
      <c r="N82" s="3" t="str">
        <f t="shared" si="13"/>
        <v/>
      </c>
      <c r="O82" s="4" t="str">
        <f t="shared" si="14"/>
        <v/>
      </c>
      <c r="P82" s="3" t="str">
        <f t="shared" si="15"/>
        <v/>
      </c>
    </row>
    <row r="83" spans="1:16" x14ac:dyDescent="0.25">
      <c r="A83" s="10">
        <v>7</v>
      </c>
      <c r="B83" s="10">
        <v>28.67</v>
      </c>
      <c r="C83" s="1">
        <v>14</v>
      </c>
      <c r="D83" s="1" t="str">
        <f t="shared" si="8"/>
        <v>Jack Wasson</v>
      </c>
      <c r="E83" s="1" t="str">
        <f t="shared" si="9"/>
        <v>North Belfast Harriers</v>
      </c>
      <c r="F83" s="13">
        <f t="shared" si="10"/>
        <v>29174</v>
      </c>
      <c r="G83" s="1" t="str">
        <f t="shared" si="11"/>
        <v>M35</v>
      </c>
      <c r="J83" s="2"/>
      <c r="K83" s="2"/>
      <c r="M83" s="3" t="str">
        <f t="shared" si="12"/>
        <v/>
      </c>
      <c r="N83" s="3" t="str">
        <f t="shared" si="13"/>
        <v/>
      </c>
      <c r="O83" s="4" t="str">
        <f t="shared" si="14"/>
        <v/>
      </c>
      <c r="P83" s="3" t="str">
        <f t="shared" si="15"/>
        <v/>
      </c>
    </row>
    <row r="84" spans="1:16" x14ac:dyDescent="0.25">
      <c r="D84" s="3" t="str">
        <f t="shared" si="8"/>
        <v/>
      </c>
      <c r="F84" s="4" t="str">
        <f t="shared" si="10"/>
        <v/>
      </c>
      <c r="G84" s="3" t="str">
        <f t="shared" si="11"/>
        <v/>
      </c>
      <c r="J84" s="2"/>
      <c r="K84" s="2"/>
      <c r="M84" s="3" t="str">
        <f t="shared" si="12"/>
        <v/>
      </c>
      <c r="N84" s="3" t="str">
        <f t="shared" si="13"/>
        <v/>
      </c>
      <c r="O84" s="4" t="str">
        <f t="shared" si="14"/>
        <v/>
      </c>
      <c r="P84" s="3" t="str">
        <f t="shared" si="15"/>
        <v/>
      </c>
    </row>
    <row r="85" spans="1:16" x14ac:dyDescent="0.25">
      <c r="D85" s="3" t="str">
        <f t="shared" si="8"/>
        <v/>
      </c>
      <c r="F85" s="4" t="str">
        <f t="shared" si="10"/>
        <v/>
      </c>
      <c r="G85" s="3" t="str">
        <f t="shared" si="11"/>
        <v/>
      </c>
      <c r="J85" s="2"/>
      <c r="K85" s="2"/>
      <c r="M85" s="3" t="str">
        <f t="shared" si="12"/>
        <v/>
      </c>
      <c r="N85" s="3" t="str">
        <f t="shared" si="13"/>
        <v/>
      </c>
      <c r="O85" s="4" t="str">
        <f t="shared" si="14"/>
        <v/>
      </c>
      <c r="P85" s="3" t="str">
        <f t="shared" si="15"/>
        <v/>
      </c>
    </row>
    <row r="86" spans="1:16" s="7" customFormat="1" ht="18.75" x14ac:dyDescent="0.3">
      <c r="A86" s="6" t="s">
        <v>17</v>
      </c>
      <c r="B86" s="6"/>
      <c r="F86" s="8"/>
      <c r="J86" s="6"/>
    </row>
    <row r="87" spans="1:16" s="7" customFormat="1" ht="18.75" x14ac:dyDescent="0.3">
      <c r="A87" s="6" t="s">
        <v>23</v>
      </c>
      <c r="B87" s="6" t="s">
        <v>27</v>
      </c>
      <c r="C87" s="7" t="s">
        <v>20</v>
      </c>
      <c r="F87" s="8"/>
      <c r="J87" s="6"/>
    </row>
    <row r="88" spans="1:16" s="2" customFormat="1" x14ac:dyDescent="0.25">
      <c r="A88" s="10" t="s">
        <v>7</v>
      </c>
      <c r="B88" s="10" t="s">
        <v>8</v>
      </c>
      <c r="C88" s="10" t="s">
        <v>9</v>
      </c>
      <c r="D88" s="10" t="s">
        <v>10</v>
      </c>
      <c r="E88" s="10" t="s">
        <v>11</v>
      </c>
      <c r="F88" s="11" t="s">
        <v>12</v>
      </c>
      <c r="G88" s="10" t="s">
        <v>13</v>
      </c>
      <c r="O88" s="12"/>
    </row>
    <row r="89" spans="1:16" x14ac:dyDescent="0.25">
      <c r="A89" s="10">
        <v>1</v>
      </c>
      <c r="B89" s="10">
        <v>22.86</v>
      </c>
      <c r="C89" s="1">
        <v>4</v>
      </c>
      <c r="D89" s="1" t="str">
        <f t="shared" si="8"/>
        <v>Adam Hughes</v>
      </c>
      <c r="E89" s="1" t="str">
        <f t="shared" si="9"/>
        <v>City of Lisburn AC</v>
      </c>
      <c r="F89" s="13">
        <f t="shared" si="10"/>
        <v>36823</v>
      </c>
      <c r="G89" s="1" t="str">
        <f t="shared" si="11"/>
        <v>M20</v>
      </c>
      <c r="J89" s="2"/>
      <c r="K89" s="2"/>
      <c r="M89" s="3" t="str">
        <f t="shared" si="12"/>
        <v/>
      </c>
      <c r="N89" s="3" t="str">
        <f t="shared" si="13"/>
        <v/>
      </c>
      <c r="O89" s="4" t="str">
        <f t="shared" si="14"/>
        <v/>
      </c>
      <c r="P89" s="3" t="str">
        <f t="shared" si="15"/>
        <v/>
      </c>
    </row>
    <row r="90" spans="1:16" x14ac:dyDescent="0.25">
      <c r="A90" s="10">
        <v>2</v>
      </c>
      <c r="B90" s="10">
        <v>23.35</v>
      </c>
      <c r="C90" s="1">
        <v>56</v>
      </c>
      <c r="D90" s="1" t="str">
        <f t="shared" si="8"/>
        <v>Ryan Keenan</v>
      </c>
      <c r="E90" s="1" t="str">
        <f t="shared" si="9"/>
        <v>City of Lisburn AC</v>
      </c>
      <c r="F90" s="13">
        <f t="shared" si="10"/>
        <v>35884</v>
      </c>
      <c r="G90" s="1" t="str">
        <f t="shared" si="11"/>
        <v>M23</v>
      </c>
      <c r="J90" s="2"/>
      <c r="K90" s="2"/>
      <c r="M90" s="3" t="str">
        <f t="shared" si="12"/>
        <v/>
      </c>
      <c r="N90" s="3" t="str">
        <f t="shared" si="13"/>
        <v/>
      </c>
      <c r="O90" s="4" t="str">
        <f t="shared" si="14"/>
        <v/>
      </c>
      <c r="P90" s="3" t="str">
        <f t="shared" si="15"/>
        <v/>
      </c>
    </row>
    <row r="91" spans="1:16" x14ac:dyDescent="0.25">
      <c r="A91" s="10">
        <v>3</v>
      </c>
      <c r="B91" s="10">
        <v>23.65</v>
      </c>
      <c r="C91" s="1">
        <v>67</v>
      </c>
      <c r="D91" s="1" t="str">
        <f t="shared" si="8"/>
        <v>Ronan Bloomer</v>
      </c>
      <c r="E91" s="1" t="str">
        <f t="shared" si="9"/>
        <v>Ballymena &amp; Antrim AC</v>
      </c>
      <c r="F91" s="13">
        <f t="shared" si="10"/>
        <v>34389</v>
      </c>
      <c r="G91" s="1" t="str">
        <f t="shared" si="11"/>
        <v>MO</v>
      </c>
      <c r="J91" s="2"/>
      <c r="K91" s="2"/>
      <c r="M91" s="3" t="str">
        <f t="shared" si="12"/>
        <v/>
      </c>
      <c r="N91" s="3" t="str">
        <f t="shared" si="13"/>
        <v/>
      </c>
      <c r="O91" s="4" t="str">
        <f t="shared" si="14"/>
        <v/>
      </c>
      <c r="P91" s="3" t="str">
        <f t="shared" si="15"/>
        <v/>
      </c>
    </row>
    <row r="92" spans="1:16" x14ac:dyDescent="0.25">
      <c r="A92" s="10">
        <v>4</v>
      </c>
      <c r="B92" s="10">
        <v>23.89</v>
      </c>
      <c r="C92" s="1">
        <v>45</v>
      </c>
      <c r="D92" s="1" t="str">
        <f t="shared" si="8"/>
        <v>Troy McConville</v>
      </c>
      <c r="E92" s="1" t="str">
        <f t="shared" si="9"/>
        <v>North Down AC</v>
      </c>
      <c r="F92" s="13">
        <f t="shared" si="10"/>
        <v>37375</v>
      </c>
      <c r="G92" s="1" t="str">
        <f t="shared" si="11"/>
        <v>M20</v>
      </c>
      <c r="J92" s="2"/>
      <c r="K92" s="2"/>
      <c r="M92" s="3" t="str">
        <f t="shared" si="12"/>
        <v/>
      </c>
      <c r="N92" s="3" t="str">
        <f t="shared" si="13"/>
        <v/>
      </c>
      <c r="O92" s="4" t="str">
        <f t="shared" si="14"/>
        <v/>
      </c>
      <c r="P92" s="3" t="str">
        <f t="shared" si="15"/>
        <v/>
      </c>
    </row>
    <row r="93" spans="1:16" x14ac:dyDescent="0.25">
      <c r="A93" s="10">
        <v>5</v>
      </c>
      <c r="B93" s="10">
        <v>25.32</v>
      </c>
      <c r="C93" s="1">
        <v>70</v>
      </c>
      <c r="D93" s="1" t="str">
        <f t="shared" si="8"/>
        <v>Ben Hein</v>
      </c>
      <c r="E93" s="1" t="str">
        <f t="shared" si="9"/>
        <v>Regent House</v>
      </c>
      <c r="F93" s="13">
        <f t="shared" si="10"/>
        <v>38194</v>
      </c>
      <c r="G93" s="1" t="str">
        <f t="shared" si="11"/>
        <v>M17</v>
      </c>
      <c r="J93" s="2"/>
      <c r="K93" s="2"/>
      <c r="M93" s="3" t="str">
        <f t="shared" si="12"/>
        <v/>
      </c>
      <c r="N93" s="3" t="str">
        <f t="shared" si="13"/>
        <v/>
      </c>
      <c r="O93" s="4" t="str">
        <f t="shared" si="14"/>
        <v/>
      </c>
      <c r="P93" s="3" t="str">
        <f t="shared" si="15"/>
        <v/>
      </c>
    </row>
    <row r="94" spans="1:16" x14ac:dyDescent="0.25">
      <c r="A94" s="10">
        <v>6</v>
      </c>
      <c r="B94" s="10"/>
      <c r="C94" s="1">
        <v>42</v>
      </c>
      <c r="D94" s="1" t="str">
        <f t="shared" si="8"/>
        <v>Reg Sanlon</v>
      </c>
      <c r="E94" s="1" t="str">
        <f t="shared" si="9"/>
        <v>Orangegrove AC</v>
      </c>
      <c r="F94" s="13">
        <f t="shared" si="10"/>
        <v>17934</v>
      </c>
      <c r="G94" s="1" t="str">
        <f t="shared" si="11"/>
        <v>M70</v>
      </c>
      <c r="J94" s="2"/>
      <c r="K94" s="2"/>
      <c r="M94" s="3" t="str">
        <f t="shared" si="12"/>
        <v/>
      </c>
      <c r="N94" s="3" t="str">
        <f t="shared" si="13"/>
        <v/>
      </c>
      <c r="O94" s="4" t="str">
        <f t="shared" si="14"/>
        <v/>
      </c>
      <c r="P94" s="3" t="str">
        <f t="shared" si="15"/>
        <v/>
      </c>
    </row>
    <row r="95" spans="1:16" x14ac:dyDescent="0.25">
      <c r="D95" s="3" t="str">
        <f t="shared" si="8"/>
        <v/>
      </c>
      <c r="E95" s="3" t="str">
        <f t="shared" si="9"/>
        <v/>
      </c>
      <c r="F95" s="4" t="str">
        <f t="shared" si="10"/>
        <v/>
      </c>
      <c r="G95" s="3" t="str">
        <f t="shared" si="11"/>
        <v/>
      </c>
      <c r="J95" s="2"/>
      <c r="K95" s="2"/>
      <c r="M95" s="3" t="str">
        <f t="shared" si="12"/>
        <v/>
      </c>
      <c r="N95" s="3" t="str">
        <f t="shared" si="13"/>
        <v/>
      </c>
      <c r="O95" s="4" t="str">
        <f t="shared" si="14"/>
        <v/>
      </c>
      <c r="P95" s="3" t="str">
        <f t="shared" si="15"/>
        <v/>
      </c>
    </row>
    <row r="96" spans="1:16" x14ac:dyDescent="0.25">
      <c r="D96" s="3" t="str">
        <f t="shared" si="8"/>
        <v/>
      </c>
      <c r="E96" s="3" t="str">
        <f t="shared" si="9"/>
        <v/>
      </c>
      <c r="F96" s="4" t="str">
        <f t="shared" si="10"/>
        <v/>
      </c>
      <c r="G96" s="3" t="str">
        <f t="shared" si="11"/>
        <v/>
      </c>
      <c r="J96" s="2"/>
      <c r="K96" s="2"/>
      <c r="M96" s="3" t="str">
        <f t="shared" si="12"/>
        <v/>
      </c>
      <c r="N96" s="3" t="str">
        <f t="shared" si="13"/>
        <v/>
      </c>
      <c r="O96" s="4" t="str">
        <f t="shared" si="14"/>
        <v/>
      </c>
      <c r="P96" s="3" t="str">
        <f t="shared" si="15"/>
        <v/>
      </c>
    </row>
    <row r="97" spans="1:16" s="7" customFormat="1" ht="18.75" x14ac:dyDescent="0.3">
      <c r="A97" s="6" t="s">
        <v>28</v>
      </c>
      <c r="B97" s="6"/>
      <c r="F97" s="8"/>
      <c r="J97" s="6"/>
    </row>
    <row r="98" spans="1:16" s="7" customFormat="1" ht="18.75" x14ac:dyDescent="0.3">
      <c r="A98" s="6" t="s">
        <v>29</v>
      </c>
      <c r="B98" s="6" t="s">
        <v>24</v>
      </c>
      <c r="F98" s="8"/>
      <c r="J98" s="6"/>
    </row>
    <row r="99" spans="1:16" s="2" customFormat="1" x14ac:dyDescent="0.25">
      <c r="A99" s="10" t="s">
        <v>7</v>
      </c>
      <c r="B99" s="10" t="s">
        <v>8</v>
      </c>
      <c r="C99" s="10" t="s">
        <v>9</v>
      </c>
      <c r="D99" s="10" t="s">
        <v>10</v>
      </c>
      <c r="E99" s="10" t="s">
        <v>11</v>
      </c>
      <c r="F99" s="11" t="s">
        <v>12</v>
      </c>
      <c r="G99" s="10" t="s">
        <v>13</v>
      </c>
      <c r="O99" s="12"/>
    </row>
    <row r="100" spans="1:16" x14ac:dyDescent="0.25">
      <c r="A100" s="10">
        <v>1</v>
      </c>
      <c r="B100" s="18" t="s">
        <v>30</v>
      </c>
      <c r="C100" s="1">
        <v>113</v>
      </c>
      <c r="D100" s="1" t="s">
        <v>128</v>
      </c>
      <c r="E100" s="1" t="str">
        <f t="shared" ref="E100:E107" si="16">IF(ISBLANK(C100),"",VLOOKUP(C100,Entry,3,FALSE))</f>
        <v>Victoria Park &amp; Connswater</v>
      </c>
      <c r="F100" s="13">
        <f t="shared" ref="F100:F107" si="17">IF(ISBLANK(C100),"",VLOOKUP(C100,Entry,4,FALSE))</f>
        <v>30697</v>
      </c>
      <c r="G100" s="1" t="str">
        <f t="shared" ref="G100:G107" si="18">IF(ISBLANK(C100),"",VLOOKUP(C100,Entry,7,FALSE))</f>
        <v>M35</v>
      </c>
      <c r="J100" s="2"/>
      <c r="K100" s="2"/>
      <c r="M100" s="3" t="str">
        <f t="shared" ref="M100:M107" si="19">IF(ISBLANK(L100),"",VLOOKUP(L100,Entry,2,FALSE))</f>
        <v/>
      </c>
      <c r="N100" s="3" t="str">
        <f t="shared" ref="N100:N107" si="20">IF(ISBLANK(L100),"",VLOOKUP(L100,Entry,3,FALSE))</f>
        <v/>
      </c>
      <c r="O100" s="4" t="str">
        <f t="shared" ref="O100:O107" si="21">IF(ISBLANK(L100),"",VLOOKUP(L100,Entry,4,FALSE))</f>
        <v/>
      </c>
      <c r="P100" s="3" t="str">
        <f t="shared" ref="P100:P107" si="22">IF(ISBLANK(L100),"",VLOOKUP(L100,Entry,7,FALSE))</f>
        <v/>
      </c>
    </row>
    <row r="101" spans="1:16" x14ac:dyDescent="0.25">
      <c r="A101" s="10">
        <v>2</v>
      </c>
      <c r="B101" s="18" t="s">
        <v>31</v>
      </c>
      <c r="C101" s="1">
        <v>78</v>
      </c>
      <c r="D101" s="1" t="str">
        <f t="shared" ref="D101:D107" si="23">IF(ISBLANK(C101),"",VLOOKUP(C101,Entry,2,FALSE))</f>
        <v>Cian McDonald</v>
      </c>
      <c r="E101" s="1" t="str">
        <f t="shared" si="16"/>
        <v>Ballymena &amp; Antrim AC</v>
      </c>
      <c r="F101" s="13">
        <f t="shared" si="17"/>
        <v>36400</v>
      </c>
      <c r="G101" s="1" t="str">
        <f t="shared" si="18"/>
        <v>M23</v>
      </c>
      <c r="J101" s="2"/>
      <c r="K101" s="2"/>
      <c r="M101" s="3" t="str">
        <f t="shared" si="19"/>
        <v/>
      </c>
      <c r="N101" s="3" t="str">
        <f t="shared" si="20"/>
        <v/>
      </c>
      <c r="O101" s="4" t="str">
        <f t="shared" si="21"/>
        <v/>
      </c>
      <c r="P101" s="3" t="str">
        <f t="shared" si="22"/>
        <v/>
      </c>
    </row>
    <row r="102" spans="1:16" x14ac:dyDescent="0.25">
      <c r="A102" s="10">
        <v>3</v>
      </c>
      <c r="B102" s="18" t="s">
        <v>32</v>
      </c>
      <c r="C102" s="1">
        <v>24</v>
      </c>
      <c r="D102" s="1" t="str">
        <f t="shared" si="23"/>
        <v>Mackenzie Murray</v>
      </c>
      <c r="E102" s="1" t="str">
        <f t="shared" si="16"/>
        <v>East Down AC</v>
      </c>
      <c r="F102" s="13">
        <f t="shared" si="17"/>
        <v>38259</v>
      </c>
      <c r="G102" s="1" t="str">
        <f t="shared" si="18"/>
        <v>M15</v>
      </c>
      <c r="J102" s="2"/>
      <c r="K102" s="2"/>
      <c r="M102" s="3" t="str">
        <f t="shared" si="19"/>
        <v/>
      </c>
      <c r="N102" s="3" t="str">
        <f t="shared" si="20"/>
        <v/>
      </c>
      <c r="O102" s="4" t="str">
        <f t="shared" si="21"/>
        <v/>
      </c>
      <c r="P102" s="3" t="str">
        <f t="shared" si="22"/>
        <v/>
      </c>
    </row>
    <row r="103" spans="1:16" x14ac:dyDescent="0.25">
      <c r="A103" s="10">
        <v>4</v>
      </c>
      <c r="B103" s="18" t="s">
        <v>33</v>
      </c>
      <c r="C103" s="1">
        <v>112</v>
      </c>
      <c r="D103" s="1" t="str">
        <f t="shared" si="23"/>
        <v>Graham McNabb</v>
      </c>
      <c r="E103" s="1" t="str">
        <f t="shared" si="16"/>
        <v>Victoria Park &amp; Connswater</v>
      </c>
      <c r="F103" s="13">
        <f t="shared" si="17"/>
        <v>29172</v>
      </c>
      <c r="G103" s="1" t="str">
        <f t="shared" si="18"/>
        <v>M35</v>
      </c>
      <c r="J103" s="2"/>
      <c r="K103" s="2"/>
      <c r="M103" s="3" t="str">
        <f t="shared" si="19"/>
        <v/>
      </c>
      <c r="N103" s="3" t="str">
        <f t="shared" si="20"/>
        <v/>
      </c>
      <c r="O103" s="4" t="str">
        <f t="shared" si="21"/>
        <v/>
      </c>
      <c r="P103" s="3" t="str">
        <f t="shared" si="22"/>
        <v/>
      </c>
    </row>
    <row r="104" spans="1:16" x14ac:dyDescent="0.25">
      <c r="A104" s="10">
        <v>5</v>
      </c>
      <c r="B104" s="18" t="s">
        <v>34</v>
      </c>
      <c r="C104" s="1">
        <v>123</v>
      </c>
      <c r="D104" s="1" t="str">
        <f t="shared" si="23"/>
        <v>Toby Moorestanley</v>
      </c>
      <c r="E104" s="1" t="str">
        <f t="shared" si="16"/>
        <v>Loughview AC</v>
      </c>
      <c r="F104" s="13">
        <f t="shared" si="17"/>
        <v>37452</v>
      </c>
      <c r="G104" s="1" t="str">
        <f t="shared" si="18"/>
        <v>M20</v>
      </c>
      <c r="J104" s="2"/>
      <c r="K104" s="2"/>
      <c r="M104" s="3" t="str">
        <f t="shared" si="19"/>
        <v/>
      </c>
      <c r="N104" s="3" t="str">
        <f t="shared" si="20"/>
        <v/>
      </c>
      <c r="O104" s="4" t="str">
        <f t="shared" si="21"/>
        <v/>
      </c>
      <c r="P104" s="3" t="str">
        <f t="shared" si="22"/>
        <v/>
      </c>
    </row>
    <row r="105" spans="1:16" x14ac:dyDescent="0.25">
      <c r="A105" s="10">
        <v>6</v>
      </c>
      <c r="B105" s="18" t="s">
        <v>35</v>
      </c>
      <c r="C105" s="1">
        <v>71</v>
      </c>
      <c r="D105" s="1" t="str">
        <f t="shared" si="23"/>
        <v>Karen Gallagher</v>
      </c>
      <c r="E105" s="1" t="str">
        <f t="shared" si="16"/>
        <v>Finn Valley</v>
      </c>
      <c r="F105" s="13">
        <f t="shared" si="17"/>
        <v>37224</v>
      </c>
      <c r="G105" s="1" t="str">
        <f t="shared" si="18"/>
        <v>F20</v>
      </c>
      <c r="J105" s="2"/>
      <c r="K105" s="2"/>
      <c r="M105" s="3" t="str">
        <f t="shared" si="19"/>
        <v/>
      </c>
      <c r="N105" s="3" t="str">
        <f t="shared" si="20"/>
        <v/>
      </c>
      <c r="O105" s="4" t="str">
        <f t="shared" si="21"/>
        <v/>
      </c>
      <c r="P105" s="3" t="str">
        <f t="shared" si="22"/>
        <v/>
      </c>
    </row>
    <row r="106" spans="1:16" x14ac:dyDescent="0.25">
      <c r="A106" s="10">
        <v>7</v>
      </c>
      <c r="B106" s="18" t="s">
        <v>36</v>
      </c>
      <c r="C106" s="1">
        <v>69</v>
      </c>
      <c r="D106" s="1" t="str">
        <f t="shared" si="23"/>
        <v>Michael McCormick</v>
      </c>
      <c r="E106" s="1" t="str">
        <f t="shared" si="16"/>
        <v>North Belfast Harriers</v>
      </c>
      <c r="F106" s="13">
        <f t="shared" si="17"/>
        <v>22713</v>
      </c>
      <c r="G106" s="1" t="str">
        <f t="shared" si="18"/>
        <v>M55</v>
      </c>
      <c r="J106" s="2"/>
      <c r="K106" s="2"/>
      <c r="M106" s="3" t="str">
        <f t="shared" si="19"/>
        <v/>
      </c>
      <c r="N106" s="3" t="str">
        <f t="shared" si="20"/>
        <v/>
      </c>
      <c r="O106" s="4" t="str">
        <f t="shared" si="21"/>
        <v/>
      </c>
      <c r="P106" s="3" t="str">
        <f t="shared" si="22"/>
        <v/>
      </c>
    </row>
    <row r="107" spans="1:16" x14ac:dyDescent="0.25">
      <c r="A107" s="10">
        <v>8</v>
      </c>
      <c r="B107" s="18" t="s">
        <v>37</v>
      </c>
      <c r="C107" s="1">
        <v>117</v>
      </c>
      <c r="D107" s="1" t="str">
        <f t="shared" si="23"/>
        <v>Heather Malone</v>
      </c>
      <c r="E107" s="1" t="str">
        <f t="shared" si="16"/>
        <v>East Coast AC</v>
      </c>
      <c r="F107" s="13">
        <f t="shared" si="17"/>
        <v>31000</v>
      </c>
      <c r="G107" s="1" t="str">
        <f t="shared" si="18"/>
        <v>FO</v>
      </c>
      <c r="J107" s="2"/>
      <c r="K107" s="2"/>
      <c r="M107" s="3" t="str">
        <f t="shared" si="19"/>
        <v/>
      </c>
      <c r="N107" s="3" t="str">
        <f t="shared" si="20"/>
        <v/>
      </c>
      <c r="O107" s="4" t="str">
        <f t="shared" si="21"/>
        <v/>
      </c>
      <c r="P107" s="3" t="str">
        <f t="shared" si="22"/>
        <v/>
      </c>
    </row>
    <row r="108" spans="1:16" x14ac:dyDescent="0.25">
      <c r="A108" s="10">
        <v>9</v>
      </c>
      <c r="B108" s="18" t="s">
        <v>38</v>
      </c>
      <c r="C108" s="1">
        <v>14</v>
      </c>
      <c r="D108" s="1" t="str">
        <f t="shared" ref="D108:D137" si="24">IF(ISBLANK(C108),"",VLOOKUP(C108,Entry,2,FALSE))</f>
        <v>Jack Wasson</v>
      </c>
      <c r="E108" s="1" t="str">
        <f t="shared" ref="E108:E137" si="25">IF(ISBLANK(C108),"",VLOOKUP(C108,Entry,3,FALSE))</f>
        <v>North Belfast Harriers</v>
      </c>
      <c r="F108" s="13">
        <f t="shared" ref="F108:F137" si="26">IF(ISBLANK(C108),"",VLOOKUP(C108,Entry,4,FALSE))</f>
        <v>29174</v>
      </c>
      <c r="G108" s="1" t="str">
        <f t="shared" ref="G108:G137" si="27">IF(ISBLANK(C108),"",VLOOKUP(C108,Entry,7,FALSE))</f>
        <v>M35</v>
      </c>
      <c r="J108" s="2"/>
      <c r="K108" s="2"/>
      <c r="M108" s="3" t="str">
        <f t="shared" ref="M108:M137" si="28">IF(ISBLANK(L108),"",VLOOKUP(L108,Entry,2,FALSE))</f>
        <v/>
      </c>
      <c r="N108" s="3" t="str">
        <f t="shared" ref="N108:N137" si="29">IF(ISBLANK(L108),"",VLOOKUP(L108,Entry,3,FALSE))</f>
        <v/>
      </c>
      <c r="O108" s="4" t="str">
        <f t="shared" ref="O108:O137" si="30">IF(ISBLANK(L108),"",VLOOKUP(L108,Entry,4,FALSE))</f>
        <v/>
      </c>
      <c r="P108" s="3" t="str">
        <f t="shared" ref="P108:P137" si="31">IF(ISBLANK(L108),"",VLOOKUP(L108,Entry,7,FALSE))</f>
        <v/>
      </c>
    </row>
    <row r="109" spans="1:16" x14ac:dyDescent="0.25">
      <c r="A109" s="10">
        <v>10</v>
      </c>
      <c r="B109" s="18" t="s">
        <v>39</v>
      </c>
      <c r="C109" s="1">
        <v>106</v>
      </c>
      <c r="D109" s="1" t="str">
        <f t="shared" si="24"/>
        <v>Ralph Coetzee</v>
      </c>
      <c r="E109" s="1" t="str">
        <f t="shared" si="25"/>
        <v>Victoria Park &amp; Connswater</v>
      </c>
      <c r="F109" s="13">
        <f t="shared" si="26"/>
        <v>26207</v>
      </c>
      <c r="G109" s="1" t="str">
        <f t="shared" si="27"/>
        <v>M45</v>
      </c>
      <c r="J109" s="2"/>
      <c r="K109" s="2"/>
      <c r="M109" s="3" t="str">
        <f t="shared" si="28"/>
        <v/>
      </c>
      <c r="N109" s="3" t="str">
        <f t="shared" si="29"/>
        <v/>
      </c>
      <c r="O109" s="4" t="str">
        <f t="shared" si="30"/>
        <v/>
      </c>
      <c r="P109" s="3" t="str">
        <f t="shared" si="31"/>
        <v/>
      </c>
    </row>
    <row r="110" spans="1:16" x14ac:dyDescent="0.25">
      <c r="A110" s="10">
        <v>11</v>
      </c>
      <c r="B110" s="18" t="s">
        <v>40</v>
      </c>
      <c r="C110" s="1">
        <v>81</v>
      </c>
      <c r="D110" s="1" t="str">
        <f t="shared" si="24"/>
        <v>Robert Wilson</v>
      </c>
      <c r="E110" s="1" t="str">
        <f t="shared" si="25"/>
        <v>Willowfield Harriers</v>
      </c>
      <c r="F110" s="13">
        <f t="shared" si="26"/>
        <v>21367</v>
      </c>
      <c r="G110" s="1" t="str">
        <f t="shared" si="27"/>
        <v>M60</v>
      </c>
      <c r="J110" s="2"/>
      <c r="K110" s="2"/>
      <c r="M110" s="3" t="str">
        <f t="shared" si="28"/>
        <v/>
      </c>
      <c r="N110" s="3" t="str">
        <f t="shared" si="29"/>
        <v/>
      </c>
      <c r="O110" s="4" t="str">
        <f t="shared" si="30"/>
        <v/>
      </c>
      <c r="P110" s="3" t="str">
        <f t="shared" si="31"/>
        <v/>
      </c>
    </row>
    <row r="111" spans="1:16" x14ac:dyDescent="0.25">
      <c r="A111" s="10">
        <v>12</v>
      </c>
      <c r="B111" s="18" t="s">
        <v>41</v>
      </c>
      <c r="C111" s="1">
        <v>41</v>
      </c>
      <c r="D111" s="1" t="str">
        <f t="shared" si="24"/>
        <v>Gemma Blake</v>
      </c>
      <c r="E111" s="1" t="str">
        <f t="shared" si="25"/>
        <v>Orangegrove AC</v>
      </c>
      <c r="F111" s="13">
        <f t="shared" si="26"/>
        <v>28383</v>
      </c>
      <c r="G111" s="1" t="str">
        <f t="shared" si="27"/>
        <v>F40</v>
      </c>
      <c r="J111" s="2"/>
      <c r="K111" s="2"/>
      <c r="M111" s="3" t="str">
        <f t="shared" si="28"/>
        <v/>
      </c>
      <c r="N111" s="3" t="str">
        <f t="shared" si="29"/>
        <v/>
      </c>
      <c r="O111" s="4" t="str">
        <f t="shared" si="30"/>
        <v/>
      </c>
      <c r="P111" s="3" t="str">
        <f t="shared" si="31"/>
        <v/>
      </c>
    </row>
    <row r="112" spans="1:16" x14ac:dyDescent="0.25">
      <c r="A112" s="10">
        <v>13</v>
      </c>
      <c r="B112" s="18" t="s">
        <v>42</v>
      </c>
      <c r="C112" s="1">
        <v>88</v>
      </c>
      <c r="D112" s="1" t="str">
        <f t="shared" si="24"/>
        <v>Michael O'Donaghue</v>
      </c>
      <c r="E112" s="1" t="str">
        <f t="shared" si="25"/>
        <v>Orangegrove AC</v>
      </c>
      <c r="F112" s="13">
        <f t="shared" si="26"/>
        <v>27467</v>
      </c>
      <c r="G112" s="1" t="str">
        <f t="shared" si="27"/>
        <v>M40</v>
      </c>
      <c r="J112" s="2"/>
      <c r="K112" s="2"/>
      <c r="M112" s="3" t="str">
        <f t="shared" si="28"/>
        <v/>
      </c>
      <c r="N112" s="3" t="str">
        <f t="shared" si="29"/>
        <v/>
      </c>
      <c r="O112" s="4" t="str">
        <f t="shared" si="30"/>
        <v/>
      </c>
      <c r="P112" s="3" t="str">
        <f t="shared" si="31"/>
        <v/>
      </c>
    </row>
    <row r="113" spans="1:16" x14ac:dyDescent="0.25">
      <c r="A113" s="10">
        <v>14</v>
      </c>
      <c r="B113" s="18" t="s">
        <v>43</v>
      </c>
      <c r="C113" s="1">
        <v>13</v>
      </c>
      <c r="D113" s="1" t="str">
        <f t="shared" si="24"/>
        <v>Caroline Wasson</v>
      </c>
      <c r="E113" s="1" t="str">
        <f t="shared" si="25"/>
        <v>North Belfast Harriers</v>
      </c>
      <c r="F113" s="13">
        <f t="shared" si="26"/>
        <v>30528</v>
      </c>
      <c r="G113" s="1" t="str">
        <f t="shared" si="27"/>
        <v>F35</v>
      </c>
      <c r="J113" s="2"/>
      <c r="K113" s="2"/>
      <c r="M113" s="3" t="str">
        <f t="shared" si="28"/>
        <v/>
      </c>
      <c r="N113" s="3" t="str">
        <f t="shared" si="29"/>
        <v/>
      </c>
      <c r="O113" s="4" t="str">
        <f t="shared" si="30"/>
        <v/>
      </c>
      <c r="P113" s="3" t="str">
        <f t="shared" si="31"/>
        <v/>
      </c>
    </row>
    <row r="114" spans="1:16" x14ac:dyDescent="0.25">
      <c r="A114" s="10">
        <v>15</v>
      </c>
      <c r="B114" s="18" t="s">
        <v>44</v>
      </c>
      <c r="C114" s="1">
        <v>40</v>
      </c>
      <c r="D114" s="1" t="str">
        <f t="shared" si="24"/>
        <v>Heather Flint</v>
      </c>
      <c r="E114" s="1" t="str">
        <f t="shared" si="25"/>
        <v>Orangegrove AC</v>
      </c>
      <c r="F114" s="13">
        <f t="shared" si="26"/>
        <v>26913</v>
      </c>
      <c r="G114" s="1" t="str">
        <f t="shared" si="27"/>
        <v>F45</v>
      </c>
      <c r="J114" s="2"/>
      <c r="K114" s="2"/>
      <c r="M114" s="3" t="str">
        <f t="shared" si="28"/>
        <v/>
      </c>
      <c r="N114" s="3" t="str">
        <f t="shared" si="29"/>
        <v/>
      </c>
      <c r="O114" s="4" t="str">
        <f t="shared" si="30"/>
        <v/>
      </c>
      <c r="P114" s="3" t="str">
        <f t="shared" si="31"/>
        <v/>
      </c>
    </row>
    <row r="115" spans="1:16" x14ac:dyDescent="0.25">
      <c r="A115" s="10">
        <v>16</v>
      </c>
      <c r="B115" s="18" t="s">
        <v>45</v>
      </c>
      <c r="C115" s="1">
        <v>43</v>
      </c>
      <c r="D115" s="1" t="str">
        <f t="shared" si="24"/>
        <v>Alison McConnell</v>
      </c>
      <c r="E115" s="1" t="str">
        <f t="shared" si="25"/>
        <v>Orangegrove AC</v>
      </c>
      <c r="F115" s="13">
        <f t="shared" si="26"/>
        <v>24379</v>
      </c>
      <c r="G115" s="1" t="str">
        <f t="shared" si="27"/>
        <v>F50</v>
      </c>
      <c r="J115" s="2"/>
      <c r="K115" s="2"/>
      <c r="M115" s="3" t="str">
        <f t="shared" si="28"/>
        <v/>
      </c>
      <c r="N115" s="3" t="str">
        <f t="shared" si="29"/>
        <v/>
      </c>
      <c r="O115" s="4" t="str">
        <f t="shared" si="30"/>
        <v/>
      </c>
      <c r="P115" s="3" t="str">
        <f t="shared" si="31"/>
        <v/>
      </c>
    </row>
    <row r="116" spans="1:16" x14ac:dyDescent="0.25">
      <c r="A116" s="10">
        <v>17</v>
      </c>
      <c r="B116" s="18" t="s">
        <v>46</v>
      </c>
      <c r="C116" s="1">
        <v>111</v>
      </c>
      <c r="D116" s="1" t="str">
        <f t="shared" si="24"/>
        <v>Gillian Hinds</v>
      </c>
      <c r="E116" s="1" t="str">
        <f t="shared" si="25"/>
        <v>Victoria Park &amp; Connswater</v>
      </c>
      <c r="F116" s="13">
        <f t="shared" si="26"/>
        <v>27140</v>
      </c>
      <c r="G116" s="1" t="str">
        <f t="shared" si="27"/>
        <v>F45</v>
      </c>
      <c r="J116" s="2"/>
      <c r="K116" s="2"/>
      <c r="M116" s="3" t="str">
        <f t="shared" si="28"/>
        <v/>
      </c>
      <c r="N116" s="3" t="str">
        <f t="shared" si="29"/>
        <v/>
      </c>
      <c r="O116" s="4" t="str">
        <f t="shared" si="30"/>
        <v/>
      </c>
      <c r="P116" s="3" t="str">
        <f t="shared" si="31"/>
        <v/>
      </c>
    </row>
    <row r="117" spans="1:16" x14ac:dyDescent="0.25">
      <c r="D117" s="3" t="str">
        <f t="shared" si="24"/>
        <v/>
      </c>
      <c r="E117" s="3" t="str">
        <f t="shared" si="25"/>
        <v/>
      </c>
      <c r="F117" s="4" t="str">
        <f t="shared" si="26"/>
        <v/>
      </c>
      <c r="G117" s="3" t="str">
        <f t="shared" si="27"/>
        <v/>
      </c>
      <c r="J117" s="2"/>
      <c r="K117" s="2"/>
      <c r="M117" s="3" t="str">
        <f t="shared" si="28"/>
        <v/>
      </c>
      <c r="N117" s="3" t="str">
        <f t="shared" si="29"/>
        <v/>
      </c>
      <c r="O117" s="4" t="str">
        <f t="shared" si="30"/>
        <v/>
      </c>
      <c r="P117" s="3" t="str">
        <f t="shared" si="31"/>
        <v/>
      </c>
    </row>
    <row r="118" spans="1:16" x14ac:dyDescent="0.25">
      <c r="D118" s="3" t="str">
        <f t="shared" si="24"/>
        <v/>
      </c>
      <c r="E118" s="3" t="str">
        <f t="shared" si="25"/>
        <v/>
      </c>
      <c r="F118" s="4" t="str">
        <f t="shared" si="26"/>
        <v/>
      </c>
      <c r="G118" s="3" t="str">
        <f t="shared" si="27"/>
        <v/>
      </c>
      <c r="J118" s="2"/>
      <c r="K118" s="2"/>
      <c r="M118" s="3" t="str">
        <f t="shared" si="28"/>
        <v/>
      </c>
      <c r="N118" s="3" t="str">
        <f t="shared" si="29"/>
        <v/>
      </c>
      <c r="O118" s="4" t="str">
        <f t="shared" si="30"/>
        <v/>
      </c>
      <c r="P118" s="3" t="str">
        <f t="shared" si="31"/>
        <v/>
      </c>
    </row>
    <row r="119" spans="1:16" s="7" customFormat="1" ht="18.75" x14ac:dyDescent="0.3">
      <c r="A119" s="6" t="s">
        <v>28</v>
      </c>
      <c r="B119" s="6"/>
      <c r="F119" s="8"/>
      <c r="J119" s="6"/>
    </row>
    <row r="120" spans="1:16" s="7" customFormat="1" ht="18.75" x14ac:dyDescent="0.3">
      <c r="A120" s="6"/>
      <c r="B120" s="6" t="s">
        <v>21</v>
      </c>
      <c r="F120" s="8"/>
      <c r="J120" s="6"/>
    </row>
    <row r="121" spans="1:16" s="2" customFormat="1" x14ac:dyDescent="0.25">
      <c r="A121" s="10" t="s">
        <v>7</v>
      </c>
      <c r="B121" s="10" t="s">
        <v>8</v>
      </c>
      <c r="C121" s="10" t="s">
        <v>9</v>
      </c>
      <c r="D121" s="10" t="s">
        <v>10</v>
      </c>
      <c r="E121" s="10" t="s">
        <v>11</v>
      </c>
      <c r="F121" s="11" t="s">
        <v>12</v>
      </c>
      <c r="G121" s="10" t="s">
        <v>13</v>
      </c>
      <c r="O121" s="12"/>
    </row>
    <row r="122" spans="1:16" x14ac:dyDescent="0.25">
      <c r="A122" s="10">
        <v>1</v>
      </c>
      <c r="B122" s="18" t="s">
        <v>47</v>
      </c>
      <c r="C122" s="1">
        <v>51</v>
      </c>
      <c r="D122" s="1" t="str">
        <f t="shared" ref="D122:D136" si="32">IF(ISBLANK(C122),"",VLOOKUP(C122,Entry,2,FALSE))</f>
        <v>Matthew Neill</v>
      </c>
      <c r="E122" s="1" t="str">
        <f t="shared" ref="E122:E136" si="33">IF(ISBLANK(C122),"",VLOOKUP(C122,Entry,3,FALSE))</f>
        <v>Omagh Harriers</v>
      </c>
      <c r="F122" s="13">
        <f t="shared" ref="F122:F136" si="34">IF(ISBLANK(C122),"",VLOOKUP(C122,Entry,4,FALSE))</f>
        <v>37174</v>
      </c>
      <c r="G122" s="1" t="str">
        <f t="shared" ref="G122:G136" si="35">IF(ISBLANK(C122),"",VLOOKUP(C122,Entry,7,FALSE))</f>
        <v>M20</v>
      </c>
      <c r="J122" s="2"/>
      <c r="K122" s="2"/>
      <c r="M122" s="3" t="str">
        <f t="shared" ref="M122:M136" si="36">IF(ISBLANK(L122),"",VLOOKUP(L122,Entry,2,FALSE))</f>
        <v/>
      </c>
      <c r="N122" s="3" t="str">
        <f t="shared" ref="N122:N136" si="37">IF(ISBLANK(L122),"",VLOOKUP(L122,Entry,3,FALSE))</f>
        <v/>
      </c>
      <c r="O122" s="4" t="str">
        <f t="shared" ref="O122:O136" si="38">IF(ISBLANK(L122),"",VLOOKUP(L122,Entry,4,FALSE))</f>
        <v/>
      </c>
      <c r="P122" s="3" t="str">
        <f t="shared" ref="P122:P136" si="39">IF(ISBLANK(L122),"",VLOOKUP(L122,Entry,7,FALSE))</f>
        <v/>
      </c>
    </row>
    <row r="123" spans="1:16" x14ac:dyDescent="0.25">
      <c r="A123" s="10">
        <v>2</v>
      </c>
      <c r="B123" s="18" t="s">
        <v>48</v>
      </c>
      <c r="C123" s="1">
        <v>114</v>
      </c>
      <c r="D123" s="1" t="str">
        <f t="shared" si="32"/>
        <v>JJ Gracey</v>
      </c>
      <c r="E123" s="1" t="str">
        <f t="shared" si="33"/>
        <v>Beechmount Harriers</v>
      </c>
      <c r="F123" s="13">
        <f t="shared" si="34"/>
        <v>37404</v>
      </c>
      <c r="G123" s="1" t="str">
        <f t="shared" si="35"/>
        <v>M20</v>
      </c>
      <c r="J123" s="2"/>
      <c r="K123" s="2"/>
      <c r="M123" s="3" t="str">
        <f t="shared" si="36"/>
        <v/>
      </c>
      <c r="N123" s="3" t="str">
        <f t="shared" si="37"/>
        <v/>
      </c>
      <c r="O123" s="4" t="str">
        <f t="shared" si="38"/>
        <v/>
      </c>
      <c r="P123" s="3" t="str">
        <f t="shared" si="39"/>
        <v/>
      </c>
    </row>
    <row r="124" spans="1:16" x14ac:dyDescent="0.25">
      <c r="A124" s="10">
        <v>3</v>
      </c>
      <c r="B124" s="18" t="s">
        <v>49</v>
      </c>
      <c r="C124" s="1">
        <v>118</v>
      </c>
      <c r="D124" s="1" t="str">
        <f t="shared" si="32"/>
        <v>Patrick Mayne</v>
      </c>
      <c r="E124" s="1" t="str">
        <f t="shared" si="33"/>
        <v>North Down AC</v>
      </c>
      <c r="F124" s="13">
        <f t="shared" si="34"/>
        <v>37488</v>
      </c>
      <c r="G124" s="1" t="str">
        <f t="shared" si="35"/>
        <v>M20</v>
      </c>
      <c r="J124" s="2"/>
      <c r="K124" s="2"/>
      <c r="M124" s="3" t="str">
        <f t="shared" si="36"/>
        <v/>
      </c>
      <c r="N124" s="3" t="str">
        <f t="shared" si="37"/>
        <v/>
      </c>
      <c r="O124" s="4" t="str">
        <f t="shared" si="38"/>
        <v/>
      </c>
      <c r="P124" s="3" t="str">
        <f t="shared" si="39"/>
        <v/>
      </c>
    </row>
    <row r="125" spans="1:16" x14ac:dyDescent="0.25">
      <c r="A125" s="10">
        <v>4</v>
      </c>
      <c r="B125" s="18" t="s">
        <v>50</v>
      </c>
      <c r="C125" s="1">
        <v>96</v>
      </c>
      <c r="D125" s="1" t="str">
        <f t="shared" si="32"/>
        <v>Glenn Donnelly</v>
      </c>
      <c r="E125" s="1" t="str">
        <f t="shared" si="33"/>
        <v>Acorns AC</v>
      </c>
      <c r="F125" s="13">
        <f t="shared" si="34"/>
        <v>29568</v>
      </c>
      <c r="G125" s="1" t="str">
        <f t="shared" si="35"/>
        <v>M35</v>
      </c>
      <c r="J125" s="2"/>
      <c r="K125" s="2"/>
      <c r="M125" s="3" t="str">
        <f t="shared" si="36"/>
        <v/>
      </c>
      <c r="N125" s="3" t="str">
        <f t="shared" si="37"/>
        <v/>
      </c>
      <c r="O125" s="4" t="str">
        <f t="shared" si="38"/>
        <v/>
      </c>
      <c r="P125" s="3" t="str">
        <f t="shared" si="39"/>
        <v/>
      </c>
    </row>
    <row r="126" spans="1:16" x14ac:dyDescent="0.25">
      <c r="A126" s="10">
        <v>5</v>
      </c>
      <c r="B126" s="18" t="s">
        <v>51</v>
      </c>
      <c r="C126" s="1">
        <v>107</v>
      </c>
      <c r="D126" s="1" t="str">
        <f t="shared" si="32"/>
        <v>Darrell McKee</v>
      </c>
      <c r="E126" s="1" t="str">
        <f t="shared" si="33"/>
        <v>Acorns AC</v>
      </c>
      <c r="F126" s="13">
        <f t="shared" si="34"/>
        <v>28674</v>
      </c>
      <c r="G126" s="1" t="str">
        <f t="shared" si="35"/>
        <v>M40</v>
      </c>
      <c r="J126" s="2"/>
      <c r="K126" s="2"/>
      <c r="M126" s="3" t="str">
        <f t="shared" si="36"/>
        <v/>
      </c>
      <c r="N126" s="3" t="str">
        <f t="shared" si="37"/>
        <v/>
      </c>
      <c r="O126" s="4" t="str">
        <f t="shared" si="38"/>
        <v/>
      </c>
      <c r="P126" s="3" t="str">
        <f t="shared" si="39"/>
        <v/>
      </c>
    </row>
    <row r="127" spans="1:16" x14ac:dyDescent="0.25">
      <c r="A127" s="10">
        <v>6</v>
      </c>
      <c r="B127" s="18" t="s">
        <v>52</v>
      </c>
      <c r="C127" s="1">
        <v>55</v>
      </c>
      <c r="D127" s="1" t="str">
        <f t="shared" si="32"/>
        <v>Dennis Scott</v>
      </c>
      <c r="E127" s="1" t="str">
        <f t="shared" si="33"/>
        <v>North Down AC</v>
      </c>
      <c r="F127" s="13">
        <f t="shared" si="34"/>
        <v>31525</v>
      </c>
      <c r="G127" s="1" t="str">
        <f t="shared" si="35"/>
        <v>MO</v>
      </c>
      <c r="J127" s="2"/>
      <c r="K127" s="2"/>
      <c r="M127" s="3" t="str">
        <f t="shared" si="36"/>
        <v/>
      </c>
      <c r="N127" s="3" t="str">
        <f t="shared" si="37"/>
        <v/>
      </c>
      <c r="O127" s="4" t="str">
        <f t="shared" si="38"/>
        <v/>
      </c>
      <c r="P127" s="3" t="str">
        <f t="shared" si="39"/>
        <v/>
      </c>
    </row>
    <row r="128" spans="1:16" x14ac:dyDescent="0.25">
      <c r="A128" s="10">
        <v>7</v>
      </c>
      <c r="B128" s="18" t="s">
        <v>53</v>
      </c>
      <c r="C128" s="1">
        <v>8</v>
      </c>
      <c r="D128" s="1" t="str">
        <f t="shared" si="32"/>
        <v>Brendan Heaney</v>
      </c>
      <c r="E128" s="1" t="str">
        <f t="shared" si="33"/>
        <v>Armagh AC</v>
      </c>
      <c r="F128" s="13">
        <f t="shared" si="34"/>
        <v>35199</v>
      </c>
      <c r="G128" s="1" t="str">
        <f t="shared" si="35"/>
        <v>MO</v>
      </c>
      <c r="J128" s="2"/>
      <c r="K128" s="2"/>
      <c r="M128" s="3" t="str">
        <f t="shared" si="36"/>
        <v/>
      </c>
      <c r="N128" s="3" t="str">
        <f t="shared" si="37"/>
        <v/>
      </c>
      <c r="O128" s="4" t="str">
        <f t="shared" si="38"/>
        <v/>
      </c>
      <c r="P128" s="3" t="str">
        <f t="shared" si="39"/>
        <v/>
      </c>
    </row>
    <row r="129" spans="1:16" x14ac:dyDescent="0.25">
      <c r="A129" s="10">
        <v>8</v>
      </c>
      <c r="B129" s="18" t="s">
        <v>54</v>
      </c>
      <c r="C129" s="1">
        <v>48</v>
      </c>
      <c r="D129" s="1" t="str">
        <f t="shared" si="32"/>
        <v>Ethan Dunn</v>
      </c>
      <c r="E129" s="1" t="str">
        <f t="shared" si="33"/>
        <v>Lagan Valley AC</v>
      </c>
      <c r="F129" s="13">
        <f t="shared" si="34"/>
        <v>36352</v>
      </c>
      <c r="G129" s="1" t="str">
        <f t="shared" si="35"/>
        <v>M23</v>
      </c>
      <c r="J129" s="2"/>
      <c r="K129" s="2"/>
      <c r="M129" s="3" t="str">
        <f t="shared" si="36"/>
        <v/>
      </c>
      <c r="N129" s="3" t="str">
        <f t="shared" si="37"/>
        <v/>
      </c>
      <c r="O129" s="4" t="str">
        <f t="shared" si="38"/>
        <v/>
      </c>
      <c r="P129" s="3" t="str">
        <f t="shared" si="39"/>
        <v/>
      </c>
    </row>
    <row r="130" spans="1:16" x14ac:dyDescent="0.25">
      <c r="A130" s="10">
        <v>9</v>
      </c>
      <c r="B130" s="18" t="s">
        <v>55</v>
      </c>
      <c r="C130" s="1">
        <v>12</v>
      </c>
      <c r="D130" s="1" t="str">
        <f t="shared" si="32"/>
        <v>Matthew Devlin</v>
      </c>
      <c r="E130" s="1" t="str">
        <f t="shared" si="33"/>
        <v>Acorns AC</v>
      </c>
      <c r="F130" s="13">
        <f t="shared" si="34"/>
        <v>34683</v>
      </c>
      <c r="G130" s="1" t="str">
        <f t="shared" si="35"/>
        <v>MO</v>
      </c>
      <c r="J130" s="2"/>
      <c r="K130" s="2"/>
      <c r="M130" s="3" t="str">
        <f t="shared" si="36"/>
        <v/>
      </c>
      <c r="N130" s="3" t="str">
        <f t="shared" si="37"/>
        <v/>
      </c>
      <c r="O130" s="4" t="str">
        <f t="shared" si="38"/>
        <v/>
      </c>
      <c r="P130" s="3" t="str">
        <f t="shared" si="39"/>
        <v/>
      </c>
    </row>
    <row r="131" spans="1:16" x14ac:dyDescent="0.25">
      <c r="A131" s="10">
        <v>10</v>
      </c>
      <c r="B131" s="18" t="s">
        <v>56</v>
      </c>
      <c r="C131" s="1">
        <v>105</v>
      </c>
      <c r="D131" s="1" t="str">
        <f t="shared" si="32"/>
        <v>Neil Curran</v>
      </c>
      <c r="E131" s="1" t="str">
        <f t="shared" si="33"/>
        <v>East Down AC</v>
      </c>
      <c r="F131" s="13">
        <f t="shared" si="34"/>
        <v>27839</v>
      </c>
      <c r="G131" s="1" t="str">
        <f t="shared" si="35"/>
        <v>M40</v>
      </c>
      <c r="J131" s="2"/>
      <c r="K131" s="2"/>
      <c r="M131" s="3" t="str">
        <f t="shared" si="36"/>
        <v/>
      </c>
      <c r="N131" s="3" t="str">
        <f t="shared" si="37"/>
        <v/>
      </c>
      <c r="O131" s="4" t="str">
        <f t="shared" si="38"/>
        <v/>
      </c>
      <c r="P131" s="3" t="str">
        <f t="shared" si="39"/>
        <v/>
      </c>
    </row>
    <row r="132" spans="1:16" x14ac:dyDescent="0.25">
      <c r="A132" s="10">
        <v>11</v>
      </c>
      <c r="B132" s="18" t="s">
        <v>57</v>
      </c>
      <c r="C132" s="1">
        <v>50</v>
      </c>
      <c r="D132" s="1" t="str">
        <f t="shared" si="32"/>
        <v>Matthew Carville</v>
      </c>
      <c r="E132" s="1" t="str">
        <f t="shared" si="33"/>
        <v>Ballydrain Harriers</v>
      </c>
      <c r="F132" s="13">
        <f t="shared" si="34"/>
        <v>37355</v>
      </c>
      <c r="G132" s="1" t="str">
        <f t="shared" si="35"/>
        <v>M20</v>
      </c>
      <c r="J132" s="2"/>
      <c r="K132" s="2"/>
      <c r="M132" s="3" t="str">
        <f t="shared" si="36"/>
        <v/>
      </c>
      <c r="N132" s="3" t="str">
        <f t="shared" si="37"/>
        <v/>
      </c>
      <c r="O132" s="4" t="str">
        <f t="shared" si="38"/>
        <v/>
      </c>
      <c r="P132" s="3" t="str">
        <f t="shared" si="39"/>
        <v/>
      </c>
    </row>
    <row r="133" spans="1:16" x14ac:dyDescent="0.25">
      <c r="A133" s="10">
        <v>12</v>
      </c>
      <c r="B133" s="18" t="s">
        <v>58</v>
      </c>
      <c r="C133" s="1">
        <v>116</v>
      </c>
      <c r="D133" s="1" t="str">
        <f t="shared" si="32"/>
        <v>Jack Bradshaw</v>
      </c>
      <c r="E133" s="1" t="str">
        <f t="shared" si="33"/>
        <v>North Down AC</v>
      </c>
      <c r="F133" s="13">
        <f t="shared" si="34"/>
        <v>33707</v>
      </c>
      <c r="G133" s="1" t="str">
        <f t="shared" si="35"/>
        <v>MO</v>
      </c>
      <c r="J133" s="2"/>
      <c r="K133" s="2"/>
      <c r="M133" s="3" t="str">
        <f t="shared" si="36"/>
        <v/>
      </c>
      <c r="N133" s="3" t="str">
        <f t="shared" si="37"/>
        <v/>
      </c>
      <c r="O133" s="4" t="str">
        <f t="shared" si="38"/>
        <v/>
      </c>
      <c r="P133" s="3" t="str">
        <f t="shared" si="39"/>
        <v/>
      </c>
    </row>
    <row r="134" spans="1:16" x14ac:dyDescent="0.25">
      <c r="A134" s="10">
        <v>13</v>
      </c>
      <c r="B134" s="18" t="s">
        <v>59</v>
      </c>
      <c r="C134" s="1">
        <v>30</v>
      </c>
      <c r="D134" s="1" t="str">
        <f t="shared" si="32"/>
        <v>Andrew Carrick</v>
      </c>
      <c r="E134" s="1" t="str">
        <f t="shared" si="33"/>
        <v>Queens AC</v>
      </c>
      <c r="F134" s="13">
        <f t="shared" si="34"/>
        <v>35421</v>
      </c>
      <c r="G134" s="1" t="str">
        <f t="shared" si="35"/>
        <v>M23</v>
      </c>
      <c r="J134" s="2"/>
      <c r="K134" s="2"/>
      <c r="M134" s="3" t="str">
        <f t="shared" si="36"/>
        <v/>
      </c>
      <c r="N134" s="3" t="str">
        <f t="shared" si="37"/>
        <v/>
      </c>
      <c r="O134" s="4" t="str">
        <f t="shared" si="38"/>
        <v/>
      </c>
      <c r="P134" s="3" t="str">
        <f t="shared" si="39"/>
        <v/>
      </c>
    </row>
    <row r="135" spans="1:16" x14ac:dyDescent="0.25">
      <c r="A135" s="10">
        <v>14</v>
      </c>
      <c r="B135" s="18" t="s">
        <v>60</v>
      </c>
      <c r="C135" s="1">
        <v>34</v>
      </c>
      <c r="D135" s="1" t="str">
        <f t="shared" si="32"/>
        <v>Laurence Johnston</v>
      </c>
      <c r="E135" s="1" t="str">
        <f t="shared" si="33"/>
        <v>North Belfast Harriers</v>
      </c>
      <c r="F135" s="13">
        <f t="shared" si="34"/>
        <v>21405</v>
      </c>
      <c r="G135" s="1" t="str">
        <f t="shared" si="35"/>
        <v>M60</v>
      </c>
      <c r="J135" s="2"/>
      <c r="K135" s="2"/>
      <c r="M135" s="3" t="str">
        <f t="shared" si="36"/>
        <v/>
      </c>
      <c r="N135" s="3" t="str">
        <f t="shared" si="37"/>
        <v/>
      </c>
      <c r="O135" s="4" t="str">
        <f t="shared" si="38"/>
        <v/>
      </c>
      <c r="P135" s="3" t="str">
        <f t="shared" si="39"/>
        <v/>
      </c>
    </row>
    <row r="136" spans="1:16" x14ac:dyDescent="0.25">
      <c r="A136" s="10">
        <v>15</v>
      </c>
      <c r="B136" s="18" t="s">
        <v>61</v>
      </c>
      <c r="C136" s="1">
        <v>100</v>
      </c>
      <c r="D136" s="1" t="str">
        <f t="shared" si="32"/>
        <v>Philip Baillie</v>
      </c>
      <c r="E136" s="1" t="str">
        <f t="shared" si="33"/>
        <v>North Down AC</v>
      </c>
      <c r="F136" s="13">
        <f t="shared" si="34"/>
        <v>32057</v>
      </c>
      <c r="G136" s="1" t="str">
        <f t="shared" si="35"/>
        <v>MO</v>
      </c>
      <c r="J136" s="2"/>
      <c r="K136" s="2"/>
      <c r="M136" s="3" t="str">
        <f t="shared" si="36"/>
        <v/>
      </c>
      <c r="N136" s="3" t="str">
        <f t="shared" si="37"/>
        <v/>
      </c>
      <c r="O136" s="4" t="str">
        <f t="shared" si="38"/>
        <v/>
      </c>
      <c r="P136" s="3" t="str">
        <f t="shared" si="39"/>
        <v/>
      </c>
    </row>
    <row r="137" spans="1:16" x14ac:dyDescent="0.25">
      <c r="D137" s="3" t="str">
        <f t="shared" si="24"/>
        <v/>
      </c>
      <c r="E137" s="3" t="str">
        <f t="shared" si="25"/>
        <v/>
      </c>
      <c r="F137" s="4" t="str">
        <f t="shared" si="26"/>
        <v/>
      </c>
      <c r="G137" s="3" t="str">
        <f t="shared" si="27"/>
        <v/>
      </c>
      <c r="J137" s="2"/>
      <c r="K137" s="2"/>
      <c r="M137" s="3" t="str">
        <f t="shared" si="28"/>
        <v/>
      </c>
      <c r="N137" s="3" t="str">
        <f t="shared" si="29"/>
        <v/>
      </c>
      <c r="O137" s="4" t="str">
        <f t="shared" si="30"/>
        <v/>
      </c>
      <c r="P137" s="3" t="str">
        <f t="shared" si="31"/>
        <v/>
      </c>
    </row>
    <row r="138" spans="1:16" s="7" customFormat="1" ht="18.75" x14ac:dyDescent="0.3">
      <c r="A138" s="6" t="s">
        <v>62</v>
      </c>
      <c r="B138" s="6"/>
      <c r="F138" s="8"/>
      <c r="J138" s="6"/>
    </row>
    <row r="139" spans="1:16" s="7" customFormat="1" ht="18.75" x14ac:dyDescent="0.3">
      <c r="A139" s="6" t="s">
        <v>18</v>
      </c>
      <c r="B139" s="6" t="s">
        <v>24</v>
      </c>
      <c r="F139" s="8"/>
      <c r="J139" s="6"/>
    </row>
    <row r="140" spans="1:16" s="2" customFormat="1" x14ac:dyDescent="0.25">
      <c r="A140" s="10" t="s">
        <v>7</v>
      </c>
      <c r="B140" s="10" t="s">
        <v>8</v>
      </c>
      <c r="C140" s="10" t="s">
        <v>9</v>
      </c>
      <c r="D140" s="10" t="s">
        <v>10</v>
      </c>
      <c r="E140" s="10" t="s">
        <v>11</v>
      </c>
      <c r="F140" s="11" t="s">
        <v>12</v>
      </c>
      <c r="G140" s="10" t="s">
        <v>13</v>
      </c>
      <c r="O140" s="12"/>
    </row>
    <row r="141" spans="1:16" x14ac:dyDescent="0.25">
      <c r="A141" s="10">
        <v>1</v>
      </c>
      <c r="B141" s="18" t="s">
        <v>63</v>
      </c>
      <c r="C141" s="1">
        <v>93</v>
      </c>
      <c r="D141" s="1" t="s">
        <v>129</v>
      </c>
      <c r="E141" s="1" t="str">
        <f t="shared" ref="E141:E148" si="40">IF(ISBLANK(C141),"",VLOOKUP(C141,Entry,3,FALSE))</f>
        <v>East Down AC</v>
      </c>
      <c r="F141" s="13">
        <f t="shared" ref="F141:F148" si="41">IF(ISBLANK(C141),"",VLOOKUP(C141,Entry,4,FALSE))</f>
        <v>38593</v>
      </c>
      <c r="G141" s="1" t="str">
        <f t="shared" ref="G141:G148" si="42">IF(ISBLANK(C141),"",VLOOKUP(C141,Entry,7,FALSE))</f>
        <v>F15</v>
      </c>
      <c r="J141" s="2"/>
      <c r="K141" s="2"/>
      <c r="M141" s="3" t="str">
        <f t="shared" ref="M141:M148" si="43">IF(ISBLANK(L141),"",VLOOKUP(L141,Entry,2,FALSE))</f>
        <v/>
      </c>
      <c r="N141" s="3" t="str">
        <f t="shared" ref="N141:N148" si="44">IF(ISBLANK(L141),"",VLOOKUP(L141,Entry,3,FALSE))</f>
        <v/>
      </c>
      <c r="O141" s="4" t="str">
        <f t="shared" ref="O141:O148" si="45">IF(ISBLANK(L141),"",VLOOKUP(L141,Entry,4,FALSE))</f>
        <v/>
      </c>
      <c r="P141" s="3" t="str">
        <f t="shared" ref="P141:P148" si="46">IF(ISBLANK(L141),"",VLOOKUP(L141,Entry,7,FALSE))</f>
        <v/>
      </c>
    </row>
    <row r="142" spans="1:16" x14ac:dyDescent="0.25">
      <c r="A142" s="10">
        <v>2</v>
      </c>
      <c r="B142" s="18" t="s">
        <v>64</v>
      </c>
      <c r="C142" s="1">
        <v>104</v>
      </c>
      <c r="D142" s="1" t="str">
        <f t="shared" ref="D142:D148" si="47">IF(ISBLANK(C142),"",VLOOKUP(C142,Entry,2,FALSE))</f>
        <v>Anna Gardiner</v>
      </c>
      <c r="E142" s="1" t="str">
        <f t="shared" si="40"/>
        <v>East Down AC</v>
      </c>
      <c r="F142" s="13">
        <f t="shared" si="41"/>
        <v>38806</v>
      </c>
      <c r="G142" s="1" t="str">
        <f t="shared" si="42"/>
        <v>F15</v>
      </c>
      <c r="J142" s="2"/>
      <c r="K142" s="2"/>
      <c r="M142" s="3" t="str">
        <f t="shared" si="43"/>
        <v/>
      </c>
      <c r="N142" s="3" t="str">
        <f t="shared" si="44"/>
        <v/>
      </c>
      <c r="O142" s="4" t="str">
        <f t="shared" si="45"/>
        <v/>
      </c>
      <c r="P142" s="3" t="str">
        <f t="shared" si="46"/>
        <v/>
      </c>
    </row>
    <row r="143" spans="1:16" x14ac:dyDescent="0.25">
      <c r="A143" s="10">
        <v>3</v>
      </c>
      <c r="B143" s="18" t="s">
        <v>65</v>
      </c>
      <c r="C143" s="1">
        <v>92</v>
      </c>
      <c r="D143" s="1" t="str">
        <f t="shared" si="47"/>
        <v>Emilie Burns</v>
      </c>
      <c r="E143" s="1" t="str">
        <f t="shared" si="40"/>
        <v>East Down AC</v>
      </c>
      <c r="F143" s="13">
        <f t="shared" si="41"/>
        <v>39045</v>
      </c>
      <c r="G143" s="1" t="str">
        <f t="shared" si="42"/>
        <v>F13</v>
      </c>
      <c r="J143" s="2"/>
      <c r="K143" s="2"/>
      <c r="M143" s="3" t="str">
        <f t="shared" si="43"/>
        <v/>
      </c>
      <c r="N143" s="3" t="str">
        <f t="shared" si="44"/>
        <v/>
      </c>
      <c r="O143" s="4" t="str">
        <f t="shared" si="45"/>
        <v/>
      </c>
      <c r="P143" s="3" t="str">
        <f t="shared" si="46"/>
        <v/>
      </c>
    </row>
    <row r="144" spans="1:16" x14ac:dyDescent="0.25">
      <c r="A144" s="10">
        <v>4</v>
      </c>
      <c r="B144" s="18" t="s">
        <v>66</v>
      </c>
      <c r="C144" s="1">
        <v>6</v>
      </c>
      <c r="D144" s="1" t="str">
        <f t="shared" si="47"/>
        <v>Miriam Donaldson</v>
      </c>
      <c r="E144" s="1" t="str">
        <f t="shared" si="40"/>
        <v>Lagan Valley AC</v>
      </c>
      <c r="F144" s="13">
        <f t="shared" si="41"/>
        <v>38984</v>
      </c>
      <c r="G144" s="1" t="str">
        <f t="shared" si="42"/>
        <v>F13</v>
      </c>
      <c r="J144" s="2"/>
      <c r="K144" s="2"/>
      <c r="M144" s="3" t="str">
        <f t="shared" si="43"/>
        <v/>
      </c>
      <c r="N144" s="3" t="str">
        <f t="shared" si="44"/>
        <v/>
      </c>
      <c r="O144" s="4" t="str">
        <f t="shared" si="45"/>
        <v/>
      </c>
      <c r="P144" s="3" t="str">
        <f t="shared" si="46"/>
        <v/>
      </c>
    </row>
    <row r="145" spans="1:16" x14ac:dyDescent="0.25">
      <c r="A145" s="10">
        <v>5</v>
      </c>
      <c r="B145" s="18" t="s">
        <v>67</v>
      </c>
      <c r="C145" s="1">
        <v>128</v>
      </c>
      <c r="D145" s="1" t="str">
        <f t="shared" si="47"/>
        <v>Hollie Massey</v>
      </c>
      <c r="E145" s="1" t="str">
        <f t="shared" si="40"/>
        <v>North Down AC</v>
      </c>
      <c r="F145" s="13">
        <f t="shared" si="41"/>
        <v>38387</v>
      </c>
      <c r="G145" s="1" t="str">
        <f t="shared" si="42"/>
        <v>F15</v>
      </c>
      <c r="J145" s="2"/>
      <c r="K145" s="2"/>
      <c r="M145" s="3" t="str">
        <f t="shared" si="43"/>
        <v/>
      </c>
      <c r="N145" s="3" t="str">
        <f t="shared" si="44"/>
        <v/>
      </c>
      <c r="O145" s="4" t="str">
        <f t="shared" si="45"/>
        <v/>
      </c>
      <c r="P145" s="3" t="str">
        <f t="shared" si="46"/>
        <v/>
      </c>
    </row>
    <row r="146" spans="1:16" x14ac:dyDescent="0.25">
      <c r="A146" s="10">
        <v>6</v>
      </c>
      <c r="B146" s="18" t="s">
        <v>68</v>
      </c>
      <c r="C146" s="1">
        <v>25</v>
      </c>
      <c r="D146" s="1" t="str">
        <f t="shared" si="47"/>
        <v>Rebekah Laffin</v>
      </c>
      <c r="E146" s="1" t="str">
        <f t="shared" si="40"/>
        <v>North Down AC</v>
      </c>
      <c r="F146" s="13">
        <f t="shared" si="41"/>
        <v>39345</v>
      </c>
      <c r="G146" s="1" t="str">
        <f t="shared" si="42"/>
        <v>F13</v>
      </c>
      <c r="J146" s="2"/>
      <c r="K146" s="2"/>
      <c r="M146" s="3" t="str">
        <f t="shared" si="43"/>
        <v/>
      </c>
      <c r="N146" s="3" t="str">
        <f t="shared" si="44"/>
        <v/>
      </c>
      <c r="O146" s="4" t="str">
        <f t="shared" si="45"/>
        <v/>
      </c>
      <c r="P146" s="3" t="str">
        <f t="shared" si="46"/>
        <v/>
      </c>
    </row>
    <row r="147" spans="1:16" x14ac:dyDescent="0.25">
      <c r="A147" s="10">
        <v>7</v>
      </c>
      <c r="B147" s="18" t="s">
        <v>69</v>
      </c>
      <c r="C147" s="1">
        <v>2</v>
      </c>
      <c r="D147" s="1" t="str">
        <f t="shared" si="47"/>
        <v>Faith Finney</v>
      </c>
      <c r="E147" s="1" t="str">
        <f t="shared" si="40"/>
        <v>City of Lisburn AC</v>
      </c>
      <c r="F147" s="13">
        <f t="shared" si="41"/>
        <v>38544</v>
      </c>
      <c r="G147" s="1" t="str">
        <f t="shared" si="42"/>
        <v>F15</v>
      </c>
      <c r="J147" s="2"/>
      <c r="K147" s="2"/>
      <c r="M147" s="3" t="str">
        <f t="shared" si="43"/>
        <v/>
      </c>
      <c r="N147" s="3" t="str">
        <f t="shared" si="44"/>
        <v/>
      </c>
      <c r="O147" s="4" t="str">
        <f t="shared" si="45"/>
        <v/>
      </c>
      <c r="P147" s="3" t="str">
        <f t="shared" si="46"/>
        <v/>
      </c>
    </row>
    <row r="148" spans="1:16" x14ac:dyDescent="0.25">
      <c r="A148" s="10">
        <v>8</v>
      </c>
      <c r="B148" s="18" t="s">
        <v>70</v>
      </c>
      <c r="C148" s="1">
        <v>35</v>
      </c>
      <c r="D148" s="1" t="str">
        <f t="shared" si="47"/>
        <v>Erin Cross</v>
      </c>
      <c r="E148" s="1" t="str">
        <f t="shared" si="40"/>
        <v>Willowfield Harriers</v>
      </c>
      <c r="F148" s="13">
        <f t="shared" si="41"/>
        <v>39021</v>
      </c>
      <c r="G148" s="1" t="str">
        <f t="shared" si="42"/>
        <v>F13</v>
      </c>
      <c r="J148" s="2"/>
      <c r="K148" s="2"/>
      <c r="M148" s="3" t="str">
        <f t="shared" si="43"/>
        <v/>
      </c>
      <c r="N148" s="3" t="str">
        <f t="shared" si="44"/>
        <v/>
      </c>
      <c r="O148" s="4" t="str">
        <f t="shared" si="45"/>
        <v/>
      </c>
      <c r="P148" s="3" t="str">
        <f t="shared" si="46"/>
        <v/>
      </c>
    </row>
    <row r="149" spans="1:16" x14ac:dyDescent="0.25">
      <c r="D149" s="3" t="str">
        <f t="shared" ref="D149:D160" si="48">IF(ISBLANK(C149),"",VLOOKUP(C149,Entry,2,FALSE))</f>
        <v/>
      </c>
      <c r="E149" s="3" t="str">
        <f t="shared" ref="E149:E160" si="49">IF(ISBLANK(C149),"",VLOOKUP(C149,Entry,3,FALSE))</f>
        <v/>
      </c>
      <c r="F149" s="4" t="str">
        <f t="shared" ref="F149:F160" si="50">IF(ISBLANK(C149),"",VLOOKUP(C149,Entry,4,FALSE))</f>
        <v/>
      </c>
      <c r="G149" s="3" t="str">
        <f t="shared" ref="G149:G160" si="51">IF(ISBLANK(C149),"",VLOOKUP(C149,Entry,7,FALSE))</f>
        <v/>
      </c>
      <c r="J149" s="2"/>
      <c r="K149" s="2"/>
      <c r="M149" s="3" t="str">
        <f t="shared" ref="M149:M160" si="52">IF(ISBLANK(L149),"",VLOOKUP(L149,Entry,2,FALSE))</f>
        <v/>
      </c>
      <c r="N149" s="3" t="str">
        <f t="shared" ref="N149:N160" si="53">IF(ISBLANK(L149),"",VLOOKUP(L149,Entry,3,FALSE))</f>
        <v/>
      </c>
      <c r="O149" s="4" t="str">
        <f t="shared" ref="O149:O160" si="54">IF(ISBLANK(L149),"",VLOOKUP(L149,Entry,4,FALSE))</f>
        <v/>
      </c>
      <c r="P149" s="3" t="str">
        <f t="shared" ref="P149:P160" si="55">IF(ISBLANK(L149),"",VLOOKUP(L149,Entry,7,FALSE))</f>
        <v/>
      </c>
    </row>
    <row r="150" spans="1:16" x14ac:dyDescent="0.25">
      <c r="D150" s="3" t="str">
        <f t="shared" si="48"/>
        <v/>
      </c>
      <c r="E150" s="3" t="str">
        <f t="shared" si="49"/>
        <v/>
      </c>
      <c r="F150" s="4" t="str">
        <f t="shared" si="50"/>
        <v/>
      </c>
      <c r="G150" s="3" t="str">
        <f t="shared" si="51"/>
        <v/>
      </c>
      <c r="J150" s="2"/>
      <c r="K150" s="2"/>
      <c r="M150" s="3" t="str">
        <f t="shared" si="52"/>
        <v/>
      </c>
      <c r="N150" s="3" t="str">
        <f t="shared" si="53"/>
        <v/>
      </c>
      <c r="O150" s="4" t="str">
        <f t="shared" si="54"/>
        <v/>
      </c>
      <c r="P150" s="3" t="str">
        <f t="shared" si="55"/>
        <v/>
      </c>
    </row>
    <row r="151" spans="1:16" s="7" customFormat="1" ht="18.75" x14ac:dyDescent="0.3">
      <c r="A151" s="6" t="s">
        <v>62</v>
      </c>
      <c r="B151" s="6"/>
      <c r="F151" s="8"/>
      <c r="J151" s="6"/>
    </row>
    <row r="152" spans="1:16" s="7" customFormat="1" ht="18.75" x14ac:dyDescent="0.3">
      <c r="A152" s="6" t="s">
        <v>18</v>
      </c>
      <c r="B152" s="6" t="s">
        <v>21</v>
      </c>
      <c r="F152" s="8"/>
      <c r="J152" s="6"/>
    </row>
    <row r="153" spans="1:16" s="2" customFormat="1" x14ac:dyDescent="0.25">
      <c r="A153" s="10" t="s">
        <v>7</v>
      </c>
      <c r="B153" s="10" t="s">
        <v>8</v>
      </c>
      <c r="C153" s="10" t="s">
        <v>9</v>
      </c>
      <c r="D153" s="10" t="s">
        <v>10</v>
      </c>
      <c r="E153" s="10" t="s">
        <v>11</v>
      </c>
      <c r="F153" s="11" t="s">
        <v>12</v>
      </c>
      <c r="G153" s="10" t="s">
        <v>13</v>
      </c>
      <c r="O153" s="12"/>
    </row>
    <row r="154" spans="1:16" x14ac:dyDescent="0.25">
      <c r="A154" s="10">
        <v>1</v>
      </c>
      <c r="B154" s="18" t="s">
        <v>71</v>
      </c>
      <c r="C154" s="1">
        <v>129</v>
      </c>
      <c r="D154" s="1" t="str">
        <f t="shared" ref="D154:D158" si="56">IF(ISBLANK(C154),"",VLOOKUP(C154,Entry,2,FALSE))</f>
        <v>Catherine O'Connor</v>
      </c>
      <c r="E154" s="1" t="str">
        <f t="shared" ref="E154:E158" si="57">IF(ISBLANK(C154),"",VLOOKUP(C154,Entry,3,FALSE))</f>
        <v>East Down AC</v>
      </c>
      <c r="F154" s="13">
        <f t="shared" ref="F154:F158" si="58">IF(ISBLANK(C154),"",VLOOKUP(C154,Entry,4,FALSE))</f>
        <v>31011</v>
      </c>
      <c r="G154" s="1" t="str">
        <f t="shared" ref="G154:G158" si="59">IF(ISBLANK(C154),"",VLOOKUP(C154,Entry,7,FALSE))</f>
        <v>FO</v>
      </c>
      <c r="J154" s="2"/>
      <c r="K154" s="2"/>
      <c r="M154" s="3" t="str">
        <f t="shared" ref="M154:M158" si="60">IF(ISBLANK(L154),"",VLOOKUP(L154,Entry,2,FALSE))</f>
        <v/>
      </c>
      <c r="N154" s="3" t="str">
        <f t="shared" ref="N154:N158" si="61">IF(ISBLANK(L154),"",VLOOKUP(L154,Entry,3,FALSE))</f>
        <v/>
      </c>
      <c r="O154" s="4" t="str">
        <f t="shared" ref="O154:O158" si="62">IF(ISBLANK(L154),"",VLOOKUP(L154,Entry,4,FALSE))</f>
        <v/>
      </c>
      <c r="P154" s="3" t="str">
        <f t="shared" ref="P154:P158" si="63">IF(ISBLANK(L154),"",VLOOKUP(L154,Entry,7,FALSE))</f>
        <v/>
      </c>
    </row>
    <row r="155" spans="1:16" x14ac:dyDescent="0.25">
      <c r="A155" s="10">
        <v>2</v>
      </c>
      <c r="B155" s="18" t="s">
        <v>72</v>
      </c>
      <c r="C155" s="1">
        <v>89</v>
      </c>
      <c r="D155" s="1" t="str">
        <f t="shared" si="56"/>
        <v>Rebecca Rossiter</v>
      </c>
      <c r="E155" s="1" t="str">
        <f t="shared" si="57"/>
        <v>Loughview AC</v>
      </c>
      <c r="F155" s="13">
        <f t="shared" si="58"/>
        <v>38329</v>
      </c>
      <c r="G155" s="1" t="str">
        <f t="shared" si="59"/>
        <v>F15</v>
      </c>
      <c r="J155" s="2"/>
      <c r="K155" s="2"/>
      <c r="M155" s="3" t="str">
        <f t="shared" si="60"/>
        <v/>
      </c>
      <c r="N155" s="3" t="str">
        <f t="shared" si="61"/>
        <v/>
      </c>
      <c r="O155" s="4" t="str">
        <f t="shared" si="62"/>
        <v/>
      </c>
      <c r="P155" s="3" t="str">
        <f t="shared" si="63"/>
        <v/>
      </c>
    </row>
    <row r="156" spans="1:16" x14ac:dyDescent="0.25">
      <c r="A156" s="10">
        <v>3</v>
      </c>
      <c r="B156" s="18" t="s">
        <v>73</v>
      </c>
      <c r="C156" s="1">
        <v>7</v>
      </c>
      <c r="D156" s="1" t="str">
        <f t="shared" si="56"/>
        <v>Bryanna Catney</v>
      </c>
      <c r="E156" s="1" t="str">
        <f t="shared" si="57"/>
        <v>North Down AC</v>
      </c>
      <c r="F156" s="13">
        <f t="shared" si="58"/>
        <v>37601</v>
      </c>
      <c r="G156" s="1" t="str">
        <f t="shared" si="59"/>
        <v>F17</v>
      </c>
      <c r="J156" s="2"/>
      <c r="K156" s="2"/>
      <c r="M156" s="3" t="str">
        <f t="shared" si="60"/>
        <v/>
      </c>
      <c r="N156" s="3" t="str">
        <f t="shared" si="61"/>
        <v/>
      </c>
      <c r="O156" s="4" t="str">
        <f t="shared" si="62"/>
        <v/>
      </c>
      <c r="P156" s="3" t="str">
        <f t="shared" si="63"/>
        <v/>
      </c>
    </row>
    <row r="157" spans="1:16" x14ac:dyDescent="0.25">
      <c r="A157" s="10">
        <v>4</v>
      </c>
      <c r="B157" s="18" t="s">
        <v>74</v>
      </c>
      <c r="C157" s="1">
        <v>59</v>
      </c>
      <c r="D157" s="1" t="str">
        <f t="shared" si="56"/>
        <v>Sasha Wilkinson</v>
      </c>
      <c r="E157" s="1" t="str">
        <f t="shared" si="57"/>
        <v>Lagan Valley AC</v>
      </c>
      <c r="F157" s="13">
        <f t="shared" si="58"/>
        <v>38428</v>
      </c>
      <c r="G157" s="1" t="str">
        <f t="shared" si="59"/>
        <v>F15</v>
      </c>
      <c r="J157" s="2"/>
      <c r="K157" s="2"/>
      <c r="M157" s="3" t="str">
        <f t="shared" si="60"/>
        <v/>
      </c>
      <c r="N157" s="3" t="str">
        <f t="shared" si="61"/>
        <v/>
      </c>
      <c r="O157" s="4" t="str">
        <f t="shared" si="62"/>
        <v/>
      </c>
      <c r="P157" s="3" t="str">
        <f t="shared" si="63"/>
        <v/>
      </c>
    </row>
    <row r="158" spans="1:16" x14ac:dyDescent="0.25">
      <c r="A158" s="10">
        <v>5</v>
      </c>
      <c r="B158" s="18" t="s">
        <v>75</v>
      </c>
      <c r="C158" s="1">
        <v>66</v>
      </c>
      <c r="D158" s="1" t="str">
        <f t="shared" si="56"/>
        <v>Emma Warnock</v>
      </c>
      <c r="E158" s="1" t="str">
        <f t="shared" si="57"/>
        <v>City of Lisburn AC</v>
      </c>
      <c r="F158" s="13">
        <f t="shared" si="58"/>
        <v>38443</v>
      </c>
      <c r="G158" s="1" t="str">
        <f t="shared" si="59"/>
        <v>F15</v>
      </c>
      <c r="J158" s="2"/>
      <c r="K158" s="2"/>
      <c r="M158" s="3" t="str">
        <f t="shared" si="60"/>
        <v/>
      </c>
      <c r="N158" s="3" t="str">
        <f t="shared" si="61"/>
        <v/>
      </c>
      <c r="O158" s="4" t="str">
        <f t="shared" si="62"/>
        <v/>
      </c>
      <c r="P158" s="3" t="str">
        <f t="shared" si="63"/>
        <v/>
      </c>
    </row>
    <row r="159" spans="1:16" x14ac:dyDescent="0.25">
      <c r="D159" s="3" t="str">
        <f t="shared" si="48"/>
        <v/>
      </c>
      <c r="E159" s="3" t="str">
        <f t="shared" si="49"/>
        <v/>
      </c>
      <c r="F159" s="4" t="str">
        <f t="shared" si="50"/>
        <v/>
      </c>
      <c r="G159" s="3" t="str">
        <f t="shared" si="51"/>
        <v/>
      </c>
      <c r="J159" s="2"/>
      <c r="K159" s="2"/>
      <c r="M159" s="3" t="str">
        <f t="shared" si="52"/>
        <v/>
      </c>
      <c r="N159" s="3" t="str">
        <f t="shared" si="53"/>
        <v/>
      </c>
      <c r="O159" s="4" t="str">
        <f t="shared" si="54"/>
        <v/>
      </c>
      <c r="P159" s="3" t="str">
        <f t="shared" si="55"/>
        <v/>
      </c>
    </row>
    <row r="160" spans="1:16" x14ac:dyDescent="0.25">
      <c r="D160" s="3" t="str">
        <f t="shared" si="48"/>
        <v/>
      </c>
      <c r="E160" s="3" t="str">
        <f t="shared" si="49"/>
        <v/>
      </c>
      <c r="F160" s="4" t="str">
        <f t="shared" si="50"/>
        <v/>
      </c>
      <c r="G160" s="3" t="str">
        <f t="shared" si="51"/>
        <v/>
      </c>
      <c r="J160" s="2"/>
      <c r="K160" s="2"/>
      <c r="M160" s="3" t="str">
        <f t="shared" si="52"/>
        <v/>
      </c>
      <c r="N160" s="3" t="str">
        <f t="shared" si="53"/>
        <v/>
      </c>
      <c r="O160" s="4" t="str">
        <f t="shared" si="54"/>
        <v/>
      </c>
      <c r="P160" s="3" t="str">
        <f t="shared" si="55"/>
        <v/>
      </c>
    </row>
    <row r="161" spans="1:16" s="7" customFormat="1" ht="18.75" x14ac:dyDescent="0.3">
      <c r="A161" s="6" t="s">
        <v>62</v>
      </c>
      <c r="B161" s="6"/>
      <c r="F161" s="8"/>
      <c r="J161" s="6"/>
    </row>
    <row r="162" spans="1:16" s="7" customFormat="1" ht="18.75" x14ac:dyDescent="0.3">
      <c r="A162" s="6" t="s">
        <v>23</v>
      </c>
      <c r="B162" s="6" t="s">
        <v>24</v>
      </c>
      <c r="F162" s="8"/>
      <c r="J162" s="6"/>
    </row>
    <row r="163" spans="1:16" s="2" customFormat="1" x14ac:dyDescent="0.25">
      <c r="A163" s="10" t="s">
        <v>7</v>
      </c>
      <c r="B163" s="10" t="s">
        <v>8</v>
      </c>
      <c r="C163" s="10" t="s">
        <v>9</v>
      </c>
      <c r="D163" s="10" t="s">
        <v>10</v>
      </c>
      <c r="E163" s="10" t="s">
        <v>11</v>
      </c>
      <c r="F163" s="11" t="s">
        <v>12</v>
      </c>
      <c r="G163" s="10" t="s">
        <v>13</v>
      </c>
      <c r="O163" s="12"/>
    </row>
    <row r="164" spans="1:16" x14ac:dyDescent="0.25">
      <c r="A164" s="10">
        <v>1</v>
      </c>
      <c r="B164" s="18" t="s">
        <v>76</v>
      </c>
      <c r="C164" s="1">
        <v>127</v>
      </c>
      <c r="D164" s="1" t="str">
        <f t="shared" ref="D164:D174" si="64">IF(ISBLANK(C164),"",VLOOKUP(C164,Entry,2,FALSE))</f>
        <v>Ryan Lynas</v>
      </c>
      <c r="E164" s="1" t="str">
        <f t="shared" ref="E164:E174" si="65">IF(ISBLANK(C164),"",VLOOKUP(C164,Entry,3,FALSE))</f>
        <v>North Down AC</v>
      </c>
      <c r="F164" s="13">
        <f t="shared" ref="F164:F174" si="66">IF(ISBLANK(C164),"",VLOOKUP(C164,Entry,4,FALSE))</f>
        <v>38510</v>
      </c>
      <c r="G164" s="1" t="str">
        <f t="shared" ref="G164:G174" si="67">IF(ISBLANK(C164),"",VLOOKUP(C164,Entry,7,FALSE))</f>
        <v>M15</v>
      </c>
      <c r="J164" s="2"/>
      <c r="K164" s="2"/>
      <c r="M164" s="3" t="str">
        <f t="shared" ref="M164:M174" si="68">IF(ISBLANK(L164),"",VLOOKUP(L164,Entry,2,FALSE))</f>
        <v/>
      </c>
      <c r="N164" s="3" t="str">
        <f t="shared" ref="N164:N174" si="69">IF(ISBLANK(L164),"",VLOOKUP(L164,Entry,3,FALSE))</f>
        <v/>
      </c>
      <c r="O164" s="4" t="str">
        <f t="shared" ref="O164:O174" si="70">IF(ISBLANK(L164),"",VLOOKUP(L164,Entry,4,FALSE))</f>
        <v/>
      </c>
      <c r="P164" s="3" t="str">
        <f t="shared" ref="P164:P174" si="71">IF(ISBLANK(L164),"",VLOOKUP(L164,Entry,7,FALSE))</f>
        <v/>
      </c>
    </row>
    <row r="165" spans="1:16" x14ac:dyDescent="0.25">
      <c r="A165" s="10">
        <v>2</v>
      </c>
      <c r="B165" s="18" t="s">
        <v>77</v>
      </c>
      <c r="C165" s="1">
        <v>119</v>
      </c>
      <c r="D165" s="1" t="str">
        <f t="shared" si="64"/>
        <v>Jamie Gaw</v>
      </c>
      <c r="E165" s="1" t="str">
        <f t="shared" si="65"/>
        <v>North Down AC</v>
      </c>
      <c r="F165" s="13">
        <f t="shared" si="66"/>
        <v>38543</v>
      </c>
      <c r="G165" s="1" t="str">
        <f t="shared" si="67"/>
        <v>M15</v>
      </c>
      <c r="J165" s="2"/>
      <c r="K165" s="2"/>
      <c r="M165" s="3" t="str">
        <f t="shared" si="68"/>
        <v/>
      </c>
      <c r="N165" s="3" t="str">
        <f t="shared" si="69"/>
        <v/>
      </c>
      <c r="O165" s="4" t="str">
        <f t="shared" si="70"/>
        <v/>
      </c>
      <c r="P165" s="3" t="str">
        <f t="shared" si="71"/>
        <v/>
      </c>
    </row>
    <row r="166" spans="1:16" x14ac:dyDescent="0.25">
      <c r="A166" s="10">
        <v>3</v>
      </c>
      <c r="B166" s="18" t="s">
        <v>78</v>
      </c>
      <c r="C166" s="1">
        <v>46</v>
      </c>
      <c r="D166" s="1" t="str">
        <f t="shared" si="64"/>
        <v>Jayden Booth</v>
      </c>
      <c r="E166" s="1" t="str">
        <f t="shared" si="65"/>
        <v>North Down AC</v>
      </c>
      <c r="F166" s="13">
        <f t="shared" si="66"/>
        <v>39103</v>
      </c>
      <c r="G166" s="1" t="str">
        <f t="shared" si="67"/>
        <v>M13</v>
      </c>
      <c r="J166" s="2"/>
      <c r="K166" s="2"/>
      <c r="M166" s="3" t="str">
        <f t="shared" si="68"/>
        <v/>
      </c>
      <c r="N166" s="3" t="str">
        <f t="shared" si="69"/>
        <v/>
      </c>
      <c r="O166" s="4" t="str">
        <f t="shared" si="70"/>
        <v/>
      </c>
      <c r="P166" s="3" t="str">
        <f t="shared" si="71"/>
        <v/>
      </c>
    </row>
    <row r="167" spans="1:16" x14ac:dyDescent="0.25">
      <c r="A167" s="10">
        <v>4</v>
      </c>
      <c r="B167" s="18" t="s">
        <v>79</v>
      </c>
      <c r="C167" s="1">
        <v>53</v>
      </c>
      <c r="D167" s="1" t="str">
        <f t="shared" si="64"/>
        <v>Brian Lockington</v>
      </c>
      <c r="E167" s="1" t="str">
        <f t="shared" si="65"/>
        <v>Victoria Park &amp; Connswater</v>
      </c>
      <c r="F167" s="13">
        <f t="shared" si="66"/>
        <v>29983</v>
      </c>
      <c r="G167" s="1" t="str">
        <f t="shared" si="67"/>
        <v>M35</v>
      </c>
      <c r="J167" s="2"/>
      <c r="K167" s="2"/>
      <c r="M167" s="3" t="str">
        <f t="shared" si="68"/>
        <v/>
      </c>
      <c r="N167" s="3" t="str">
        <f t="shared" si="69"/>
        <v/>
      </c>
      <c r="O167" s="4" t="str">
        <f t="shared" si="70"/>
        <v/>
      </c>
      <c r="P167" s="3" t="str">
        <f t="shared" si="71"/>
        <v/>
      </c>
    </row>
    <row r="168" spans="1:16" x14ac:dyDescent="0.25">
      <c r="A168" s="10">
        <v>5</v>
      </c>
      <c r="B168" s="18" t="s">
        <v>80</v>
      </c>
      <c r="C168" s="1">
        <v>82</v>
      </c>
      <c r="D168" s="1" t="str">
        <f t="shared" si="64"/>
        <v>JJ Holley</v>
      </c>
      <c r="E168" s="1" t="str">
        <f t="shared" si="65"/>
        <v>North Down AC</v>
      </c>
      <c r="F168" s="13">
        <f t="shared" si="66"/>
        <v>39078</v>
      </c>
      <c r="G168" s="1" t="str">
        <f t="shared" si="67"/>
        <v>M13</v>
      </c>
      <c r="J168" s="2"/>
      <c r="K168" s="2"/>
      <c r="M168" s="3" t="str">
        <f t="shared" si="68"/>
        <v/>
      </c>
      <c r="N168" s="3" t="str">
        <f t="shared" si="69"/>
        <v/>
      </c>
      <c r="O168" s="4" t="str">
        <f t="shared" si="70"/>
        <v/>
      </c>
      <c r="P168" s="3" t="str">
        <f t="shared" si="71"/>
        <v/>
      </c>
    </row>
    <row r="169" spans="1:16" x14ac:dyDescent="0.25">
      <c r="A169" s="10">
        <v>6</v>
      </c>
      <c r="B169" s="18" t="s">
        <v>81</v>
      </c>
      <c r="C169" s="1">
        <v>36</v>
      </c>
      <c r="D169" s="1" t="str">
        <f t="shared" si="64"/>
        <v>Finn Cross</v>
      </c>
      <c r="E169" s="1" t="str">
        <f t="shared" si="65"/>
        <v>Willowfield Harriers</v>
      </c>
      <c r="F169" s="13">
        <f t="shared" si="66"/>
        <v>39021</v>
      </c>
      <c r="G169" s="1" t="str">
        <f t="shared" si="67"/>
        <v>M13</v>
      </c>
      <c r="J169" s="2"/>
      <c r="K169" s="2"/>
      <c r="M169" s="3" t="str">
        <f t="shared" si="68"/>
        <v/>
      </c>
      <c r="N169" s="3" t="str">
        <f t="shared" si="69"/>
        <v/>
      </c>
      <c r="O169" s="4" t="str">
        <f t="shared" si="70"/>
        <v/>
      </c>
      <c r="P169" s="3" t="str">
        <f t="shared" si="71"/>
        <v/>
      </c>
    </row>
    <row r="170" spans="1:16" x14ac:dyDescent="0.25">
      <c r="A170" s="10">
        <v>7</v>
      </c>
      <c r="B170" s="18" t="s">
        <v>82</v>
      </c>
      <c r="C170" s="1">
        <v>77</v>
      </c>
      <c r="D170" s="1" t="str">
        <f t="shared" si="64"/>
        <v>Euan Monroe</v>
      </c>
      <c r="E170" s="1" t="str">
        <f t="shared" si="65"/>
        <v>Loughview AC</v>
      </c>
      <c r="F170" s="13">
        <f t="shared" si="66"/>
        <v>39224</v>
      </c>
      <c r="G170" s="1" t="str">
        <f t="shared" si="67"/>
        <v>M13</v>
      </c>
      <c r="J170" s="2"/>
      <c r="K170" s="2"/>
      <c r="M170" s="3" t="str">
        <f t="shared" si="68"/>
        <v/>
      </c>
      <c r="N170" s="3" t="str">
        <f t="shared" si="69"/>
        <v/>
      </c>
      <c r="O170" s="4" t="str">
        <f t="shared" si="70"/>
        <v/>
      </c>
      <c r="P170" s="3" t="str">
        <f t="shared" si="71"/>
        <v/>
      </c>
    </row>
    <row r="171" spans="1:16" x14ac:dyDescent="0.25">
      <c r="A171" s="10">
        <v>8</v>
      </c>
      <c r="B171" s="18" t="s">
        <v>83</v>
      </c>
      <c r="C171" s="1">
        <v>52</v>
      </c>
      <c r="D171" s="1" t="str">
        <f t="shared" si="64"/>
        <v>Ian Lockington</v>
      </c>
      <c r="E171" s="1" t="str">
        <f t="shared" si="65"/>
        <v>Victoria Park &amp; Connswater</v>
      </c>
      <c r="F171" s="13">
        <f t="shared" si="66"/>
        <v>28169</v>
      </c>
      <c r="G171" s="1" t="str">
        <f t="shared" si="67"/>
        <v>M40</v>
      </c>
      <c r="J171" s="2"/>
      <c r="K171" s="2"/>
      <c r="M171" s="3" t="str">
        <f t="shared" si="68"/>
        <v/>
      </c>
      <c r="N171" s="3" t="str">
        <f t="shared" si="69"/>
        <v/>
      </c>
      <c r="O171" s="4" t="str">
        <f t="shared" si="70"/>
        <v/>
      </c>
      <c r="P171" s="3" t="str">
        <f t="shared" si="71"/>
        <v/>
      </c>
    </row>
    <row r="172" spans="1:16" x14ac:dyDescent="0.25">
      <c r="A172" s="10">
        <v>9</v>
      </c>
      <c r="B172" s="18" t="s">
        <v>84</v>
      </c>
      <c r="C172" s="1">
        <v>101</v>
      </c>
      <c r="D172" s="1" t="str">
        <f t="shared" si="64"/>
        <v>Scott  Mitchell</v>
      </c>
      <c r="E172" s="1" t="str">
        <f t="shared" si="65"/>
        <v>Loughview AC</v>
      </c>
      <c r="F172" s="13">
        <f t="shared" si="66"/>
        <v>39059</v>
      </c>
      <c r="G172" s="1" t="str">
        <f t="shared" si="67"/>
        <v>M13</v>
      </c>
      <c r="J172" s="2"/>
      <c r="K172" s="2"/>
      <c r="M172" s="3" t="str">
        <f t="shared" si="68"/>
        <v/>
      </c>
      <c r="N172" s="3" t="str">
        <f t="shared" si="69"/>
        <v/>
      </c>
      <c r="O172" s="4" t="str">
        <f t="shared" si="70"/>
        <v/>
      </c>
      <c r="P172" s="3" t="str">
        <f t="shared" si="71"/>
        <v/>
      </c>
    </row>
    <row r="173" spans="1:16" x14ac:dyDescent="0.25">
      <c r="A173" s="10">
        <v>10</v>
      </c>
      <c r="B173" s="18" t="s">
        <v>85</v>
      </c>
      <c r="C173" s="1">
        <v>54</v>
      </c>
      <c r="D173" s="1" t="str">
        <f t="shared" si="64"/>
        <v>Matthew Lockington</v>
      </c>
      <c r="E173" s="1" t="str">
        <f t="shared" si="65"/>
        <v>unattached</v>
      </c>
      <c r="F173" s="13">
        <f t="shared" si="66"/>
        <v>39638</v>
      </c>
      <c r="G173" s="1" t="str">
        <f t="shared" si="67"/>
        <v>M13</v>
      </c>
      <c r="J173" s="2"/>
      <c r="K173" s="2"/>
      <c r="M173" s="3" t="str">
        <f t="shared" si="68"/>
        <v/>
      </c>
      <c r="N173" s="3" t="str">
        <f t="shared" si="69"/>
        <v/>
      </c>
      <c r="O173" s="4" t="str">
        <f t="shared" si="70"/>
        <v/>
      </c>
      <c r="P173" s="3" t="str">
        <f t="shared" si="71"/>
        <v/>
      </c>
    </row>
    <row r="174" spans="1:16" x14ac:dyDescent="0.25">
      <c r="A174" s="10">
        <v>11</v>
      </c>
      <c r="B174" s="18" t="s">
        <v>86</v>
      </c>
      <c r="C174" s="1">
        <v>64</v>
      </c>
      <c r="D174" s="1" t="str">
        <f t="shared" si="64"/>
        <v>Sebastian McIvor</v>
      </c>
      <c r="E174" s="1" t="str">
        <f t="shared" si="65"/>
        <v>North Down AC</v>
      </c>
      <c r="F174" s="13">
        <f t="shared" si="66"/>
        <v>39221</v>
      </c>
      <c r="G174" s="1" t="str">
        <f t="shared" si="67"/>
        <v>M13</v>
      </c>
      <c r="J174" s="2"/>
      <c r="K174" s="2"/>
      <c r="M174" s="3" t="str">
        <f t="shared" si="68"/>
        <v/>
      </c>
      <c r="N174" s="3" t="str">
        <f t="shared" si="69"/>
        <v/>
      </c>
      <c r="O174" s="4" t="str">
        <f t="shared" si="70"/>
        <v/>
      </c>
      <c r="P174" s="3" t="str">
        <f t="shared" si="71"/>
        <v/>
      </c>
    </row>
    <row r="175" spans="1:16" x14ac:dyDescent="0.25">
      <c r="D175" s="3" t="str">
        <f t="shared" ref="D175:D206" si="72">IF(ISBLANK(C175),"",VLOOKUP(C175,Entry,2,FALSE))</f>
        <v/>
      </c>
      <c r="E175" s="3" t="str">
        <f t="shared" ref="E175:E206" si="73">IF(ISBLANK(C175),"",VLOOKUP(C175,Entry,3,FALSE))</f>
        <v/>
      </c>
      <c r="F175" s="4" t="str">
        <f t="shared" ref="F175:F206" si="74">IF(ISBLANK(C175),"",VLOOKUP(C175,Entry,4,FALSE))</f>
        <v/>
      </c>
      <c r="G175" s="3" t="str">
        <f t="shared" ref="G175:G206" si="75">IF(ISBLANK(C175),"",VLOOKUP(C175,Entry,7,FALSE))</f>
        <v/>
      </c>
      <c r="J175" s="2"/>
      <c r="K175" s="2"/>
      <c r="M175" s="3" t="str">
        <f t="shared" ref="M175:M192" si="76">IF(ISBLANK(L175),"",VLOOKUP(L175,Entry,2,FALSE))</f>
        <v/>
      </c>
      <c r="N175" s="3" t="str">
        <f t="shared" ref="N175:N192" si="77">IF(ISBLANK(L175),"",VLOOKUP(L175,Entry,3,FALSE))</f>
        <v/>
      </c>
      <c r="O175" s="4" t="str">
        <f t="shared" ref="O175:O192" si="78">IF(ISBLANK(L175),"",VLOOKUP(L175,Entry,4,FALSE))</f>
        <v/>
      </c>
      <c r="P175" s="3" t="str">
        <f t="shared" ref="P175:P192" si="79">IF(ISBLANK(L175),"",VLOOKUP(L175,Entry,7,FALSE))</f>
        <v/>
      </c>
    </row>
    <row r="176" spans="1:16" x14ac:dyDescent="0.25">
      <c r="D176" s="3" t="str">
        <f t="shared" si="72"/>
        <v/>
      </c>
      <c r="E176" s="3" t="str">
        <f t="shared" si="73"/>
        <v/>
      </c>
      <c r="F176" s="4" t="str">
        <f t="shared" si="74"/>
        <v/>
      </c>
      <c r="G176" s="3" t="str">
        <f t="shared" si="75"/>
        <v/>
      </c>
      <c r="J176" s="2"/>
      <c r="K176" s="2"/>
      <c r="M176" s="3" t="str">
        <f t="shared" si="76"/>
        <v/>
      </c>
      <c r="N176" s="3" t="str">
        <f t="shared" si="77"/>
        <v/>
      </c>
      <c r="O176" s="4" t="str">
        <f t="shared" si="78"/>
        <v/>
      </c>
      <c r="P176" s="3" t="str">
        <f t="shared" si="79"/>
        <v/>
      </c>
    </row>
    <row r="177" spans="1:16" s="7" customFormat="1" ht="18.75" x14ac:dyDescent="0.3">
      <c r="A177" s="6" t="s">
        <v>62</v>
      </c>
      <c r="B177" s="6"/>
      <c r="F177" s="8"/>
      <c r="J177" s="6"/>
    </row>
    <row r="178" spans="1:16" s="7" customFormat="1" ht="18.75" x14ac:dyDescent="0.3">
      <c r="A178" s="6" t="s">
        <v>29</v>
      </c>
      <c r="B178" s="6"/>
      <c r="F178" s="8"/>
      <c r="J178" s="6"/>
    </row>
    <row r="179" spans="1:16" s="2" customFormat="1" x14ac:dyDescent="0.25">
      <c r="A179" s="10" t="s">
        <v>7</v>
      </c>
      <c r="B179" s="10" t="s">
        <v>8</v>
      </c>
      <c r="C179" s="10" t="s">
        <v>9</v>
      </c>
      <c r="D179" s="10" t="s">
        <v>10</v>
      </c>
      <c r="E179" s="10" t="s">
        <v>11</v>
      </c>
      <c r="F179" s="11" t="s">
        <v>12</v>
      </c>
      <c r="G179" s="10" t="s">
        <v>13</v>
      </c>
      <c r="O179" s="12"/>
    </row>
    <row r="180" spans="1:16" x14ac:dyDescent="0.25">
      <c r="A180" s="10">
        <v>1</v>
      </c>
      <c r="B180" s="18" t="s">
        <v>87</v>
      </c>
      <c r="C180" s="1">
        <v>130</v>
      </c>
      <c r="D180" s="1" t="str">
        <f t="shared" ref="D180:D190" si="80">IF(ISBLANK(C180),"",VLOOKUP(C180,Entry,2,FALSE))</f>
        <v>Nick Irvine</v>
      </c>
      <c r="E180" s="1" t="str">
        <f t="shared" ref="E180:E190" si="81">IF(ISBLANK(C180),"",VLOOKUP(C180,Entry,3,FALSE))</f>
        <v>North Down AC</v>
      </c>
      <c r="F180" s="13">
        <f t="shared" ref="F180:F190" si="82">IF(ISBLANK(C180),"",VLOOKUP(C180,Entry,4,FALSE))</f>
        <v>28488</v>
      </c>
      <c r="G180" s="1" t="str">
        <f t="shared" ref="G180:G190" si="83">IF(ISBLANK(C180),"",VLOOKUP(C180,Entry,7,FALSE))</f>
        <v>M40</v>
      </c>
      <c r="J180" s="2"/>
      <c r="K180" s="2"/>
      <c r="M180" s="3" t="str">
        <f t="shared" ref="M180:M190" si="84">IF(ISBLANK(L180),"",VLOOKUP(L180,Entry,2,FALSE))</f>
        <v/>
      </c>
      <c r="N180" s="3" t="str">
        <f t="shared" ref="N180:N190" si="85">IF(ISBLANK(L180),"",VLOOKUP(L180,Entry,3,FALSE))</f>
        <v/>
      </c>
      <c r="O180" s="4" t="str">
        <f t="shared" ref="O180:O190" si="86">IF(ISBLANK(L180),"",VLOOKUP(L180,Entry,4,FALSE))</f>
        <v/>
      </c>
      <c r="P180" s="3" t="str">
        <f t="shared" ref="P180:P190" si="87">IF(ISBLANK(L180),"",VLOOKUP(L180,Entry,7,FALSE))</f>
        <v/>
      </c>
    </row>
    <row r="181" spans="1:16" x14ac:dyDescent="0.25">
      <c r="A181" s="10">
        <v>2</v>
      </c>
      <c r="B181" s="18" t="s">
        <v>88</v>
      </c>
      <c r="C181" s="1">
        <v>90</v>
      </c>
      <c r="D181" s="1" t="str">
        <f t="shared" si="80"/>
        <v>Mark Carberry</v>
      </c>
      <c r="E181" s="1" t="str">
        <f t="shared" si="81"/>
        <v>North Down AC</v>
      </c>
      <c r="F181" s="13">
        <f t="shared" si="82"/>
        <v>37463</v>
      </c>
      <c r="G181" s="1" t="str">
        <f t="shared" si="83"/>
        <v>M20</v>
      </c>
      <c r="J181" s="2"/>
      <c r="K181" s="2"/>
      <c r="M181" s="3" t="str">
        <f t="shared" si="84"/>
        <v/>
      </c>
      <c r="N181" s="3" t="str">
        <f t="shared" si="85"/>
        <v/>
      </c>
      <c r="O181" s="4" t="str">
        <f t="shared" si="86"/>
        <v/>
      </c>
      <c r="P181" s="3" t="str">
        <f t="shared" si="87"/>
        <v/>
      </c>
    </row>
    <row r="182" spans="1:16" x14ac:dyDescent="0.25">
      <c r="A182" s="10">
        <v>3</v>
      </c>
      <c r="B182" s="18" t="s">
        <v>89</v>
      </c>
      <c r="C182" s="1">
        <v>99</v>
      </c>
      <c r="D182" s="1" t="str">
        <f t="shared" si="80"/>
        <v>Adam McElwee</v>
      </c>
      <c r="E182" s="1" t="str">
        <f t="shared" si="81"/>
        <v>Lagan Valley AC</v>
      </c>
      <c r="F182" s="13">
        <f t="shared" si="82"/>
        <v>36168</v>
      </c>
      <c r="G182" s="1" t="str">
        <f t="shared" si="83"/>
        <v>M23</v>
      </c>
      <c r="J182" s="2"/>
      <c r="K182" s="2"/>
      <c r="M182" s="3" t="str">
        <f t="shared" si="84"/>
        <v/>
      </c>
      <c r="N182" s="3" t="str">
        <f t="shared" si="85"/>
        <v/>
      </c>
      <c r="O182" s="4" t="str">
        <f t="shared" si="86"/>
        <v/>
      </c>
      <c r="P182" s="3" t="str">
        <f t="shared" si="87"/>
        <v/>
      </c>
    </row>
    <row r="183" spans="1:16" x14ac:dyDescent="0.25">
      <c r="A183" s="10">
        <v>4</v>
      </c>
      <c r="B183" s="18" t="s">
        <v>90</v>
      </c>
      <c r="C183" s="1">
        <v>29</v>
      </c>
      <c r="D183" s="1" t="str">
        <f t="shared" si="80"/>
        <v>David Leavy</v>
      </c>
      <c r="E183" s="1" t="str">
        <f t="shared" si="81"/>
        <v>City of Lisburn AC</v>
      </c>
      <c r="F183" s="13">
        <f t="shared" si="82"/>
        <v>33972</v>
      </c>
      <c r="G183" s="1" t="str">
        <f t="shared" si="83"/>
        <v>MO</v>
      </c>
      <c r="J183" s="2"/>
      <c r="K183" s="2"/>
      <c r="M183" s="3" t="str">
        <f t="shared" si="84"/>
        <v/>
      </c>
      <c r="N183" s="3" t="str">
        <f t="shared" si="85"/>
        <v/>
      </c>
      <c r="O183" s="4" t="str">
        <f t="shared" si="86"/>
        <v/>
      </c>
      <c r="P183" s="3" t="str">
        <f t="shared" si="87"/>
        <v/>
      </c>
    </row>
    <row r="184" spans="1:16" x14ac:dyDescent="0.25">
      <c r="A184" s="10">
        <v>5</v>
      </c>
      <c r="B184" s="18" t="s">
        <v>91</v>
      </c>
      <c r="C184" s="1">
        <v>121</v>
      </c>
      <c r="D184" s="1" t="str">
        <f t="shared" si="80"/>
        <v>Jamie McMeechan</v>
      </c>
      <c r="E184" s="1" t="str">
        <f t="shared" si="81"/>
        <v>North Down AC</v>
      </c>
      <c r="F184" s="13">
        <f t="shared" si="82"/>
        <v>35416</v>
      </c>
      <c r="G184" s="1" t="str">
        <f t="shared" si="83"/>
        <v>M23</v>
      </c>
      <c r="J184" s="2"/>
      <c r="K184" s="2"/>
      <c r="M184" s="3" t="str">
        <f t="shared" si="84"/>
        <v/>
      </c>
      <c r="N184" s="3" t="str">
        <f t="shared" si="85"/>
        <v/>
      </c>
      <c r="O184" s="4" t="str">
        <f t="shared" si="86"/>
        <v/>
      </c>
      <c r="P184" s="3" t="str">
        <f t="shared" si="87"/>
        <v/>
      </c>
    </row>
    <row r="185" spans="1:16" x14ac:dyDescent="0.25">
      <c r="A185" s="10">
        <v>6</v>
      </c>
      <c r="B185" s="18" t="s">
        <v>92</v>
      </c>
      <c r="C185" s="1">
        <v>125</v>
      </c>
      <c r="D185" s="1" t="str">
        <f t="shared" si="80"/>
        <v>Cameron Jenkins</v>
      </c>
      <c r="E185" s="1" t="str">
        <f t="shared" si="81"/>
        <v>North Down AC</v>
      </c>
      <c r="F185" s="13">
        <f t="shared" si="82"/>
        <v>37063</v>
      </c>
      <c r="G185" s="1" t="str">
        <f t="shared" si="83"/>
        <v>M20</v>
      </c>
      <c r="J185" s="2"/>
      <c r="K185" s="2"/>
      <c r="M185" s="3" t="str">
        <f t="shared" si="84"/>
        <v/>
      </c>
      <c r="N185" s="3" t="str">
        <f t="shared" si="85"/>
        <v/>
      </c>
      <c r="O185" s="4" t="str">
        <f t="shared" si="86"/>
        <v/>
      </c>
      <c r="P185" s="3" t="str">
        <f t="shared" si="87"/>
        <v/>
      </c>
    </row>
    <row r="186" spans="1:16" x14ac:dyDescent="0.25">
      <c r="A186" s="10">
        <v>7</v>
      </c>
      <c r="B186" s="18" t="s">
        <v>93</v>
      </c>
      <c r="C186" s="1">
        <v>131</v>
      </c>
      <c r="D186" s="1" t="str">
        <f t="shared" si="80"/>
        <v>Francis Marsh</v>
      </c>
      <c r="E186" s="1" t="str">
        <f t="shared" si="81"/>
        <v>North Down AC</v>
      </c>
      <c r="F186" s="13">
        <f t="shared" si="82"/>
        <v>0</v>
      </c>
      <c r="G186" s="1" t="str">
        <f t="shared" si="83"/>
        <v>M50</v>
      </c>
      <c r="J186" s="2"/>
      <c r="K186" s="2"/>
      <c r="M186" s="3" t="str">
        <f t="shared" si="84"/>
        <v/>
      </c>
      <c r="N186" s="3" t="str">
        <f t="shared" si="85"/>
        <v/>
      </c>
      <c r="O186" s="4" t="str">
        <f t="shared" si="86"/>
        <v/>
      </c>
      <c r="P186" s="3" t="str">
        <f t="shared" si="87"/>
        <v/>
      </c>
    </row>
    <row r="187" spans="1:16" x14ac:dyDescent="0.25">
      <c r="A187" s="10">
        <v>8</v>
      </c>
      <c r="B187" s="18" t="s">
        <v>94</v>
      </c>
      <c r="C187" s="1">
        <v>126</v>
      </c>
      <c r="D187" s="1" t="str">
        <f t="shared" si="80"/>
        <v>Ben Jenkins</v>
      </c>
      <c r="E187" s="1" t="str">
        <f t="shared" si="81"/>
        <v>North Down AC</v>
      </c>
      <c r="F187" s="13">
        <f t="shared" si="82"/>
        <v>37714</v>
      </c>
      <c r="G187" s="1" t="str">
        <f t="shared" si="83"/>
        <v>M17</v>
      </c>
      <c r="J187" s="2"/>
      <c r="K187" s="2"/>
      <c r="M187" s="3" t="str">
        <f t="shared" si="84"/>
        <v/>
      </c>
      <c r="N187" s="3" t="str">
        <f t="shared" si="85"/>
        <v/>
      </c>
      <c r="O187" s="4" t="str">
        <f t="shared" si="86"/>
        <v/>
      </c>
      <c r="P187" s="3" t="str">
        <f t="shared" si="87"/>
        <v/>
      </c>
    </row>
    <row r="188" spans="1:16" x14ac:dyDescent="0.25">
      <c r="A188" s="10">
        <v>9</v>
      </c>
      <c r="B188" s="18" t="s">
        <v>95</v>
      </c>
      <c r="C188" s="1">
        <v>98</v>
      </c>
      <c r="D188" s="1" t="str">
        <f t="shared" si="80"/>
        <v>Murphy Miller</v>
      </c>
      <c r="E188" s="1" t="str">
        <f t="shared" si="81"/>
        <v>North Down AC</v>
      </c>
      <c r="F188" s="13">
        <f t="shared" si="82"/>
        <v>37273</v>
      </c>
      <c r="G188" s="1" t="str">
        <f t="shared" si="83"/>
        <v>F20</v>
      </c>
      <c r="J188" s="2"/>
      <c r="K188" s="2"/>
      <c r="M188" s="3" t="str">
        <f t="shared" si="84"/>
        <v/>
      </c>
      <c r="N188" s="3" t="str">
        <f t="shared" si="85"/>
        <v/>
      </c>
      <c r="O188" s="4" t="str">
        <f t="shared" si="86"/>
        <v/>
      </c>
      <c r="P188" s="3" t="str">
        <f t="shared" si="87"/>
        <v/>
      </c>
    </row>
    <row r="189" spans="1:16" x14ac:dyDescent="0.25">
      <c r="A189" s="10">
        <v>10</v>
      </c>
      <c r="B189" s="18" t="s">
        <v>96</v>
      </c>
      <c r="C189" s="1">
        <v>86</v>
      </c>
      <c r="D189" s="1" t="s">
        <v>133</v>
      </c>
      <c r="E189" s="1" t="str">
        <f t="shared" si="81"/>
        <v>Lagan Valley AC</v>
      </c>
      <c r="F189" s="13">
        <f t="shared" si="82"/>
        <v>37260</v>
      </c>
      <c r="G189" s="1" t="str">
        <f t="shared" si="83"/>
        <v>F20</v>
      </c>
      <c r="J189" s="2"/>
      <c r="K189" s="2"/>
      <c r="M189" s="3" t="str">
        <f t="shared" si="84"/>
        <v/>
      </c>
      <c r="N189" s="3" t="str">
        <f t="shared" si="85"/>
        <v/>
      </c>
      <c r="O189" s="4" t="str">
        <f t="shared" si="86"/>
        <v/>
      </c>
      <c r="P189" s="3" t="str">
        <f t="shared" si="87"/>
        <v/>
      </c>
    </row>
    <row r="190" spans="1:16" x14ac:dyDescent="0.25">
      <c r="A190" s="10">
        <v>11</v>
      </c>
      <c r="B190" s="18" t="s">
        <v>97</v>
      </c>
      <c r="C190" s="1">
        <v>11</v>
      </c>
      <c r="D190" s="1" t="str">
        <f t="shared" si="80"/>
        <v>Peter Gray</v>
      </c>
      <c r="E190" s="1" t="str">
        <f t="shared" si="81"/>
        <v>City of Lisburn AC</v>
      </c>
      <c r="F190" s="13">
        <f t="shared" si="82"/>
        <v>38652</v>
      </c>
      <c r="G190" s="1" t="str">
        <f t="shared" si="83"/>
        <v>M15</v>
      </c>
      <c r="J190" s="2"/>
      <c r="K190" s="2"/>
      <c r="M190" s="3" t="str">
        <f t="shared" si="84"/>
        <v/>
      </c>
      <c r="N190" s="3" t="str">
        <f t="shared" si="85"/>
        <v/>
      </c>
      <c r="O190" s="4" t="str">
        <f t="shared" si="86"/>
        <v/>
      </c>
      <c r="P190" s="3" t="str">
        <f t="shared" si="87"/>
        <v/>
      </c>
    </row>
    <row r="191" spans="1:16" x14ac:dyDescent="0.25">
      <c r="D191" s="3" t="str">
        <f t="shared" si="72"/>
        <v/>
      </c>
      <c r="E191" s="3" t="str">
        <f t="shared" si="73"/>
        <v/>
      </c>
      <c r="F191" s="4" t="str">
        <f t="shared" si="74"/>
        <v/>
      </c>
      <c r="G191" s="3" t="str">
        <f t="shared" si="75"/>
        <v/>
      </c>
      <c r="J191" s="2"/>
      <c r="K191" s="2"/>
      <c r="M191" s="3" t="str">
        <f t="shared" si="76"/>
        <v/>
      </c>
      <c r="N191" s="3" t="str">
        <f t="shared" si="77"/>
        <v/>
      </c>
      <c r="O191" s="4" t="str">
        <f t="shared" si="78"/>
        <v/>
      </c>
      <c r="P191" s="3" t="str">
        <f t="shared" si="79"/>
        <v/>
      </c>
    </row>
    <row r="192" spans="1:16" x14ac:dyDescent="0.25">
      <c r="D192" s="3" t="str">
        <f t="shared" si="72"/>
        <v/>
      </c>
      <c r="E192" s="3" t="str">
        <f t="shared" si="73"/>
        <v/>
      </c>
      <c r="F192" s="4" t="str">
        <f t="shared" si="74"/>
        <v/>
      </c>
      <c r="G192" s="3" t="str">
        <f t="shared" si="75"/>
        <v/>
      </c>
      <c r="J192" s="2"/>
      <c r="K192" s="2"/>
      <c r="M192" s="3" t="str">
        <f t="shared" si="76"/>
        <v/>
      </c>
      <c r="N192" s="3" t="str">
        <f t="shared" si="77"/>
        <v/>
      </c>
      <c r="O192" s="4" t="str">
        <f t="shared" si="78"/>
        <v/>
      </c>
      <c r="P192" s="3" t="str">
        <f t="shared" si="79"/>
        <v/>
      </c>
    </row>
    <row r="193" spans="1:16" s="7" customFormat="1" ht="18.75" x14ac:dyDescent="0.3">
      <c r="A193" s="6" t="s">
        <v>62</v>
      </c>
      <c r="B193" s="6"/>
      <c r="F193" s="8"/>
      <c r="J193" s="6"/>
    </row>
    <row r="194" spans="1:16" s="7" customFormat="1" ht="18.75" x14ac:dyDescent="0.3">
      <c r="A194" s="6" t="s">
        <v>23</v>
      </c>
      <c r="B194" s="6" t="s">
        <v>21</v>
      </c>
      <c r="F194" s="8"/>
      <c r="J194" s="6"/>
    </row>
    <row r="195" spans="1:16" s="2" customFormat="1" x14ac:dyDescent="0.25">
      <c r="A195" s="10" t="s">
        <v>7</v>
      </c>
      <c r="B195" s="10" t="s">
        <v>8</v>
      </c>
      <c r="C195" s="10" t="s">
        <v>9</v>
      </c>
      <c r="D195" s="10" t="s">
        <v>10</v>
      </c>
      <c r="E195" s="10" t="s">
        <v>11</v>
      </c>
      <c r="F195" s="11" t="s">
        <v>12</v>
      </c>
      <c r="G195" s="10" t="s">
        <v>13</v>
      </c>
      <c r="O195" s="12"/>
    </row>
    <row r="196" spans="1:16" x14ac:dyDescent="0.25">
      <c r="A196" s="10">
        <v>1</v>
      </c>
      <c r="B196" s="18" t="s">
        <v>98</v>
      </c>
      <c r="C196" s="1">
        <v>120</v>
      </c>
      <c r="D196" s="1" t="str">
        <f t="shared" ref="D196:D204" si="88">IF(ISBLANK(C196),"",VLOOKUP(C196,Entry,2,FALSE))</f>
        <v>Craig McMeechan</v>
      </c>
      <c r="E196" s="1" t="str">
        <f t="shared" ref="E196:E204" si="89">IF(ISBLANK(C196),"",VLOOKUP(C196,Entry,3,FALSE))</f>
        <v>North Down AC</v>
      </c>
      <c r="F196" s="13">
        <f t="shared" ref="F196:F204" si="90">IF(ISBLANK(C196),"",VLOOKUP(C196,Entry,4,FALSE))</f>
        <v>36297</v>
      </c>
      <c r="G196" s="1" t="str">
        <f t="shared" ref="G196:G204" si="91">IF(ISBLANK(C196),"",VLOOKUP(C196,Entry,7,FALSE))</f>
        <v>M23</v>
      </c>
      <c r="J196" s="2"/>
      <c r="K196" s="2"/>
      <c r="M196" s="3" t="str">
        <f t="shared" ref="M196:M204" si="92">IF(ISBLANK(L196),"",VLOOKUP(L196,Entry,2,FALSE))</f>
        <v/>
      </c>
      <c r="N196" s="3" t="str">
        <f t="shared" ref="N196:N204" si="93">IF(ISBLANK(L196),"",VLOOKUP(L196,Entry,3,FALSE))</f>
        <v/>
      </c>
      <c r="O196" s="4" t="str">
        <f t="shared" ref="O196:O204" si="94">IF(ISBLANK(L196),"",VLOOKUP(L196,Entry,4,FALSE))</f>
        <v/>
      </c>
      <c r="P196" s="3" t="str">
        <f t="shared" ref="P196:P204" si="95">IF(ISBLANK(L196),"",VLOOKUP(L196,Entry,7,FALSE))</f>
        <v/>
      </c>
    </row>
    <row r="197" spans="1:16" x14ac:dyDescent="0.25">
      <c r="A197" s="10">
        <v>2</v>
      </c>
      <c r="B197" s="18" t="s">
        <v>99</v>
      </c>
      <c r="C197" s="1">
        <v>79</v>
      </c>
      <c r="D197" s="1" t="str">
        <f t="shared" si="88"/>
        <v>Ryan Miskelly</v>
      </c>
      <c r="E197" s="1" t="s">
        <v>132</v>
      </c>
      <c r="F197" s="13">
        <f t="shared" si="90"/>
        <v>37524</v>
      </c>
      <c r="G197" s="1" t="str">
        <f t="shared" si="91"/>
        <v>M17</v>
      </c>
      <c r="J197" s="2"/>
      <c r="K197" s="2"/>
      <c r="M197" s="3" t="str">
        <f t="shared" si="92"/>
        <v/>
      </c>
      <c r="N197" s="3" t="str">
        <f t="shared" si="93"/>
        <v/>
      </c>
      <c r="O197" s="4" t="str">
        <f t="shared" si="94"/>
        <v/>
      </c>
      <c r="P197" s="3" t="str">
        <f t="shared" si="95"/>
        <v/>
      </c>
    </row>
    <row r="198" spans="1:16" x14ac:dyDescent="0.25">
      <c r="A198" s="10">
        <v>3</v>
      </c>
      <c r="B198" s="18" t="s">
        <v>100</v>
      </c>
      <c r="C198" s="1">
        <v>103</v>
      </c>
      <c r="D198" s="1" t="str">
        <f t="shared" si="88"/>
        <v>Jack Byrne</v>
      </c>
      <c r="E198" s="1" t="str">
        <f t="shared" si="89"/>
        <v>Donore Harriers</v>
      </c>
      <c r="F198" s="13">
        <f t="shared" si="90"/>
        <v>35979</v>
      </c>
      <c r="G198" s="1" t="str">
        <f t="shared" si="91"/>
        <v>M23</v>
      </c>
      <c r="J198" s="2"/>
      <c r="K198" s="2"/>
      <c r="M198" s="3" t="str">
        <f t="shared" si="92"/>
        <v/>
      </c>
      <c r="N198" s="3" t="str">
        <f t="shared" si="93"/>
        <v/>
      </c>
      <c r="O198" s="4" t="str">
        <f t="shared" si="94"/>
        <v/>
      </c>
      <c r="P198" s="3" t="str">
        <f t="shared" si="95"/>
        <v/>
      </c>
    </row>
    <row r="199" spans="1:16" x14ac:dyDescent="0.25">
      <c r="A199" s="10">
        <v>4</v>
      </c>
      <c r="B199" s="18" t="s">
        <v>101</v>
      </c>
      <c r="C199" s="1">
        <v>44</v>
      </c>
      <c r="D199" s="1" t="str">
        <f t="shared" si="88"/>
        <v>Brett Rushman</v>
      </c>
      <c r="E199" s="1" t="s">
        <v>130</v>
      </c>
      <c r="F199" s="13">
        <f t="shared" si="90"/>
        <v>37345</v>
      </c>
      <c r="G199" s="1" t="str">
        <f t="shared" si="91"/>
        <v>M20</v>
      </c>
      <c r="J199" s="2"/>
      <c r="K199" s="2"/>
      <c r="M199" s="3" t="str">
        <f t="shared" si="92"/>
        <v/>
      </c>
      <c r="N199" s="3" t="str">
        <f t="shared" si="93"/>
        <v/>
      </c>
      <c r="O199" s="4" t="str">
        <f t="shared" si="94"/>
        <v/>
      </c>
      <c r="P199" s="3" t="str">
        <f t="shared" si="95"/>
        <v/>
      </c>
    </row>
    <row r="200" spans="1:16" x14ac:dyDescent="0.25">
      <c r="A200" s="10">
        <v>5</v>
      </c>
      <c r="B200" s="18" t="s">
        <v>102</v>
      </c>
      <c r="C200" s="1">
        <v>49</v>
      </c>
      <c r="D200" s="1" t="str">
        <f t="shared" si="88"/>
        <v>Michael McKillop</v>
      </c>
      <c r="E200" s="1" t="str">
        <f t="shared" si="89"/>
        <v>Bedford County</v>
      </c>
      <c r="F200" s="13">
        <f t="shared" si="90"/>
        <v>32900</v>
      </c>
      <c r="G200" s="1" t="str">
        <f t="shared" si="91"/>
        <v>MO</v>
      </c>
      <c r="J200" s="2"/>
      <c r="K200" s="2"/>
      <c r="M200" s="3" t="str">
        <f t="shared" si="92"/>
        <v/>
      </c>
      <c r="N200" s="3" t="str">
        <f t="shared" si="93"/>
        <v/>
      </c>
      <c r="O200" s="4" t="str">
        <f t="shared" si="94"/>
        <v/>
      </c>
      <c r="P200" s="3" t="str">
        <f t="shared" si="95"/>
        <v/>
      </c>
    </row>
    <row r="201" spans="1:16" x14ac:dyDescent="0.25">
      <c r="A201" s="10">
        <v>6</v>
      </c>
      <c r="B201" s="18" t="s">
        <v>103</v>
      </c>
      <c r="C201" s="1">
        <v>110</v>
      </c>
      <c r="D201" s="1" t="str">
        <f t="shared" si="88"/>
        <v>Glenn Richardson</v>
      </c>
      <c r="E201" s="1" t="str">
        <f t="shared" si="89"/>
        <v>City of Norwich</v>
      </c>
      <c r="F201" s="13">
        <f t="shared" si="90"/>
        <v>28759</v>
      </c>
      <c r="G201" s="1" t="str">
        <f t="shared" si="91"/>
        <v>M40</v>
      </c>
      <c r="J201" s="2"/>
      <c r="K201" s="2"/>
      <c r="M201" s="3" t="str">
        <f t="shared" si="92"/>
        <v/>
      </c>
      <c r="N201" s="3" t="str">
        <f t="shared" si="93"/>
        <v/>
      </c>
      <c r="O201" s="4" t="str">
        <f t="shared" si="94"/>
        <v/>
      </c>
      <c r="P201" s="3" t="str">
        <f t="shared" si="95"/>
        <v/>
      </c>
    </row>
    <row r="202" spans="1:16" x14ac:dyDescent="0.25">
      <c r="A202" s="10">
        <v>7</v>
      </c>
      <c r="B202" s="18" t="s">
        <v>104</v>
      </c>
      <c r="C202" s="1">
        <v>87</v>
      </c>
      <c r="D202" s="1" t="str">
        <f t="shared" si="88"/>
        <v>John Neill</v>
      </c>
      <c r="E202" s="1" t="str">
        <f t="shared" si="89"/>
        <v>Donore Harriers</v>
      </c>
      <c r="F202" s="13">
        <f t="shared" si="90"/>
        <v>35773</v>
      </c>
      <c r="G202" s="1" t="str">
        <f t="shared" si="91"/>
        <v>M23</v>
      </c>
      <c r="J202" s="2"/>
      <c r="K202" s="2"/>
      <c r="M202" s="3" t="str">
        <f t="shared" si="92"/>
        <v/>
      </c>
      <c r="N202" s="3" t="str">
        <f t="shared" si="93"/>
        <v/>
      </c>
      <c r="O202" s="4" t="str">
        <f t="shared" si="94"/>
        <v/>
      </c>
      <c r="P202" s="3" t="str">
        <f t="shared" si="95"/>
        <v/>
      </c>
    </row>
    <row r="203" spans="1:16" x14ac:dyDescent="0.25">
      <c r="A203" s="10">
        <v>8</v>
      </c>
      <c r="B203" s="18" t="s">
        <v>105</v>
      </c>
      <c r="C203" s="1">
        <v>10</v>
      </c>
      <c r="D203" s="1" t="s">
        <v>131</v>
      </c>
      <c r="E203" s="1" t="str">
        <f t="shared" si="89"/>
        <v>Willowfield Harriers</v>
      </c>
      <c r="F203" s="13">
        <f t="shared" si="90"/>
        <v>33993</v>
      </c>
      <c r="G203" s="1" t="str">
        <f t="shared" si="91"/>
        <v>MO</v>
      </c>
      <c r="J203" s="2"/>
      <c r="K203" s="2"/>
      <c r="M203" s="3" t="str">
        <f t="shared" si="92"/>
        <v/>
      </c>
      <c r="N203" s="3" t="str">
        <f t="shared" si="93"/>
        <v/>
      </c>
      <c r="O203" s="4" t="str">
        <f t="shared" si="94"/>
        <v/>
      </c>
      <c r="P203" s="3" t="str">
        <f t="shared" si="95"/>
        <v/>
      </c>
    </row>
    <row r="204" spans="1:16" x14ac:dyDescent="0.25">
      <c r="A204" s="10">
        <v>9</v>
      </c>
      <c r="B204" s="18" t="s">
        <v>106</v>
      </c>
      <c r="C204" s="1">
        <v>108</v>
      </c>
      <c r="D204" s="1" t="str">
        <f t="shared" si="88"/>
        <v>David Taylor</v>
      </c>
      <c r="E204" s="1" t="str">
        <f t="shared" si="89"/>
        <v>City of Lisburn AC</v>
      </c>
      <c r="F204" s="13">
        <f t="shared" si="90"/>
        <v>26275</v>
      </c>
      <c r="G204" s="1" t="str">
        <f t="shared" si="91"/>
        <v>M45</v>
      </c>
      <c r="J204" s="2"/>
      <c r="K204" s="2"/>
      <c r="M204" s="3" t="str">
        <f t="shared" si="92"/>
        <v/>
      </c>
      <c r="N204" s="3" t="str">
        <f t="shared" si="93"/>
        <v/>
      </c>
      <c r="O204" s="4" t="str">
        <f t="shared" si="94"/>
        <v/>
      </c>
      <c r="P204" s="3" t="str">
        <f t="shared" si="95"/>
        <v/>
      </c>
    </row>
    <row r="205" spans="1:16" x14ac:dyDescent="0.25">
      <c r="D205" s="3" t="str">
        <f t="shared" si="72"/>
        <v/>
      </c>
      <c r="E205" s="3" t="str">
        <f t="shared" si="73"/>
        <v/>
      </c>
      <c r="F205" s="4" t="str">
        <f t="shared" si="74"/>
        <v/>
      </c>
      <c r="G205" s="3" t="str">
        <f t="shared" si="75"/>
        <v/>
      </c>
    </row>
    <row r="206" spans="1:16" x14ac:dyDescent="0.25">
      <c r="D206" s="3" t="str">
        <f t="shared" si="72"/>
        <v/>
      </c>
      <c r="E206" s="3" t="str">
        <f t="shared" si="73"/>
        <v/>
      </c>
      <c r="F206" s="4" t="str">
        <f t="shared" si="74"/>
        <v/>
      </c>
      <c r="G206" s="3" t="str">
        <f t="shared" si="75"/>
        <v/>
      </c>
    </row>
    <row r="207" spans="1:16" s="7" customFormat="1" ht="18.75" x14ac:dyDescent="0.3">
      <c r="A207" s="6" t="s">
        <v>107</v>
      </c>
      <c r="B207" s="6"/>
      <c r="F207" s="8"/>
      <c r="J207" s="6"/>
    </row>
    <row r="208" spans="1:16" s="7" customFormat="1" ht="18.75" x14ac:dyDescent="0.3">
      <c r="A208" s="6" t="s">
        <v>29</v>
      </c>
      <c r="B208" s="6"/>
      <c r="F208" s="8"/>
      <c r="J208" s="6"/>
    </row>
    <row r="209" spans="1:16" s="2" customFormat="1" x14ac:dyDescent="0.25">
      <c r="A209" s="10" t="s">
        <v>7</v>
      </c>
      <c r="B209" s="10" t="s">
        <v>8</v>
      </c>
      <c r="C209" s="10" t="s">
        <v>9</v>
      </c>
      <c r="D209" s="10" t="s">
        <v>10</v>
      </c>
      <c r="E209" s="10" t="s">
        <v>11</v>
      </c>
      <c r="F209" s="11" t="s">
        <v>12</v>
      </c>
      <c r="G209" s="10" t="s">
        <v>13</v>
      </c>
      <c r="O209" s="12"/>
    </row>
    <row r="210" spans="1:16" x14ac:dyDescent="0.25">
      <c r="A210" s="10">
        <v>1</v>
      </c>
      <c r="B210" s="10">
        <v>57.53</v>
      </c>
      <c r="C210" s="1">
        <v>70</v>
      </c>
      <c r="D210" s="1" t="str">
        <f t="shared" ref="D210:D215" si="96">IF(ISBLANK(C210),"",VLOOKUP(C210,Entry,2,FALSE))</f>
        <v>Ben Hein</v>
      </c>
      <c r="E210" s="1" t="str">
        <f t="shared" ref="E210:E215" si="97">IF(ISBLANK(C210),"",VLOOKUP(C210,Entry,3,FALSE))</f>
        <v>Regent House</v>
      </c>
      <c r="F210" s="13">
        <f t="shared" ref="F210:F215" si="98">IF(ISBLANK(C210),"",VLOOKUP(C210,Entry,4,FALSE))</f>
        <v>38194</v>
      </c>
      <c r="G210" s="1" t="str">
        <f t="shared" ref="G210:G215" si="99">IF(ISBLANK(C210),"",VLOOKUP(C210,Entry,7,FALSE))</f>
        <v>M17</v>
      </c>
      <c r="J210" s="2"/>
      <c r="K210" s="2"/>
      <c r="M210" s="3" t="str">
        <f t="shared" ref="M210:M215" si="100">IF(ISBLANK(L210),"",VLOOKUP(L210,Entry,2,FALSE))</f>
        <v/>
      </c>
      <c r="N210" s="3" t="str">
        <f t="shared" ref="N210:N215" si="101">IF(ISBLANK(L210),"",VLOOKUP(L210,Entry,3,FALSE))</f>
        <v/>
      </c>
      <c r="O210" s="4" t="str">
        <f t="shared" ref="O210:O215" si="102">IF(ISBLANK(L210),"",VLOOKUP(L210,Entry,4,FALSE))</f>
        <v/>
      </c>
      <c r="P210" s="3" t="str">
        <f t="shared" ref="P210:P215" si="103">IF(ISBLANK(L210),"",VLOOKUP(L210,Entry,7,FALSE))</f>
        <v/>
      </c>
    </row>
    <row r="211" spans="1:16" x14ac:dyDescent="0.25">
      <c r="A211" s="10">
        <v>2</v>
      </c>
      <c r="B211" s="10">
        <v>59.23</v>
      </c>
      <c r="C211" s="1">
        <v>100</v>
      </c>
      <c r="D211" s="1" t="str">
        <f t="shared" si="96"/>
        <v>Philip Baillie</v>
      </c>
      <c r="E211" s="1" t="str">
        <f t="shared" si="97"/>
        <v>North Down AC</v>
      </c>
      <c r="F211" s="13">
        <f t="shared" si="98"/>
        <v>32057</v>
      </c>
      <c r="G211" s="1" t="str">
        <f t="shared" si="99"/>
        <v>MO</v>
      </c>
      <c r="J211" s="2"/>
      <c r="K211" s="2"/>
      <c r="M211" s="3" t="str">
        <f t="shared" si="100"/>
        <v/>
      </c>
      <c r="N211" s="3" t="str">
        <f t="shared" si="101"/>
        <v/>
      </c>
      <c r="O211" s="4" t="str">
        <f t="shared" si="102"/>
        <v/>
      </c>
      <c r="P211" s="3" t="str">
        <f t="shared" si="103"/>
        <v/>
      </c>
    </row>
    <row r="212" spans="1:16" x14ac:dyDescent="0.25">
      <c r="A212" s="10">
        <v>3</v>
      </c>
      <c r="B212" s="18">
        <v>64.06</v>
      </c>
      <c r="C212" s="1">
        <v>33</v>
      </c>
      <c r="D212" s="1" t="str">
        <f t="shared" si="96"/>
        <v>Megan Briggs</v>
      </c>
      <c r="E212" s="1" t="str">
        <f t="shared" si="97"/>
        <v>North Down AC</v>
      </c>
      <c r="F212" s="13">
        <f t="shared" si="98"/>
        <v>37643</v>
      </c>
      <c r="G212" s="1" t="str">
        <f t="shared" si="99"/>
        <v>F17</v>
      </c>
      <c r="J212" s="2"/>
      <c r="K212" s="2"/>
      <c r="M212" s="3" t="str">
        <f t="shared" si="100"/>
        <v/>
      </c>
      <c r="N212" s="3" t="str">
        <f t="shared" si="101"/>
        <v/>
      </c>
      <c r="O212" s="4" t="str">
        <f t="shared" si="102"/>
        <v/>
      </c>
      <c r="P212" s="3" t="str">
        <f t="shared" si="103"/>
        <v/>
      </c>
    </row>
    <row r="213" spans="1:16" x14ac:dyDescent="0.25">
      <c r="A213" s="10">
        <v>4</v>
      </c>
      <c r="B213" s="10">
        <v>65.38</v>
      </c>
      <c r="C213" s="1">
        <v>38</v>
      </c>
      <c r="D213" s="1" t="str">
        <f t="shared" si="96"/>
        <v>Paul Lynas</v>
      </c>
      <c r="E213" s="1" t="str">
        <f t="shared" si="97"/>
        <v>Ballymena &amp; Antrim AC</v>
      </c>
      <c r="F213" s="13">
        <f t="shared" si="98"/>
        <v>28022</v>
      </c>
      <c r="G213" s="1" t="str">
        <f t="shared" si="99"/>
        <v>M40</v>
      </c>
      <c r="J213" s="2"/>
      <c r="K213" s="2"/>
      <c r="M213" s="3" t="str">
        <f t="shared" si="100"/>
        <v/>
      </c>
      <c r="N213" s="3" t="str">
        <f t="shared" si="101"/>
        <v/>
      </c>
      <c r="O213" s="4" t="str">
        <f t="shared" si="102"/>
        <v/>
      </c>
      <c r="P213" s="3" t="str">
        <f t="shared" si="103"/>
        <v/>
      </c>
    </row>
    <row r="214" spans="1:16" x14ac:dyDescent="0.25">
      <c r="A214" s="10">
        <v>5</v>
      </c>
      <c r="B214" s="10">
        <v>68.44</v>
      </c>
      <c r="C214" s="1">
        <v>58</v>
      </c>
      <c r="D214" s="1" t="str">
        <f t="shared" si="96"/>
        <v>Christopher Duncan</v>
      </c>
      <c r="E214" s="1" t="str">
        <f t="shared" si="97"/>
        <v>City of Lisburn AC</v>
      </c>
      <c r="F214" s="13">
        <f t="shared" si="98"/>
        <v>38386</v>
      </c>
      <c r="G214" s="1" t="str">
        <f t="shared" si="99"/>
        <v>M15</v>
      </c>
      <c r="J214" s="2"/>
      <c r="K214" s="2"/>
      <c r="M214" s="3" t="str">
        <f t="shared" si="100"/>
        <v/>
      </c>
      <c r="N214" s="3" t="str">
        <f t="shared" si="101"/>
        <v/>
      </c>
      <c r="O214" s="4" t="str">
        <f t="shared" si="102"/>
        <v/>
      </c>
      <c r="P214" s="3" t="str">
        <f t="shared" si="103"/>
        <v/>
      </c>
    </row>
    <row r="215" spans="1:16" x14ac:dyDescent="0.25">
      <c r="A215" s="10">
        <v>6</v>
      </c>
      <c r="B215" s="10">
        <v>77.790000000000006</v>
      </c>
      <c r="C215" s="1">
        <v>109</v>
      </c>
      <c r="D215" s="1" t="str">
        <f t="shared" si="96"/>
        <v>Brian Todd</v>
      </c>
      <c r="E215" s="1" t="str">
        <f t="shared" si="97"/>
        <v>Orangegrove AC</v>
      </c>
      <c r="F215" s="13">
        <f t="shared" si="98"/>
        <v>18922</v>
      </c>
      <c r="G215" s="1" t="str">
        <f t="shared" si="99"/>
        <v>M65</v>
      </c>
      <c r="J215" s="2"/>
      <c r="K215" s="2"/>
      <c r="M215" s="3" t="str">
        <f t="shared" si="100"/>
        <v/>
      </c>
      <c r="N215" s="3" t="str">
        <f t="shared" si="101"/>
        <v/>
      </c>
      <c r="O215" s="4" t="str">
        <f t="shared" si="102"/>
        <v/>
      </c>
      <c r="P215" s="3" t="str">
        <f t="shared" si="103"/>
        <v/>
      </c>
    </row>
    <row r="216" spans="1:16" x14ac:dyDescent="0.25">
      <c r="D216" s="3" t="str">
        <f t="shared" ref="D216:D226" si="104">IF(ISBLANK(C216),"",VLOOKUP(C216,Entry,2,FALSE))</f>
        <v/>
      </c>
      <c r="E216" s="3" t="str">
        <f t="shared" ref="E216:E226" si="105">IF(ISBLANK(C216),"",VLOOKUP(C216,Entry,3,FALSE))</f>
        <v/>
      </c>
      <c r="F216" s="4" t="str">
        <f t="shared" ref="F216:F226" si="106">IF(ISBLANK(C216),"",VLOOKUP(C216,Entry,4,FALSE))</f>
        <v/>
      </c>
      <c r="G216" s="3" t="str">
        <f t="shared" ref="G216:G226" si="107">IF(ISBLANK(C216),"",VLOOKUP(C216,Entry,7,FALSE))</f>
        <v/>
      </c>
    </row>
    <row r="217" spans="1:16" x14ac:dyDescent="0.25">
      <c r="D217" s="3" t="str">
        <f t="shared" si="104"/>
        <v/>
      </c>
      <c r="E217" s="3" t="str">
        <f t="shared" si="105"/>
        <v/>
      </c>
      <c r="F217" s="4" t="str">
        <f t="shared" si="106"/>
        <v/>
      </c>
      <c r="G217" s="3" t="str">
        <f t="shared" si="107"/>
        <v/>
      </c>
    </row>
    <row r="218" spans="1:16" s="7" customFormat="1" ht="18.75" x14ac:dyDescent="0.3">
      <c r="A218" s="6" t="s">
        <v>107</v>
      </c>
      <c r="B218" s="6"/>
      <c r="F218" s="8"/>
      <c r="J218" s="6"/>
    </row>
    <row r="219" spans="1:16" s="7" customFormat="1" ht="18.75" x14ac:dyDescent="0.3">
      <c r="A219" s="6" t="s">
        <v>23</v>
      </c>
      <c r="B219" s="6"/>
      <c r="F219" s="8"/>
      <c r="J219" s="6"/>
    </row>
    <row r="220" spans="1:16" s="2" customFormat="1" x14ac:dyDescent="0.25">
      <c r="A220" s="10" t="s">
        <v>7</v>
      </c>
      <c r="B220" s="10" t="s">
        <v>8</v>
      </c>
      <c r="C220" s="10" t="s">
        <v>9</v>
      </c>
      <c r="D220" s="10" t="s">
        <v>10</v>
      </c>
      <c r="E220" s="10" t="s">
        <v>11</v>
      </c>
      <c r="F220" s="11" t="s">
        <v>12</v>
      </c>
      <c r="G220" s="10" t="s">
        <v>13</v>
      </c>
      <c r="O220" s="12"/>
    </row>
    <row r="221" spans="1:16" x14ac:dyDescent="0.25">
      <c r="A221" s="10">
        <v>1</v>
      </c>
      <c r="B221" s="10">
        <v>52.87</v>
      </c>
      <c r="C221" s="1">
        <v>20</v>
      </c>
      <c r="D221" s="1" t="str">
        <f t="shared" ref="D221:D225" si="108">IF(ISBLANK(C221),"",VLOOKUP(C221,Entry,2,FALSE))</f>
        <v>David Merron</v>
      </c>
      <c r="E221" s="1" t="str">
        <f t="shared" ref="E221:E225" si="109">IF(ISBLANK(C221),"",VLOOKUP(C221,Entry,3,FALSE))</f>
        <v>Loughview AC</v>
      </c>
      <c r="F221" s="13">
        <f t="shared" ref="F221:F225" si="110">IF(ISBLANK(C221),"",VLOOKUP(C221,Entry,4,FALSE))</f>
        <v>37033</v>
      </c>
      <c r="G221" s="1" t="str">
        <f t="shared" ref="G221:G225" si="111">IF(ISBLANK(C221),"",VLOOKUP(C221,Entry,7,FALSE))</f>
        <v>M20</v>
      </c>
      <c r="J221" s="2"/>
      <c r="K221" s="2"/>
      <c r="M221" s="3" t="str">
        <f t="shared" ref="M221:M225" si="112">IF(ISBLANK(L221),"",VLOOKUP(L221,Entry,2,FALSE))</f>
        <v/>
      </c>
      <c r="N221" s="3" t="str">
        <f t="shared" ref="N221:N225" si="113">IF(ISBLANK(L221),"",VLOOKUP(L221,Entry,3,FALSE))</f>
        <v/>
      </c>
      <c r="O221" s="4" t="str">
        <f t="shared" ref="O221:O225" si="114">IF(ISBLANK(L221),"",VLOOKUP(L221,Entry,4,FALSE))</f>
        <v/>
      </c>
      <c r="P221" s="3" t="str">
        <f t="shared" ref="P221:P225" si="115">IF(ISBLANK(L221),"",VLOOKUP(L221,Entry,7,FALSE))</f>
        <v/>
      </c>
    </row>
    <row r="222" spans="1:16" x14ac:dyDescent="0.25">
      <c r="A222" s="10">
        <v>2</v>
      </c>
      <c r="B222" s="10">
        <v>54.12</v>
      </c>
      <c r="C222" s="1">
        <v>94</v>
      </c>
      <c r="D222" s="1" t="str">
        <f t="shared" si="108"/>
        <v>Cameron McCaughey</v>
      </c>
      <c r="E222" s="1" t="str">
        <f t="shared" si="109"/>
        <v>Loughview AC</v>
      </c>
      <c r="F222" s="13">
        <f t="shared" si="110"/>
        <v>37805</v>
      </c>
      <c r="G222" s="1" t="str">
        <f t="shared" si="111"/>
        <v>M17</v>
      </c>
      <c r="J222" s="2"/>
      <c r="K222" s="2"/>
      <c r="M222" s="3" t="str">
        <f t="shared" si="112"/>
        <v/>
      </c>
      <c r="N222" s="3" t="str">
        <f t="shared" si="113"/>
        <v/>
      </c>
      <c r="O222" s="4" t="str">
        <f t="shared" si="114"/>
        <v/>
      </c>
      <c r="P222" s="3" t="str">
        <f t="shared" si="115"/>
        <v/>
      </c>
    </row>
    <row r="223" spans="1:16" x14ac:dyDescent="0.25">
      <c r="A223" s="10">
        <v>3</v>
      </c>
      <c r="B223" s="10">
        <v>54.55</v>
      </c>
      <c r="C223" s="1">
        <v>132</v>
      </c>
      <c r="D223" s="1" t="str">
        <f t="shared" si="108"/>
        <v>John McAdam</v>
      </c>
      <c r="E223" s="1" t="str">
        <f t="shared" si="109"/>
        <v>Loughview AC</v>
      </c>
      <c r="F223" s="13">
        <f t="shared" si="110"/>
        <v>36073</v>
      </c>
      <c r="G223" s="1" t="str">
        <f t="shared" si="111"/>
        <v>M23</v>
      </c>
      <c r="J223" s="2"/>
      <c r="K223" s="2"/>
      <c r="M223" s="3" t="str">
        <f t="shared" si="112"/>
        <v/>
      </c>
      <c r="N223" s="3" t="str">
        <f t="shared" si="113"/>
        <v/>
      </c>
      <c r="O223" s="4" t="str">
        <f t="shared" si="114"/>
        <v/>
      </c>
      <c r="P223" s="3" t="str">
        <f t="shared" si="115"/>
        <v/>
      </c>
    </row>
    <row r="224" spans="1:16" x14ac:dyDescent="0.25">
      <c r="A224" s="10">
        <v>4</v>
      </c>
      <c r="B224" s="10">
        <v>57.21</v>
      </c>
      <c r="C224" s="1">
        <v>27</v>
      </c>
      <c r="D224" s="1" t="str">
        <f t="shared" si="108"/>
        <v>David Graham</v>
      </c>
      <c r="E224" s="1" t="str">
        <f t="shared" si="109"/>
        <v>Lagan Valley AC</v>
      </c>
      <c r="F224" s="13">
        <f t="shared" si="110"/>
        <v>33562</v>
      </c>
      <c r="G224" s="1" t="str">
        <f t="shared" si="111"/>
        <v>MO</v>
      </c>
      <c r="J224" s="2"/>
      <c r="K224" s="2"/>
      <c r="M224" s="3" t="str">
        <f t="shared" si="112"/>
        <v/>
      </c>
      <c r="N224" s="3" t="str">
        <f t="shared" si="113"/>
        <v/>
      </c>
      <c r="O224" s="4" t="str">
        <f t="shared" si="114"/>
        <v/>
      </c>
      <c r="P224" s="3" t="str">
        <f t="shared" si="115"/>
        <v/>
      </c>
    </row>
    <row r="225" spans="1:16" x14ac:dyDescent="0.25">
      <c r="A225" s="10">
        <v>5</v>
      </c>
      <c r="B225" s="10">
        <v>58.73</v>
      </c>
      <c r="C225" s="1">
        <v>91</v>
      </c>
      <c r="D225" s="1" t="str">
        <f t="shared" si="108"/>
        <v>Rory Wood</v>
      </c>
      <c r="E225" s="1" t="str">
        <f t="shared" si="109"/>
        <v>unattached</v>
      </c>
      <c r="F225" s="13">
        <f t="shared" si="110"/>
        <v>37572</v>
      </c>
      <c r="G225" s="1" t="str">
        <f t="shared" si="111"/>
        <v>M17</v>
      </c>
      <c r="J225" s="2"/>
      <c r="K225" s="2"/>
      <c r="M225" s="3" t="str">
        <f t="shared" si="112"/>
        <v/>
      </c>
      <c r="N225" s="3" t="str">
        <f t="shared" si="113"/>
        <v/>
      </c>
      <c r="O225" s="4" t="str">
        <f t="shared" si="114"/>
        <v/>
      </c>
      <c r="P225" s="3" t="str">
        <f t="shared" si="115"/>
        <v/>
      </c>
    </row>
    <row r="226" spans="1:16" x14ac:dyDescent="0.25">
      <c r="D226" s="3" t="str">
        <f t="shared" si="104"/>
        <v/>
      </c>
      <c r="E226" s="3" t="str">
        <f t="shared" si="105"/>
        <v/>
      </c>
      <c r="F226" s="4" t="str">
        <f t="shared" si="106"/>
        <v/>
      </c>
      <c r="G226" s="3" t="str">
        <f t="shared" si="107"/>
        <v/>
      </c>
    </row>
    <row r="227" spans="1:16" x14ac:dyDescent="0.25">
      <c r="D227" s="3" t="str">
        <f t="shared" ref="D227:D260" si="116">IF(ISBLANK(C227),"",VLOOKUP(C227,Entry,2,FALSE))</f>
        <v/>
      </c>
      <c r="E227" s="3" t="str">
        <f t="shared" ref="E227:E260" si="117">IF(ISBLANK(C227),"",VLOOKUP(C227,Entry,3,FALSE))</f>
        <v/>
      </c>
      <c r="F227" s="4" t="str">
        <f t="shared" ref="F227:F260" si="118">IF(ISBLANK(C227),"",VLOOKUP(C227,Entry,4,FALSE))</f>
        <v/>
      </c>
      <c r="G227" s="3" t="str">
        <f t="shared" ref="G227:G260" si="119">IF(ISBLANK(C227),"",VLOOKUP(C227,Entry,7,FALSE))</f>
        <v/>
      </c>
    </row>
    <row r="228" spans="1:16" x14ac:dyDescent="0.25">
      <c r="D228" s="3" t="str">
        <f t="shared" si="116"/>
        <v/>
      </c>
      <c r="E228" s="3" t="str">
        <f t="shared" si="117"/>
        <v/>
      </c>
      <c r="F228" s="4" t="str">
        <f t="shared" si="118"/>
        <v/>
      </c>
      <c r="G228" s="3" t="str">
        <f t="shared" si="119"/>
        <v/>
      </c>
    </row>
    <row r="229" spans="1:16" x14ac:dyDescent="0.25">
      <c r="D229" s="3" t="str">
        <f t="shared" si="116"/>
        <v/>
      </c>
      <c r="E229" s="3" t="str">
        <f t="shared" si="117"/>
        <v/>
      </c>
      <c r="F229" s="4" t="str">
        <f t="shared" si="118"/>
        <v/>
      </c>
      <c r="G229" s="3" t="str">
        <f t="shared" si="119"/>
        <v/>
      </c>
    </row>
    <row r="230" spans="1:16" x14ac:dyDescent="0.25">
      <c r="D230" s="3" t="str">
        <f t="shared" si="116"/>
        <v/>
      </c>
      <c r="E230" s="3" t="str">
        <f t="shared" si="117"/>
        <v/>
      </c>
      <c r="F230" s="4" t="str">
        <f t="shared" si="118"/>
        <v/>
      </c>
      <c r="G230" s="3" t="str">
        <f t="shared" si="119"/>
        <v/>
      </c>
    </row>
    <row r="231" spans="1:16" x14ac:dyDescent="0.25">
      <c r="D231" s="3" t="str">
        <f t="shared" si="116"/>
        <v/>
      </c>
      <c r="E231" s="3" t="str">
        <f t="shared" si="117"/>
        <v/>
      </c>
      <c r="F231" s="4" t="str">
        <f t="shared" si="118"/>
        <v/>
      </c>
      <c r="G231" s="3" t="str">
        <f t="shared" si="119"/>
        <v/>
      </c>
    </row>
    <row r="232" spans="1:16" x14ac:dyDescent="0.25">
      <c r="D232" s="3" t="str">
        <f t="shared" si="116"/>
        <v/>
      </c>
      <c r="E232" s="3" t="str">
        <f t="shared" si="117"/>
        <v/>
      </c>
      <c r="F232" s="4" t="str">
        <f t="shared" si="118"/>
        <v/>
      </c>
      <c r="G232" s="3" t="str">
        <f t="shared" si="119"/>
        <v/>
      </c>
    </row>
    <row r="233" spans="1:16" x14ac:dyDescent="0.25">
      <c r="D233" s="3" t="str">
        <f t="shared" si="116"/>
        <v/>
      </c>
      <c r="E233" s="3" t="str">
        <f t="shared" si="117"/>
        <v/>
      </c>
      <c r="F233" s="4" t="str">
        <f t="shared" si="118"/>
        <v/>
      </c>
      <c r="G233" s="3" t="str">
        <f t="shared" si="119"/>
        <v/>
      </c>
    </row>
    <row r="234" spans="1:16" x14ac:dyDescent="0.25">
      <c r="D234" s="3" t="str">
        <f t="shared" si="116"/>
        <v/>
      </c>
      <c r="E234" s="3" t="str">
        <f t="shared" si="117"/>
        <v/>
      </c>
      <c r="F234" s="4" t="str">
        <f t="shared" si="118"/>
        <v/>
      </c>
      <c r="G234" s="3" t="str">
        <f t="shared" si="119"/>
        <v/>
      </c>
    </row>
    <row r="235" spans="1:16" x14ac:dyDescent="0.25">
      <c r="D235" s="3" t="str">
        <f t="shared" si="116"/>
        <v/>
      </c>
      <c r="E235" s="3" t="str">
        <f t="shared" si="117"/>
        <v/>
      </c>
      <c r="F235" s="4" t="str">
        <f t="shared" si="118"/>
        <v/>
      </c>
      <c r="G235" s="3" t="str">
        <f t="shared" si="119"/>
        <v/>
      </c>
    </row>
    <row r="236" spans="1:16" x14ac:dyDescent="0.25">
      <c r="D236" s="3" t="str">
        <f t="shared" si="116"/>
        <v/>
      </c>
      <c r="E236" s="3" t="str">
        <f t="shared" si="117"/>
        <v/>
      </c>
      <c r="F236" s="4" t="str">
        <f t="shared" si="118"/>
        <v/>
      </c>
      <c r="G236" s="3" t="str">
        <f t="shared" si="119"/>
        <v/>
      </c>
    </row>
    <row r="237" spans="1:16" x14ac:dyDescent="0.25">
      <c r="D237" s="3" t="str">
        <f t="shared" si="116"/>
        <v/>
      </c>
      <c r="E237" s="3" t="str">
        <f t="shared" si="117"/>
        <v/>
      </c>
      <c r="F237" s="4" t="str">
        <f t="shared" si="118"/>
        <v/>
      </c>
      <c r="G237" s="3" t="str">
        <f t="shared" si="119"/>
        <v/>
      </c>
    </row>
    <row r="238" spans="1:16" x14ac:dyDescent="0.25">
      <c r="D238" s="3" t="str">
        <f t="shared" si="116"/>
        <v/>
      </c>
      <c r="E238" s="3" t="str">
        <f t="shared" si="117"/>
        <v/>
      </c>
      <c r="F238" s="4" t="str">
        <f t="shared" si="118"/>
        <v/>
      </c>
      <c r="G238" s="3" t="str">
        <f t="shared" si="119"/>
        <v/>
      </c>
    </row>
    <row r="239" spans="1:16" x14ac:dyDescent="0.25">
      <c r="D239" s="3" t="str">
        <f t="shared" si="116"/>
        <v/>
      </c>
      <c r="E239" s="3" t="str">
        <f t="shared" si="117"/>
        <v/>
      </c>
      <c r="F239" s="4" t="str">
        <f t="shared" si="118"/>
        <v/>
      </c>
      <c r="G239" s="3" t="str">
        <f t="shared" si="119"/>
        <v/>
      </c>
    </row>
    <row r="240" spans="1:16" x14ac:dyDescent="0.25">
      <c r="D240" s="3" t="str">
        <f t="shared" si="116"/>
        <v/>
      </c>
      <c r="E240" s="3" t="str">
        <f t="shared" si="117"/>
        <v/>
      </c>
      <c r="F240" s="4" t="str">
        <f t="shared" si="118"/>
        <v/>
      </c>
      <c r="G240" s="3" t="str">
        <f t="shared" si="119"/>
        <v/>
      </c>
    </row>
    <row r="241" spans="4:7" x14ac:dyDescent="0.25">
      <c r="D241" s="3" t="str">
        <f t="shared" si="116"/>
        <v/>
      </c>
      <c r="E241" s="3" t="str">
        <f t="shared" si="117"/>
        <v/>
      </c>
      <c r="F241" s="4" t="str">
        <f t="shared" si="118"/>
        <v/>
      </c>
      <c r="G241" s="3" t="str">
        <f t="shared" si="119"/>
        <v/>
      </c>
    </row>
    <row r="242" spans="4:7" x14ac:dyDescent="0.25">
      <c r="D242" s="3" t="str">
        <f t="shared" si="116"/>
        <v/>
      </c>
      <c r="E242" s="3" t="str">
        <f t="shared" si="117"/>
        <v/>
      </c>
      <c r="F242" s="4" t="str">
        <f t="shared" si="118"/>
        <v/>
      </c>
      <c r="G242" s="3" t="str">
        <f t="shared" si="119"/>
        <v/>
      </c>
    </row>
    <row r="243" spans="4:7" x14ac:dyDescent="0.25">
      <c r="D243" s="3" t="str">
        <f t="shared" si="116"/>
        <v/>
      </c>
      <c r="E243" s="3" t="str">
        <f t="shared" si="117"/>
        <v/>
      </c>
      <c r="F243" s="4" t="str">
        <f t="shared" si="118"/>
        <v/>
      </c>
      <c r="G243" s="3" t="str">
        <f t="shared" si="119"/>
        <v/>
      </c>
    </row>
    <row r="244" spans="4:7" x14ac:dyDescent="0.25">
      <c r="D244" s="3" t="str">
        <f t="shared" si="116"/>
        <v/>
      </c>
      <c r="E244" s="3" t="str">
        <f t="shared" si="117"/>
        <v/>
      </c>
      <c r="F244" s="4" t="str">
        <f t="shared" si="118"/>
        <v/>
      </c>
      <c r="G244" s="3" t="str">
        <f t="shared" si="119"/>
        <v/>
      </c>
    </row>
    <row r="245" spans="4:7" x14ac:dyDescent="0.25">
      <c r="D245" s="3" t="str">
        <f t="shared" si="116"/>
        <v/>
      </c>
      <c r="E245" s="3" t="str">
        <f t="shared" si="117"/>
        <v/>
      </c>
      <c r="F245" s="4" t="str">
        <f t="shared" si="118"/>
        <v/>
      </c>
      <c r="G245" s="3" t="str">
        <f t="shared" si="119"/>
        <v/>
      </c>
    </row>
    <row r="246" spans="4:7" x14ac:dyDescent="0.25">
      <c r="D246" s="3" t="str">
        <f t="shared" si="116"/>
        <v/>
      </c>
      <c r="E246" s="3" t="str">
        <f t="shared" si="117"/>
        <v/>
      </c>
      <c r="F246" s="4" t="str">
        <f t="shared" si="118"/>
        <v/>
      </c>
      <c r="G246" s="3" t="str">
        <f t="shared" si="119"/>
        <v/>
      </c>
    </row>
    <row r="247" spans="4:7" x14ac:dyDescent="0.25">
      <c r="D247" s="3" t="str">
        <f t="shared" si="116"/>
        <v/>
      </c>
      <c r="E247" s="3" t="str">
        <f t="shared" si="117"/>
        <v/>
      </c>
      <c r="F247" s="4" t="str">
        <f t="shared" si="118"/>
        <v/>
      </c>
      <c r="G247" s="3" t="str">
        <f t="shared" si="119"/>
        <v/>
      </c>
    </row>
    <row r="248" spans="4:7" x14ac:dyDescent="0.25">
      <c r="D248" s="3" t="str">
        <f t="shared" si="116"/>
        <v/>
      </c>
      <c r="E248" s="3" t="str">
        <f t="shared" si="117"/>
        <v/>
      </c>
      <c r="F248" s="4" t="str">
        <f t="shared" si="118"/>
        <v/>
      </c>
      <c r="G248" s="3" t="str">
        <f t="shared" si="119"/>
        <v/>
      </c>
    </row>
    <row r="249" spans="4:7" x14ac:dyDescent="0.25">
      <c r="D249" s="3" t="str">
        <f t="shared" si="116"/>
        <v/>
      </c>
      <c r="E249" s="3" t="str">
        <f t="shared" si="117"/>
        <v/>
      </c>
      <c r="F249" s="4" t="str">
        <f t="shared" si="118"/>
        <v/>
      </c>
      <c r="G249" s="3" t="str">
        <f t="shared" si="119"/>
        <v/>
      </c>
    </row>
    <row r="250" spans="4:7" x14ac:dyDescent="0.25">
      <c r="D250" s="3" t="str">
        <f t="shared" si="116"/>
        <v/>
      </c>
      <c r="E250" s="3" t="str">
        <f t="shared" si="117"/>
        <v/>
      </c>
      <c r="F250" s="4" t="str">
        <f t="shared" si="118"/>
        <v/>
      </c>
      <c r="G250" s="3" t="str">
        <f t="shared" si="119"/>
        <v/>
      </c>
    </row>
    <row r="251" spans="4:7" x14ac:dyDescent="0.25">
      <c r="D251" s="3" t="str">
        <f t="shared" si="116"/>
        <v/>
      </c>
      <c r="E251" s="3" t="str">
        <f t="shared" si="117"/>
        <v/>
      </c>
      <c r="F251" s="4" t="str">
        <f t="shared" si="118"/>
        <v/>
      </c>
      <c r="G251" s="3" t="str">
        <f t="shared" si="119"/>
        <v/>
      </c>
    </row>
    <row r="252" spans="4:7" x14ac:dyDescent="0.25">
      <c r="D252" s="3" t="str">
        <f t="shared" si="116"/>
        <v/>
      </c>
      <c r="E252" s="3" t="str">
        <f t="shared" si="117"/>
        <v/>
      </c>
      <c r="F252" s="4" t="str">
        <f t="shared" si="118"/>
        <v/>
      </c>
      <c r="G252" s="3" t="str">
        <f t="shared" si="119"/>
        <v/>
      </c>
    </row>
    <row r="253" spans="4:7" x14ac:dyDescent="0.25">
      <c r="D253" s="3" t="str">
        <f t="shared" si="116"/>
        <v/>
      </c>
      <c r="E253" s="3" t="str">
        <f t="shared" si="117"/>
        <v/>
      </c>
      <c r="F253" s="4" t="str">
        <f t="shared" si="118"/>
        <v/>
      </c>
      <c r="G253" s="3" t="str">
        <f t="shared" si="119"/>
        <v/>
      </c>
    </row>
    <row r="254" spans="4:7" x14ac:dyDescent="0.25">
      <c r="D254" s="3" t="str">
        <f t="shared" si="116"/>
        <v/>
      </c>
      <c r="E254" s="3" t="str">
        <f t="shared" si="117"/>
        <v/>
      </c>
      <c r="F254" s="4" t="str">
        <f t="shared" si="118"/>
        <v/>
      </c>
      <c r="G254" s="3" t="str">
        <f t="shared" si="119"/>
        <v/>
      </c>
    </row>
    <row r="255" spans="4:7" x14ac:dyDescent="0.25">
      <c r="D255" s="3" t="str">
        <f t="shared" si="116"/>
        <v/>
      </c>
      <c r="E255" s="3" t="str">
        <f t="shared" si="117"/>
        <v/>
      </c>
      <c r="F255" s="4" t="str">
        <f t="shared" si="118"/>
        <v/>
      </c>
      <c r="G255" s="3" t="str">
        <f t="shared" si="119"/>
        <v/>
      </c>
    </row>
    <row r="256" spans="4:7" x14ac:dyDescent="0.25">
      <c r="D256" s="3" t="str">
        <f t="shared" si="116"/>
        <v/>
      </c>
      <c r="E256" s="3" t="str">
        <f t="shared" si="117"/>
        <v/>
      </c>
      <c r="F256" s="4" t="str">
        <f t="shared" si="118"/>
        <v/>
      </c>
      <c r="G256" s="3" t="str">
        <f t="shared" si="119"/>
        <v/>
      </c>
    </row>
    <row r="257" spans="4:7" x14ac:dyDescent="0.25">
      <c r="D257" s="3" t="str">
        <f t="shared" si="116"/>
        <v/>
      </c>
      <c r="E257" s="3" t="str">
        <f t="shared" si="117"/>
        <v/>
      </c>
      <c r="F257" s="4" t="str">
        <f t="shared" si="118"/>
        <v/>
      </c>
      <c r="G257" s="3" t="str">
        <f t="shared" si="119"/>
        <v/>
      </c>
    </row>
    <row r="258" spans="4:7" x14ac:dyDescent="0.25">
      <c r="D258" s="3" t="str">
        <f t="shared" si="116"/>
        <v/>
      </c>
      <c r="E258" s="3" t="str">
        <f t="shared" si="117"/>
        <v/>
      </c>
      <c r="F258" s="4" t="str">
        <f t="shared" si="118"/>
        <v/>
      </c>
      <c r="G258" s="3" t="str">
        <f t="shared" si="119"/>
        <v/>
      </c>
    </row>
    <row r="259" spans="4:7" x14ac:dyDescent="0.25">
      <c r="D259" s="3" t="str">
        <f t="shared" si="116"/>
        <v/>
      </c>
      <c r="E259" s="3" t="str">
        <f t="shared" si="117"/>
        <v/>
      </c>
      <c r="F259" s="4" t="str">
        <f t="shared" si="118"/>
        <v/>
      </c>
      <c r="G259" s="3" t="str">
        <f t="shared" si="119"/>
        <v/>
      </c>
    </row>
    <row r="260" spans="4:7" x14ac:dyDescent="0.25">
      <c r="D260" s="3" t="str">
        <f t="shared" si="116"/>
        <v/>
      </c>
      <c r="E260" s="3" t="str">
        <f t="shared" si="117"/>
        <v/>
      </c>
      <c r="F260" s="4" t="str">
        <f t="shared" si="118"/>
        <v/>
      </c>
      <c r="G260" s="3" t="str">
        <f t="shared" si="119"/>
        <v/>
      </c>
    </row>
    <row r="261" spans="4:7" x14ac:dyDescent="0.25">
      <c r="D261" s="3" t="str">
        <f t="shared" ref="D261:D283" si="120">IF(ISBLANK(C261),"",VLOOKUP(C261,Entry,2,FALSE))</f>
        <v/>
      </c>
      <c r="E261" s="3" t="str">
        <f t="shared" ref="E261:E283" si="121">IF(ISBLANK(C261),"",VLOOKUP(C261,Entry,3,FALSE))</f>
        <v/>
      </c>
      <c r="F261" s="4" t="str">
        <f t="shared" ref="F261:F283" si="122">IF(ISBLANK(C261),"",VLOOKUP(C261,Entry,4,FALSE))</f>
        <v/>
      </c>
      <c r="G261" s="3" t="str">
        <f t="shared" ref="G261:G283" si="123">IF(ISBLANK(C261),"",VLOOKUP(C261,Entry,7,FALSE))</f>
        <v/>
      </c>
    </row>
    <row r="262" spans="4:7" x14ac:dyDescent="0.25">
      <c r="D262" s="3" t="str">
        <f t="shared" si="120"/>
        <v/>
      </c>
      <c r="E262" s="3" t="str">
        <f t="shared" si="121"/>
        <v/>
      </c>
      <c r="F262" s="4" t="str">
        <f t="shared" si="122"/>
        <v/>
      </c>
      <c r="G262" s="3" t="str">
        <f t="shared" si="123"/>
        <v/>
      </c>
    </row>
    <row r="263" spans="4:7" x14ac:dyDescent="0.25">
      <c r="D263" s="3" t="str">
        <f t="shared" si="120"/>
        <v/>
      </c>
      <c r="E263" s="3" t="str">
        <f t="shared" si="121"/>
        <v/>
      </c>
      <c r="F263" s="4" t="str">
        <f t="shared" si="122"/>
        <v/>
      </c>
      <c r="G263" s="3" t="str">
        <f t="shared" si="123"/>
        <v/>
      </c>
    </row>
    <row r="264" spans="4:7" x14ac:dyDescent="0.25">
      <c r="D264" s="3" t="str">
        <f t="shared" si="120"/>
        <v/>
      </c>
      <c r="E264" s="3" t="str">
        <f t="shared" si="121"/>
        <v/>
      </c>
      <c r="F264" s="4" t="str">
        <f t="shared" si="122"/>
        <v/>
      </c>
      <c r="G264" s="3" t="str">
        <f t="shared" si="123"/>
        <v/>
      </c>
    </row>
    <row r="265" spans="4:7" x14ac:dyDescent="0.25">
      <c r="D265" s="3" t="str">
        <f t="shared" si="120"/>
        <v/>
      </c>
      <c r="E265" s="3" t="str">
        <f t="shared" si="121"/>
        <v/>
      </c>
      <c r="F265" s="4" t="str">
        <f t="shared" si="122"/>
        <v/>
      </c>
      <c r="G265" s="3" t="str">
        <f t="shared" si="123"/>
        <v/>
      </c>
    </row>
    <row r="266" spans="4:7" x14ac:dyDescent="0.25">
      <c r="D266" s="3" t="str">
        <f t="shared" si="120"/>
        <v/>
      </c>
      <c r="E266" s="3" t="str">
        <f t="shared" si="121"/>
        <v/>
      </c>
      <c r="F266" s="4" t="str">
        <f t="shared" si="122"/>
        <v/>
      </c>
      <c r="G266" s="3" t="str">
        <f t="shared" si="123"/>
        <v/>
      </c>
    </row>
    <row r="267" spans="4:7" x14ac:dyDescent="0.25">
      <c r="D267" s="3" t="str">
        <f t="shared" si="120"/>
        <v/>
      </c>
      <c r="E267" s="3" t="str">
        <f t="shared" si="121"/>
        <v/>
      </c>
      <c r="F267" s="4" t="str">
        <f t="shared" si="122"/>
        <v/>
      </c>
      <c r="G267" s="3" t="str">
        <f t="shared" si="123"/>
        <v/>
      </c>
    </row>
    <row r="268" spans="4:7" x14ac:dyDescent="0.25">
      <c r="D268" s="3" t="str">
        <f t="shared" si="120"/>
        <v/>
      </c>
      <c r="E268" s="3" t="str">
        <f t="shared" si="121"/>
        <v/>
      </c>
      <c r="F268" s="4" t="str">
        <f t="shared" si="122"/>
        <v/>
      </c>
      <c r="G268" s="3" t="str">
        <f t="shared" si="123"/>
        <v/>
      </c>
    </row>
    <row r="269" spans="4:7" x14ac:dyDescent="0.25">
      <c r="D269" s="3" t="str">
        <f t="shared" si="120"/>
        <v/>
      </c>
      <c r="E269" s="3" t="str">
        <f t="shared" si="121"/>
        <v/>
      </c>
      <c r="F269" s="4" t="str">
        <f t="shared" si="122"/>
        <v/>
      </c>
      <c r="G269" s="3" t="str">
        <f t="shared" si="123"/>
        <v/>
      </c>
    </row>
    <row r="270" spans="4:7" x14ac:dyDescent="0.25">
      <c r="D270" s="3" t="str">
        <f t="shared" si="120"/>
        <v/>
      </c>
      <c r="E270" s="3" t="str">
        <f t="shared" si="121"/>
        <v/>
      </c>
      <c r="F270" s="4" t="str">
        <f t="shared" si="122"/>
        <v/>
      </c>
      <c r="G270" s="3" t="str">
        <f t="shared" si="123"/>
        <v/>
      </c>
    </row>
    <row r="271" spans="4:7" x14ac:dyDescent="0.25">
      <c r="D271" s="3" t="str">
        <f t="shared" si="120"/>
        <v/>
      </c>
      <c r="E271" s="3" t="str">
        <f t="shared" si="121"/>
        <v/>
      </c>
      <c r="F271" s="4" t="str">
        <f t="shared" si="122"/>
        <v/>
      </c>
      <c r="G271" s="3" t="str">
        <f t="shared" si="123"/>
        <v/>
      </c>
    </row>
    <row r="272" spans="4:7" x14ac:dyDescent="0.25">
      <c r="D272" s="3" t="str">
        <f t="shared" si="120"/>
        <v/>
      </c>
      <c r="E272" s="3" t="str">
        <f t="shared" si="121"/>
        <v/>
      </c>
      <c r="F272" s="4" t="str">
        <f t="shared" si="122"/>
        <v/>
      </c>
      <c r="G272" s="3" t="str">
        <f t="shared" si="123"/>
        <v/>
      </c>
    </row>
    <row r="273" spans="4:7" x14ac:dyDescent="0.25">
      <c r="D273" s="3" t="str">
        <f t="shared" si="120"/>
        <v/>
      </c>
      <c r="E273" s="3" t="str">
        <f t="shared" si="121"/>
        <v/>
      </c>
      <c r="F273" s="4" t="str">
        <f t="shared" si="122"/>
        <v/>
      </c>
      <c r="G273" s="3" t="str">
        <f t="shared" si="123"/>
        <v/>
      </c>
    </row>
    <row r="274" spans="4:7" x14ac:dyDescent="0.25">
      <c r="D274" s="3" t="str">
        <f t="shared" si="120"/>
        <v/>
      </c>
      <c r="E274" s="3" t="str">
        <f t="shared" si="121"/>
        <v/>
      </c>
      <c r="F274" s="4" t="str">
        <f t="shared" si="122"/>
        <v/>
      </c>
      <c r="G274" s="3" t="str">
        <f t="shared" si="123"/>
        <v/>
      </c>
    </row>
    <row r="275" spans="4:7" x14ac:dyDescent="0.25">
      <c r="D275" s="3" t="str">
        <f t="shared" si="120"/>
        <v/>
      </c>
      <c r="E275" s="3" t="str">
        <f t="shared" si="121"/>
        <v/>
      </c>
      <c r="F275" s="4" t="str">
        <f t="shared" si="122"/>
        <v/>
      </c>
      <c r="G275" s="3" t="str">
        <f t="shared" si="123"/>
        <v/>
      </c>
    </row>
    <row r="276" spans="4:7" x14ac:dyDescent="0.25">
      <c r="D276" s="3" t="str">
        <f t="shared" si="120"/>
        <v/>
      </c>
      <c r="E276" s="3" t="str">
        <f t="shared" si="121"/>
        <v/>
      </c>
      <c r="F276" s="4" t="str">
        <f t="shared" si="122"/>
        <v/>
      </c>
      <c r="G276" s="3" t="str">
        <f t="shared" si="123"/>
        <v/>
      </c>
    </row>
    <row r="277" spans="4:7" x14ac:dyDescent="0.25">
      <c r="D277" s="3" t="str">
        <f t="shared" si="120"/>
        <v/>
      </c>
      <c r="E277" s="3" t="str">
        <f t="shared" si="121"/>
        <v/>
      </c>
      <c r="F277" s="4" t="str">
        <f t="shared" si="122"/>
        <v/>
      </c>
      <c r="G277" s="3" t="str">
        <f t="shared" si="123"/>
        <v/>
      </c>
    </row>
    <row r="278" spans="4:7" x14ac:dyDescent="0.25">
      <c r="D278" s="3" t="str">
        <f t="shared" si="120"/>
        <v/>
      </c>
      <c r="E278" s="3" t="str">
        <f t="shared" si="121"/>
        <v/>
      </c>
      <c r="F278" s="4" t="str">
        <f t="shared" si="122"/>
        <v/>
      </c>
      <c r="G278" s="3" t="str">
        <f t="shared" si="123"/>
        <v/>
      </c>
    </row>
    <row r="279" spans="4:7" x14ac:dyDescent="0.25">
      <c r="D279" s="3" t="str">
        <f t="shared" si="120"/>
        <v/>
      </c>
      <c r="E279" s="3" t="str">
        <f t="shared" si="121"/>
        <v/>
      </c>
      <c r="F279" s="4" t="str">
        <f t="shared" si="122"/>
        <v/>
      </c>
      <c r="G279" s="3" t="str">
        <f t="shared" si="123"/>
        <v/>
      </c>
    </row>
    <row r="280" spans="4:7" x14ac:dyDescent="0.25">
      <c r="D280" s="3" t="str">
        <f t="shared" si="120"/>
        <v/>
      </c>
      <c r="E280" s="3" t="str">
        <f t="shared" si="121"/>
        <v/>
      </c>
      <c r="F280" s="4" t="str">
        <f t="shared" si="122"/>
        <v/>
      </c>
      <c r="G280" s="3" t="str">
        <f t="shared" si="123"/>
        <v/>
      </c>
    </row>
    <row r="281" spans="4:7" x14ac:dyDescent="0.25">
      <c r="D281" s="3" t="str">
        <f t="shared" si="120"/>
        <v/>
      </c>
      <c r="E281" s="3" t="str">
        <f t="shared" si="121"/>
        <v/>
      </c>
      <c r="F281" s="4" t="str">
        <f t="shared" si="122"/>
        <v/>
      </c>
      <c r="G281" s="3" t="str">
        <f t="shared" si="123"/>
        <v/>
      </c>
    </row>
    <row r="282" spans="4:7" x14ac:dyDescent="0.25">
      <c r="D282" s="3" t="str">
        <f t="shared" si="120"/>
        <v/>
      </c>
      <c r="E282" s="3" t="str">
        <f t="shared" si="121"/>
        <v/>
      </c>
      <c r="F282" s="4" t="str">
        <f t="shared" si="122"/>
        <v/>
      </c>
      <c r="G282" s="3" t="str">
        <f t="shared" si="123"/>
        <v/>
      </c>
    </row>
    <row r="283" spans="4:7" x14ac:dyDescent="0.25">
      <c r="D283" s="3" t="str">
        <f t="shared" si="120"/>
        <v/>
      </c>
      <c r="E283" s="3" t="str">
        <f t="shared" si="121"/>
        <v/>
      </c>
      <c r="F283" s="4" t="str">
        <f t="shared" si="122"/>
        <v/>
      </c>
      <c r="G283" s="3" t="str">
        <f t="shared" si="123"/>
        <v/>
      </c>
    </row>
    <row r="284" spans="4:7" x14ac:dyDescent="0.25">
      <c r="D284" s="3" t="str">
        <f>IF(ISBLANK(C284),"",VLOOKUP(C284,Entries,2))</f>
        <v/>
      </c>
      <c r="E284" s="3" t="str">
        <f>IF(ISBLANK(C284),"",VLOOKUP(C284,Entries,3))</f>
        <v/>
      </c>
      <c r="F284" s="4" t="str">
        <f>IF(ISBLANK(C284),"",VLOOKUP(C284,Entries,4))</f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80"/>
  <sheetViews>
    <sheetView tabSelected="1" topLeftCell="A67" workbookViewId="0">
      <selection activeCell="K91" sqref="K91"/>
    </sheetView>
  </sheetViews>
  <sheetFormatPr defaultRowHeight="15" x14ac:dyDescent="0.25"/>
  <cols>
    <col min="1" max="1" width="11.7109375" style="2" bestFit="1" customWidth="1"/>
    <col min="2" max="2" width="9.140625" style="2"/>
    <col min="3" max="3" width="9.140625" style="3"/>
    <col min="4" max="4" width="18.85546875" style="3" bestFit="1" customWidth="1"/>
    <col min="5" max="5" width="25.5703125" style="3" bestFit="1" customWidth="1"/>
    <col min="6" max="6" width="10.7109375" style="4" hidden="1" customWidth="1"/>
    <col min="7" max="7" width="10.5703125" style="3" bestFit="1" customWidth="1"/>
    <col min="8" max="14" width="9.140625" style="3"/>
    <col min="15" max="15" width="10.5703125" style="3" bestFit="1" customWidth="1"/>
    <col min="16" max="16384" width="9.140625" style="3"/>
  </cols>
  <sheetData>
    <row r="1" spans="1:15" x14ac:dyDescent="0.25">
      <c r="A1" s="2" t="s">
        <v>0</v>
      </c>
    </row>
    <row r="2" spans="1:15" x14ac:dyDescent="0.25">
      <c r="A2" s="2" t="s">
        <v>1</v>
      </c>
    </row>
    <row r="3" spans="1:15" x14ac:dyDescent="0.25">
      <c r="A3" s="5" t="s">
        <v>2</v>
      </c>
    </row>
    <row r="4" spans="1:15" x14ac:dyDescent="0.25">
      <c r="A4" s="2" t="s">
        <v>3</v>
      </c>
    </row>
    <row r="7" spans="1:15" s="7" customFormat="1" ht="18.75" x14ac:dyDescent="0.3">
      <c r="A7" s="6" t="s">
        <v>108</v>
      </c>
      <c r="B7" s="6"/>
      <c r="F7" s="8"/>
      <c r="J7" s="6"/>
    </row>
    <row r="8" spans="1:15" s="7" customFormat="1" ht="18.75" x14ac:dyDescent="0.3">
      <c r="A8" s="6" t="s">
        <v>18</v>
      </c>
      <c r="B8" s="6"/>
      <c r="F8" s="8"/>
      <c r="J8" s="6"/>
    </row>
    <row r="9" spans="1:15" s="2" customFormat="1" x14ac:dyDescent="0.25">
      <c r="A9" s="10" t="s">
        <v>7</v>
      </c>
      <c r="B9" s="10" t="s">
        <v>109</v>
      </c>
      <c r="C9" s="10" t="s">
        <v>9</v>
      </c>
      <c r="D9" s="10" t="s">
        <v>10</v>
      </c>
      <c r="E9" s="10" t="s">
        <v>11</v>
      </c>
      <c r="F9" s="11" t="s">
        <v>12</v>
      </c>
      <c r="G9" s="10" t="s">
        <v>13</v>
      </c>
      <c r="O9" s="12"/>
    </row>
    <row r="10" spans="1:15" x14ac:dyDescent="0.25">
      <c r="A10" s="10">
        <v>1</v>
      </c>
      <c r="B10" s="10">
        <v>4.59</v>
      </c>
      <c r="C10" s="1">
        <v>16</v>
      </c>
      <c r="D10" s="1" t="str">
        <f t="shared" ref="D10:D22" si="0">IF(ISBLANK(C10),"",VLOOKUP(C10,Entry,2,FALSE))</f>
        <v>Mia Ferguson</v>
      </c>
      <c r="E10" s="1" t="str">
        <f t="shared" ref="E10:E22" si="1">IF(ISBLANK(C10),"",VLOOKUP(C10,Entry,3,FALSE))</f>
        <v>City of Lisburn AC</v>
      </c>
      <c r="F10" s="13">
        <f t="shared" ref="F10:F22" si="2">IF(ISBLANK(C10),"",VLOOKUP(C10,Entry,4,FALSE))</f>
        <v>38626</v>
      </c>
      <c r="G10" s="1" t="str">
        <f t="shared" ref="G10:G22" si="3">IF(ISBLANK(C10),"",VLOOKUP(C10,Entry,7,FALSE))</f>
        <v>F15</v>
      </c>
      <c r="J10" s="2"/>
      <c r="K10" s="2"/>
      <c r="O10" s="4"/>
    </row>
    <row r="11" spans="1:15" x14ac:dyDescent="0.25">
      <c r="A11" s="10">
        <v>2</v>
      </c>
      <c r="B11" s="10">
        <v>4.49</v>
      </c>
      <c r="C11" s="1">
        <v>59</v>
      </c>
      <c r="D11" s="1" t="str">
        <f t="shared" si="0"/>
        <v>Sasha Wilkinson</v>
      </c>
      <c r="E11" s="1" t="str">
        <f t="shared" si="1"/>
        <v>Lagan Valley AC</v>
      </c>
      <c r="F11" s="13">
        <f t="shared" si="2"/>
        <v>38428</v>
      </c>
      <c r="G11" s="1" t="str">
        <f t="shared" si="3"/>
        <v>F15</v>
      </c>
      <c r="J11" s="2"/>
      <c r="K11" s="2"/>
      <c r="O11" s="4"/>
    </row>
    <row r="12" spans="1:15" x14ac:dyDescent="0.25">
      <c r="A12" s="10">
        <v>3</v>
      </c>
      <c r="B12" s="10">
        <v>4.33</v>
      </c>
      <c r="C12" s="1">
        <v>47</v>
      </c>
      <c r="D12" s="1" t="str">
        <f t="shared" si="0"/>
        <v>Poppy Dann</v>
      </c>
      <c r="E12" s="1" t="str">
        <f t="shared" si="1"/>
        <v>North Down AC</v>
      </c>
      <c r="F12" s="13">
        <f t="shared" si="2"/>
        <v>38642</v>
      </c>
      <c r="G12" s="1" t="str">
        <f t="shared" si="3"/>
        <v>F15</v>
      </c>
      <c r="J12" s="2"/>
      <c r="K12" s="2"/>
      <c r="O12" s="4"/>
    </row>
    <row r="13" spans="1:15" x14ac:dyDescent="0.25">
      <c r="A13" s="10">
        <v>4</v>
      </c>
      <c r="B13" s="10">
        <v>4.1500000000000004</v>
      </c>
      <c r="C13" s="1">
        <v>23</v>
      </c>
      <c r="D13" s="1" t="str">
        <f t="shared" si="0"/>
        <v>Freya Murray</v>
      </c>
      <c r="E13" s="1" t="str">
        <f t="shared" si="1"/>
        <v>City of Lisburn AC</v>
      </c>
      <c r="F13" s="13">
        <f t="shared" si="2"/>
        <v>38645</v>
      </c>
      <c r="G13" s="1" t="str">
        <f t="shared" si="3"/>
        <v>F15</v>
      </c>
      <c r="J13" s="2"/>
      <c r="K13" s="2"/>
      <c r="O13" s="4"/>
    </row>
    <row r="14" spans="1:15" x14ac:dyDescent="0.25">
      <c r="A14" s="10">
        <v>5</v>
      </c>
      <c r="B14" s="10">
        <v>4.1500000000000004</v>
      </c>
      <c r="C14" s="1">
        <v>26</v>
      </c>
      <c r="D14" s="1" t="str">
        <f t="shared" si="0"/>
        <v>Emma Stranaghan</v>
      </c>
      <c r="E14" s="1" t="str">
        <f t="shared" si="1"/>
        <v>North Down AC</v>
      </c>
      <c r="F14" s="13">
        <f t="shared" si="2"/>
        <v>38907</v>
      </c>
      <c r="G14" s="1" t="str">
        <f t="shared" si="3"/>
        <v>F15</v>
      </c>
      <c r="J14" s="2"/>
      <c r="K14" s="2"/>
      <c r="O14" s="4"/>
    </row>
    <row r="15" spans="1:15" x14ac:dyDescent="0.25">
      <c r="A15" s="10">
        <v>6</v>
      </c>
      <c r="B15" s="10">
        <v>3.82</v>
      </c>
      <c r="C15" s="1">
        <v>62</v>
      </c>
      <c r="D15" s="1" t="str">
        <f t="shared" si="0"/>
        <v>Ruby Ferris</v>
      </c>
      <c r="E15" s="1" t="str">
        <f t="shared" si="1"/>
        <v>Lagan Valley AC</v>
      </c>
      <c r="F15" s="13">
        <f t="shared" si="2"/>
        <v>39136</v>
      </c>
      <c r="G15" s="1" t="str">
        <f t="shared" si="3"/>
        <v>F13</v>
      </c>
      <c r="J15" s="2"/>
      <c r="K15" s="2"/>
      <c r="O15" s="4"/>
    </row>
    <row r="16" spans="1:15" x14ac:dyDescent="0.25">
      <c r="A16" s="10">
        <v>7</v>
      </c>
      <c r="B16" s="10">
        <v>3.74</v>
      </c>
      <c r="C16" s="1">
        <v>31</v>
      </c>
      <c r="D16" s="1" t="str">
        <f t="shared" si="0"/>
        <v>Zara Steele</v>
      </c>
      <c r="E16" s="1" t="str">
        <f t="shared" si="1"/>
        <v>North Down AC</v>
      </c>
      <c r="F16" s="13">
        <f t="shared" si="2"/>
        <v>39520</v>
      </c>
      <c r="G16" s="1" t="str">
        <f t="shared" si="3"/>
        <v>F13</v>
      </c>
      <c r="J16" s="2"/>
      <c r="K16" s="2"/>
      <c r="O16" s="4"/>
    </row>
    <row r="17" spans="1:15" x14ac:dyDescent="0.25">
      <c r="A17" s="10">
        <v>8</v>
      </c>
      <c r="B17" s="10">
        <v>3.57</v>
      </c>
      <c r="C17" s="1">
        <v>66</v>
      </c>
      <c r="D17" s="1" t="str">
        <f t="shared" si="0"/>
        <v>Emma Warnock</v>
      </c>
      <c r="E17" s="1" t="str">
        <f t="shared" si="1"/>
        <v>City of Lisburn AC</v>
      </c>
      <c r="F17" s="13">
        <f t="shared" si="2"/>
        <v>38443</v>
      </c>
      <c r="G17" s="1" t="str">
        <f t="shared" si="3"/>
        <v>F15</v>
      </c>
      <c r="J17" s="2"/>
      <c r="K17" s="2"/>
      <c r="O17" s="4"/>
    </row>
    <row r="18" spans="1:15" x14ac:dyDescent="0.25">
      <c r="A18" s="10">
        <v>9</v>
      </c>
      <c r="B18" s="10">
        <v>3.53</v>
      </c>
      <c r="C18" s="1">
        <v>73</v>
      </c>
      <c r="D18" s="1" t="str">
        <f t="shared" si="0"/>
        <v>Anna Moran</v>
      </c>
      <c r="E18" s="1" t="str">
        <f t="shared" si="1"/>
        <v>North Down AC</v>
      </c>
      <c r="F18" s="13">
        <f t="shared" si="2"/>
        <v>39642</v>
      </c>
      <c r="G18" s="1" t="str">
        <f t="shared" si="3"/>
        <v>F13</v>
      </c>
      <c r="J18" s="2"/>
      <c r="K18" s="2"/>
      <c r="O18" s="4"/>
    </row>
    <row r="19" spans="1:15" x14ac:dyDescent="0.25">
      <c r="A19" s="10">
        <v>10</v>
      </c>
      <c r="B19" s="10">
        <v>3.46</v>
      </c>
      <c r="C19" s="1">
        <v>2</v>
      </c>
      <c r="D19" s="1" t="str">
        <f t="shared" si="0"/>
        <v>Faith Finney</v>
      </c>
      <c r="E19" s="1" t="str">
        <f t="shared" si="1"/>
        <v>City of Lisburn AC</v>
      </c>
      <c r="F19" s="13">
        <f t="shared" si="2"/>
        <v>38544</v>
      </c>
      <c r="G19" s="1" t="str">
        <f t="shared" si="3"/>
        <v>F15</v>
      </c>
      <c r="J19" s="2"/>
      <c r="K19" s="2"/>
      <c r="O19" s="4"/>
    </row>
    <row r="20" spans="1:15" x14ac:dyDescent="0.25">
      <c r="A20" s="10">
        <v>11</v>
      </c>
      <c r="B20" s="10">
        <v>3.45</v>
      </c>
      <c r="C20" s="1">
        <v>6</v>
      </c>
      <c r="D20" s="1" t="str">
        <f t="shared" si="0"/>
        <v>Miriam Donaldson</v>
      </c>
      <c r="E20" s="1" t="str">
        <f t="shared" si="1"/>
        <v>Lagan Valley AC</v>
      </c>
      <c r="F20" s="13">
        <f t="shared" si="2"/>
        <v>38984</v>
      </c>
      <c r="G20" s="1" t="str">
        <f t="shared" si="3"/>
        <v>F13</v>
      </c>
      <c r="J20" s="2"/>
      <c r="K20" s="2"/>
      <c r="O20" s="4"/>
    </row>
    <row r="21" spans="1:15" x14ac:dyDescent="0.25">
      <c r="A21" s="10">
        <v>12</v>
      </c>
      <c r="B21" s="10">
        <v>3.45</v>
      </c>
      <c r="C21" s="1">
        <v>25</v>
      </c>
      <c r="D21" s="1" t="str">
        <f t="shared" si="0"/>
        <v>Rebekah Laffin</v>
      </c>
      <c r="E21" s="1" t="str">
        <f t="shared" si="1"/>
        <v>North Down AC</v>
      </c>
      <c r="F21" s="13">
        <f t="shared" si="2"/>
        <v>39345</v>
      </c>
      <c r="G21" s="1" t="str">
        <f t="shared" si="3"/>
        <v>F13</v>
      </c>
      <c r="J21" s="2"/>
      <c r="K21" s="2"/>
      <c r="O21" s="4"/>
    </row>
    <row r="22" spans="1:15" x14ac:dyDescent="0.25">
      <c r="A22" s="10">
        <v>13</v>
      </c>
      <c r="B22" s="10">
        <v>3.02</v>
      </c>
      <c r="C22" s="1">
        <v>17</v>
      </c>
      <c r="D22" s="1" t="str">
        <f t="shared" si="0"/>
        <v>Ellie Burgess</v>
      </c>
      <c r="E22" s="1" t="str">
        <f t="shared" si="1"/>
        <v>City of Lisburn AC</v>
      </c>
      <c r="F22" s="13">
        <f t="shared" si="2"/>
        <v>38777</v>
      </c>
      <c r="G22" s="1" t="str">
        <f t="shared" si="3"/>
        <v>F15</v>
      </c>
      <c r="J22" s="2"/>
      <c r="K22" s="2"/>
      <c r="O22" s="4"/>
    </row>
    <row r="23" spans="1:15" x14ac:dyDescent="0.25">
      <c r="J23" s="2"/>
      <c r="K23" s="2"/>
      <c r="O23" s="4"/>
    </row>
    <row r="24" spans="1:15" s="7" customFormat="1" ht="18.75" x14ac:dyDescent="0.3">
      <c r="A24" s="6" t="s">
        <v>108</v>
      </c>
      <c r="B24" s="6"/>
      <c r="F24" s="8"/>
      <c r="J24" s="6"/>
    </row>
    <row r="25" spans="1:15" s="7" customFormat="1" ht="18.75" x14ac:dyDescent="0.3">
      <c r="A25" s="6" t="s">
        <v>23</v>
      </c>
      <c r="B25" s="6"/>
      <c r="F25" s="8"/>
      <c r="J25" s="6"/>
    </row>
    <row r="26" spans="1:15" s="2" customFormat="1" x14ac:dyDescent="0.25">
      <c r="A26" s="10" t="s">
        <v>7</v>
      </c>
      <c r="B26" s="10" t="s">
        <v>109</v>
      </c>
      <c r="C26" s="10" t="s">
        <v>9</v>
      </c>
      <c r="D26" s="10" t="s">
        <v>10</v>
      </c>
      <c r="E26" s="10" t="s">
        <v>11</v>
      </c>
      <c r="F26" s="11" t="s">
        <v>12</v>
      </c>
      <c r="G26" s="10" t="s">
        <v>13</v>
      </c>
      <c r="O26" s="12"/>
    </row>
    <row r="27" spans="1:15" x14ac:dyDescent="0.25">
      <c r="A27" s="10">
        <v>1</v>
      </c>
      <c r="B27" s="10">
        <v>6.08</v>
      </c>
      <c r="C27" s="1">
        <v>60</v>
      </c>
      <c r="D27" s="1" t="str">
        <f t="shared" ref="D27:D33" si="4">IF(ISBLANK(C27),"",VLOOKUP(C27,Entry,2,FALSE))</f>
        <v>Ryan Nixon-Stewart</v>
      </c>
      <c r="E27" s="1" t="str">
        <f t="shared" ref="E27:E33" si="5">IF(ISBLANK(C27),"",VLOOKUP(C27,Entry,3,FALSE))</f>
        <v>City of Lisburn AC</v>
      </c>
      <c r="F27" s="13">
        <f t="shared" ref="F27:F33" si="6">IF(ISBLANK(C27),"",VLOOKUP(C27,Entry,4,FALSE))</f>
        <v>36886</v>
      </c>
      <c r="G27" s="1" t="str">
        <f t="shared" ref="G27:G33" si="7">IF(ISBLANK(C27),"",VLOOKUP(C27,Entry,7,FALSE))</f>
        <v>M20</v>
      </c>
      <c r="J27" s="2"/>
      <c r="K27" s="2"/>
      <c r="O27" s="4"/>
    </row>
    <row r="28" spans="1:15" x14ac:dyDescent="0.25">
      <c r="A28" s="10">
        <v>2</v>
      </c>
      <c r="B28" s="10">
        <v>5.84</v>
      </c>
      <c r="C28" s="1">
        <v>57</v>
      </c>
      <c r="D28" s="1" t="str">
        <f t="shared" si="4"/>
        <v>Sam Duncan</v>
      </c>
      <c r="E28" s="1" t="str">
        <f t="shared" si="5"/>
        <v>City of Lisburn AC</v>
      </c>
      <c r="F28" s="13">
        <f t="shared" si="6"/>
        <v>37611</v>
      </c>
      <c r="G28" s="1" t="str">
        <f t="shared" si="7"/>
        <v>M17</v>
      </c>
      <c r="J28" s="2"/>
      <c r="K28" s="2"/>
      <c r="O28" s="4"/>
    </row>
    <row r="29" spans="1:15" x14ac:dyDescent="0.25">
      <c r="A29" s="10">
        <v>3</v>
      </c>
      <c r="B29" s="10">
        <v>5.42</v>
      </c>
      <c r="C29" s="1">
        <v>18</v>
      </c>
      <c r="D29" s="1" t="str">
        <f t="shared" si="4"/>
        <v>Alex Seifert</v>
      </c>
      <c r="E29" s="1" t="str">
        <f t="shared" si="5"/>
        <v>City of Lisburn AC</v>
      </c>
      <c r="F29" s="13">
        <f t="shared" si="6"/>
        <v>38027</v>
      </c>
      <c r="G29" s="1" t="str">
        <f t="shared" si="7"/>
        <v>M17</v>
      </c>
      <c r="J29" s="2"/>
      <c r="K29" s="2"/>
      <c r="O29" s="4"/>
    </row>
    <row r="30" spans="1:15" x14ac:dyDescent="0.25">
      <c r="A30" s="10">
        <v>4</v>
      </c>
      <c r="B30" s="17">
        <v>4.0999999999999996</v>
      </c>
      <c r="C30" s="1">
        <v>58</v>
      </c>
      <c r="D30" s="1" t="str">
        <f t="shared" si="4"/>
        <v>Christopher Duncan</v>
      </c>
      <c r="E30" s="1" t="str">
        <f t="shared" si="5"/>
        <v>City of Lisburn AC</v>
      </c>
      <c r="F30" s="13">
        <f t="shared" si="6"/>
        <v>38386</v>
      </c>
      <c r="G30" s="1" t="str">
        <f t="shared" si="7"/>
        <v>M15</v>
      </c>
      <c r="J30" s="2"/>
      <c r="K30" s="2"/>
      <c r="O30" s="4"/>
    </row>
    <row r="31" spans="1:15" x14ac:dyDescent="0.25">
      <c r="A31" s="10">
        <v>5</v>
      </c>
      <c r="B31" s="10">
        <v>4.09</v>
      </c>
      <c r="C31" s="1">
        <v>77</v>
      </c>
      <c r="D31" s="1" t="str">
        <f t="shared" si="4"/>
        <v>Euan Monroe</v>
      </c>
      <c r="E31" s="1" t="str">
        <f t="shared" si="5"/>
        <v>Loughview AC</v>
      </c>
      <c r="F31" s="13">
        <f t="shared" si="6"/>
        <v>39224</v>
      </c>
      <c r="G31" s="1" t="str">
        <f t="shared" si="7"/>
        <v>M13</v>
      </c>
      <c r="J31" s="2"/>
      <c r="K31" s="2"/>
      <c r="O31" s="4"/>
    </row>
    <row r="32" spans="1:15" x14ac:dyDescent="0.25">
      <c r="A32" s="10">
        <v>6</v>
      </c>
      <c r="B32" s="10">
        <v>3.95</v>
      </c>
      <c r="C32" s="1">
        <v>11</v>
      </c>
      <c r="D32" s="1" t="str">
        <f t="shared" si="4"/>
        <v>Peter Gray</v>
      </c>
      <c r="E32" s="1" t="str">
        <f t="shared" si="5"/>
        <v>City of Lisburn AC</v>
      </c>
      <c r="F32" s="13">
        <f t="shared" si="6"/>
        <v>38652</v>
      </c>
      <c r="G32" s="1" t="str">
        <f t="shared" si="7"/>
        <v>M15</v>
      </c>
      <c r="J32" s="2"/>
      <c r="K32" s="2"/>
      <c r="O32" s="4"/>
    </row>
    <row r="33" spans="1:15" x14ac:dyDescent="0.25">
      <c r="A33" s="10">
        <v>7</v>
      </c>
      <c r="B33" s="10">
        <v>3.31</v>
      </c>
      <c r="C33" s="1">
        <v>101</v>
      </c>
      <c r="D33" s="1" t="str">
        <f t="shared" si="4"/>
        <v>Scott  Mitchell</v>
      </c>
      <c r="E33" s="1" t="str">
        <f t="shared" si="5"/>
        <v>Loughview AC</v>
      </c>
      <c r="F33" s="13">
        <f t="shared" si="6"/>
        <v>39059</v>
      </c>
      <c r="G33" s="1" t="str">
        <f t="shared" si="7"/>
        <v>M13</v>
      </c>
      <c r="J33" s="2"/>
      <c r="K33" s="2"/>
      <c r="O33" s="4"/>
    </row>
    <row r="34" spans="1:15" x14ac:dyDescent="0.25">
      <c r="J34" s="2"/>
      <c r="K34" s="2"/>
      <c r="O34" s="4"/>
    </row>
    <row r="35" spans="1:15" x14ac:dyDescent="0.25">
      <c r="J35" s="2"/>
      <c r="K35" s="2"/>
      <c r="O35" s="4"/>
    </row>
    <row r="36" spans="1:15" ht="18.75" x14ac:dyDescent="0.3">
      <c r="A36" s="6" t="s">
        <v>110</v>
      </c>
      <c r="J36" s="2"/>
      <c r="K36" s="2"/>
      <c r="O36" s="4"/>
    </row>
    <row r="37" spans="1:15" ht="18.75" x14ac:dyDescent="0.3">
      <c r="A37" s="6" t="s">
        <v>18</v>
      </c>
      <c r="J37" s="2"/>
      <c r="K37" s="2"/>
      <c r="O37" s="4"/>
    </row>
    <row r="38" spans="1:15" s="2" customFormat="1" x14ac:dyDescent="0.25">
      <c r="A38" s="10" t="s">
        <v>7</v>
      </c>
      <c r="B38" s="10" t="s">
        <v>111</v>
      </c>
      <c r="C38" s="10" t="s">
        <v>9</v>
      </c>
      <c r="D38" s="10" t="s">
        <v>10</v>
      </c>
      <c r="E38" s="10" t="s">
        <v>11</v>
      </c>
      <c r="F38" s="11" t="s">
        <v>12</v>
      </c>
      <c r="G38" s="10" t="s">
        <v>13</v>
      </c>
      <c r="O38" s="12"/>
    </row>
    <row r="39" spans="1:15" x14ac:dyDescent="0.25">
      <c r="A39" s="10">
        <v>1</v>
      </c>
      <c r="B39" s="17">
        <v>1.4</v>
      </c>
      <c r="C39" s="1">
        <v>61</v>
      </c>
      <c r="D39" s="1" t="str">
        <f t="shared" ref="D39:D45" si="8">IF(ISBLANK(C39),"",VLOOKUP(C39,Entry,2,FALSE))</f>
        <v>Rose McGreevy</v>
      </c>
      <c r="E39" s="1" t="str">
        <f t="shared" ref="E39:E45" si="9">IF(ISBLANK(C39),"",VLOOKUP(C39,Entry,3,FALSE))</f>
        <v>North Down AC</v>
      </c>
      <c r="F39" s="13">
        <f t="shared" ref="F39:F45" si="10">IF(ISBLANK(C39),"",VLOOKUP(C39,Entry,4,FALSE))</f>
        <v>37899</v>
      </c>
      <c r="G39" s="1" t="str">
        <f t="shared" ref="G39:G45" si="11">IF(ISBLANK(C39),"",VLOOKUP(C39,Entry,7,FALSE))</f>
        <v>F17</v>
      </c>
      <c r="J39" s="2"/>
      <c r="K39" s="2"/>
      <c r="O39" s="4"/>
    </row>
    <row r="40" spans="1:15" x14ac:dyDescent="0.25">
      <c r="A40" s="10">
        <v>2</v>
      </c>
      <c r="B40" s="17">
        <v>1.35</v>
      </c>
      <c r="C40" s="1">
        <v>21</v>
      </c>
      <c r="D40" s="1" t="str">
        <f t="shared" si="8"/>
        <v>Cara Miller</v>
      </c>
      <c r="E40" s="1" t="str">
        <f t="shared" si="9"/>
        <v>City of Lisburn AC</v>
      </c>
      <c r="F40" s="13">
        <f t="shared" si="10"/>
        <v>38235</v>
      </c>
      <c r="G40" s="1" t="str">
        <f t="shared" si="11"/>
        <v>F15</v>
      </c>
      <c r="J40" s="2"/>
      <c r="K40" s="2"/>
      <c r="O40" s="4"/>
    </row>
    <row r="41" spans="1:15" x14ac:dyDescent="0.25">
      <c r="A41" s="10">
        <v>2</v>
      </c>
      <c r="B41" s="17">
        <v>1.35</v>
      </c>
      <c r="C41" s="1">
        <v>76</v>
      </c>
      <c r="D41" s="1" t="str">
        <f t="shared" si="8"/>
        <v>Hannah Simpson</v>
      </c>
      <c r="E41" s="1" t="str">
        <f t="shared" si="9"/>
        <v>unattached</v>
      </c>
      <c r="F41" s="13">
        <f t="shared" si="10"/>
        <v>38410</v>
      </c>
      <c r="G41" s="1" t="str">
        <f t="shared" si="11"/>
        <v>F15</v>
      </c>
      <c r="J41" s="2"/>
      <c r="K41" s="2"/>
      <c r="O41" s="4"/>
    </row>
    <row r="42" spans="1:15" x14ac:dyDescent="0.25">
      <c r="A42" s="10">
        <v>4</v>
      </c>
      <c r="B42" s="17">
        <v>1.3</v>
      </c>
      <c r="C42" s="1">
        <v>22</v>
      </c>
      <c r="D42" s="1" t="str">
        <f t="shared" si="8"/>
        <v>Eve Stanfield</v>
      </c>
      <c r="E42" s="1" t="str">
        <f t="shared" si="9"/>
        <v>City of Lisburn AC</v>
      </c>
      <c r="F42" s="13">
        <f t="shared" si="10"/>
        <v>38482</v>
      </c>
      <c r="G42" s="1" t="str">
        <f t="shared" si="11"/>
        <v>F15</v>
      </c>
      <c r="J42" s="2"/>
      <c r="K42" s="2"/>
      <c r="O42" s="4"/>
    </row>
    <row r="43" spans="1:15" x14ac:dyDescent="0.25">
      <c r="A43" s="10">
        <v>5</v>
      </c>
      <c r="B43" s="17">
        <v>1.1000000000000001</v>
      </c>
      <c r="C43" s="1">
        <v>16</v>
      </c>
      <c r="D43" s="1" t="str">
        <f t="shared" si="8"/>
        <v>Mia Ferguson</v>
      </c>
      <c r="E43" s="1" t="str">
        <f t="shared" si="9"/>
        <v>City of Lisburn AC</v>
      </c>
      <c r="F43" s="13">
        <f t="shared" si="10"/>
        <v>38626</v>
      </c>
      <c r="G43" s="1" t="str">
        <f t="shared" si="11"/>
        <v>F15</v>
      </c>
      <c r="J43" s="2"/>
      <c r="K43" s="2"/>
      <c r="O43" s="4"/>
    </row>
    <row r="44" spans="1:15" x14ac:dyDescent="0.25">
      <c r="A44" s="10">
        <v>5</v>
      </c>
      <c r="B44" s="17">
        <v>1.1000000000000001</v>
      </c>
      <c r="C44" s="1">
        <v>23</v>
      </c>
      <c r="D44" s="1" t="str">
        <f t="shared" si="8"/>
        <v>Freya Murray</v>
      </c>
      <c r="E44" s="1" t="str">
        <f t="shared" si="9"/>
        <v>City of Lisburn AC</v>
      </c>
      <c r="F44" s="13">
        <f t="shared" si="10"/>
        <v>38645</v>
      </c>
      <c r="G44" s="1" t="str">
        <f t="shared" si="11"/>
        <v>F15</v>
      </c>
      <c r="J44" s="2"/>
      <c r="K44" s="2"/>
      <c r="O44" s="4"/>
    </row>
    <row r="45" spans="1:15" x14ac:dyDescent="0.25">
      <c r="A45" s="10">
        <v>5</v>
      </c>
      <c r="B45" s="17">
        <v>1.1000000000000001</v>
      </c>
      <c r="C45" s="1">
        <v>31</v>
      </c>
      <c r="D45" s="1" t="str">
        <f t="shared" si="8"/>
        <v>Zara Steele</v>
      </c>
      <c r="E45" s="1" t="str">
        <f t="shared" si="9"/>
        <v>North Down AC</v>
      </c>
      <c r="F45" s="13">
        <f t="shared" si="10"/>
        <v>39520</v>
      </c>
      <c r="G45" s="1" t="str">
        <f t="shared" si="11"/>
        <v>F13</v>
      </c>
      <c r="J45" s="2"/>
      <c r="K45" s="2"/>
      <c r="O45" s="4"/>
    </row>
    <row r="46" spans="1:15" x14ac:dyDescent="0.25">
      <c r="J46" s="2"/>
      <c r="K46" s="2"/>
      <c r="O46" s="4"/>
    </row>
    <row r="47" spans="1:15" x14ac:dyDescent="0.25">
      <c r="J47" s="2"/>
      <c r="K47" s="2"/>
      <c r="O47" s="4"/>
    </row>
    <row r="48" spans="1:15" ht="18.75" x14ac:dyDescent="0.3">
      <c r="A48" s="6" t="s">
        <v>110</v>
      </c>
      <c r="J48" s="2"/>
      <c r="K48" s="2"/>
      <c r="O48" s="4"/>
    </row>
    <row r="49" spans="1:15" ht="18.75" x14ac:dyDescent="0.3">
      <c r="A49" s="6" t="s">
        <v>23</v>
      </c>
      <c r="J49" s="2"/>
      <c r="K49" s="2"/>
      <c r="O49" s="4"/>
    </row>
    <row r="50" spans="1:15" s="2" customFormat="1" x14ac:dyDescent="0.25">
      <c r="A50" s="10" t="s">
        <v>7</v>
      </c>
      <c r="B50" s="10" t="s">
        <v>111</v>
      </c>
      <c r="C50" s="10" t="s">
        <v>9</v>
      </c>
      <c r="D50" s="10" t="s">
        <v>10</v>
      </c>
      <c r="E50" s="10" t="s">
        <v>11</v>
      </c>
      <c r="F50" s="11" t="s">
        <v>12</v>
      </c>
      <c r="G50" s="10" t="s">
        <v>13</v>
      </c>
      <c r="O50" s="12"/>
    </row>
    <row r="51" spans="1:15" x14ac:dyDescent="0.25">
      <c r="A51" s="10">
        <v>1</v>
      </c>
      <c r="B51" s="17">
        <v>1.5</v>
      </c>
      <c r="C51" s="1">
        <v>37</v>
      </c>
      <c r="D51" s="1" t="str">
        <f>IF(ISBLANK(C51),"",VLOOKUP(C51,Entry,2,FALSE))</f>
        <v>Andrew Barber</v>
      </c>
      <c r="E51" s="1" t="str">
        <f>IF(ISBLANK(C51),"",VLOOKUP(C51,Entry,3,FALSE))</f>
        <v>North Belfast Harriers</v>
      </c>
      <c r="F51" s="13">
        <f>IF(ISBLANK(C51),"",VLOOKUP(C51,Entry,4,FALSE))</f>
        <v>33553</v>
      </c>
      <c r="G51" s="1" t="str">
        <f>IF(ISBLANK(C51),"",VLOOKUP(C51,Entry,7,FALSE))</f>
        <v>MO</v>
      </c>
      <c r="J51" s="2"/>
      <c r="K51" s="2"/>
      <c r="O51" s="4"/>
    </row>
    <row r="52" spans="1:15" x14ac:dyDescent="0.25">
      <c r="A52" s="10">
        <v>2</v>
      </c>
      <c r="B52" s="10">
        <v>1.25</v>
      </c>
      <c r="C52" s="1">
        <v>82</v>
      </c>
      <c r="D52" s="1" t="str">
        <f>IF(ISBLANK(C52),"",VLOOKUP(C52,Entry,2,FALSE))</f>
        <v>JJ Holley</v>
      </c>
      <c r="E52" s="1" t="str">
        <f>IF(ISBLANK(C52),"",VLOOKUP(C52,Entry,3,FALSE))</f>
        <v>North Down AC</v>
      </c>
      <c r="F52" s="13">
        <f>IF(ISBLANK(C52),"",VLOOKUP(C52,Entry,4,FALSE))</f>
        <v>39078</v>
      </c>
      <c r="G52" s="1" t="str">
        <f>IF(ISBLANK(C52),"",VLOOKUP(C52,Entry,7,FALSE))</f>
        <v>M13</v>
      </c>
      <c r="J52" s="2"/>
      <c r="K52" s="2"/>
      <c r="O52" s="4"/>
    </row>
    <row r="53" spans="1:15" x14ac:dyDescent="0.25">
      <c r="A53" s="10">
        <v>2</v>
      </c>
      <c r="B53" s="10">
        <v>1.25</v>
      </c>
      <c r="C53" s="1">
        <v>8</v>
      </c>
      <c r="D53" s="1" t="str">
        <f>IF(ISBLANK(C53),"",VLOOKUP(C53,Entry,2,FALSE))</f>
        <v>Brendan Heaney</v>
      </c>
      <c r="E53" s="1" t="str">
        <f>IF(ISBLANK(C53),"",VLOOKUP(C53,Entry,3,FALSE))</f>
        <v>Armagh AC</v>
      </c>
      <c r="F53" s="13">
        <f>IF(ISBLANK(C53),"",VLOOKUP(C53,Entry,4,FALSE))</f>
        <v>35199</v>
      </c>
      <c r="G53" s="1" t="str">
        <f>IF(ISBLANK(C53),"",VLOOKUP(C53,Entry,7,FALSE))</f>
        <v>MO</v>
      </c>
      <c r="J53" s="2"/>
      <c r="K53" s="2"/>
      <c r="O53" s="4"/>
    </row>
    <row r="54" spans="1:15" x14ac:dyDescent="0.25">
      <c r="J54" s="2"/>
      <c r="K54" s="2"/>
      <c r="O54" s="4"/>
    </row>
    <row r="55" spans="1:15" x14ac:dyDescent="0.25">
      <c r="J55" s="2"/>
      <c r="K55" s="2"/>
      <c r="O55" s="4"/>
    </row>
    <row r="56" spans="1:15" s="7" customFormat="1" ht="18.75" x14ac:dyDescent="0.3">
      <c r="A56" s="6" t="s">
        <v>112</v>
      </c>
      <c r="B56" s="6"/>
      <c r="F56" s="8"/>
      <c r="J56" s="6"/>
    </row>
    <row r="57" spans="1:15" s="7" customFormat="1" ht="18.75" x14ac:dyDescent="0.3">
      <c r="A57" s="6" t="s">
        <v>18</v>
      </c>
      <c r="B57" s="6"/>
      <c r="F57" s="8"/>
      <c r="J57" s="6"/>
    </row>
    <row r="58" spans="1:15" s="2" customFormat="1" x14ac:dyDescent="0.25">
      <c r="A58" s="10" t="s">
        <v>113</v>
      </c>
      <c r="B58" s="10" t="s">
        <v>109</v>
      </c>
      <c r="C58" s="10" t="s">
        <v>9</v>
      </c>
      <c r="D58" s="10" t="s">
        <v>10</v>
      </c>
      <c r="E58" s="10" t="s">
        <v>11</v>
      </c>
      <c r="F58" s="11" t="s">
        <v>12</v>
      </c>
      <c r="G58" s="10" t="s">
        <v>13</v>
      </c>
      <c r="O58" s="12"/>
    </row>
    <row r="59" spans="1:15" x14ac:dyDescent="0.25">
      <c r="A59" s="10" t="s">
        <v>114</v>
      </c>
      <c r="B59" s="10">
        <v>30.29</v>
      </c>
      <c r="C59" s="1">
        <v>102</v>
      </c>
      <c r="D59" s="1" t="str">
        <f t="shared" ref="D59" si="12">IF(ISBLANK(C59),"",VLOOKUP(C59,Entry,2,FALSE))</f>
        <v>Amy Kimber</v>
      </c>
      <c r="E59" s="1" t="str">
        <f t="shared" ref="E59" si="13">IF(ISBLANK(C59),"",VLOOKUP(C59,Entry,3,FALSE))</f>
        <v>North Down AC</v>
      </c>
      <c r="F59" s="13">
        <f t="shared" ref="F59" si="14">IF(ISBLANK(C59),"",VLOOKUP(C59,Entry,4,FALSE))</f>
        <v>37177</v>
      </c>
      <c r="G59" s="1" t="str">
        <f t="shared" ref="G59" si="15">IF(ISBLANK(C59),"",VLOOKUP(C59,Entry,7,FALSE))</f>
        <v>F20</v>
      </c>
      <c r="J59" s="2"/>
      <c r="K59" s="2"/>
      <c r="O59" s="4"/>
    </row>
    <row r="60" spans="1:15" x14ac:dyDescent="0.25">
      <c r="J60" s="2"/>
      <c r="K60" s="2"/>
      <c r="O60" s="4"/>
    </row>
    <row r="61" spans="1:15" s="7" customFormat="1" ht="18.75" x14ac:dyDescent="0.3">
      <c r="A61" s="6" t="s">
        <v>112</v>
      </c>
      <c r="B61" s="6"/>
      <c r="F61" s="8"/>
      <c r="J61" s="6"/>
    </row>
    <row r="62" spans="1:15" s="7" customFormat="1" ht="18.75" x14ac:dyDescent="0.3">
      <c r="A62" s="6" t="s">
        <v>23</v>
      </c>
      <c r="B62" s="6"/>
      <c r="F62" s="8"/>
      <c r="J62" s="6"/>
    </row>
    <row r="63" spans="1:15" s="2" customFormat="1" x14ac:dyDescent="0.25">
      <c r="A63" s="10" t="s">
        <v>113</v>
      </c>
      <c r="B63" s="10" t="s">
        <v>109</v>
      </c>
      <c r="C63" s="10" t="s">
        <v>9</v>
      </c>
      <c r="D63" s="10" t="s">
        <v>10</v>
      </c>
      <c r="E63" s="10" t="s">
        <v>11</v>
      </c>
      <c r="F63" s="11" t="s">
        <v>12</v>
      </c>
      <c r="G63" s="10" t="s">
        <v>13</v>
      </c>
      <c r="O63" s="12"/>
    </row>
    <row r="64" spans="1:15" x14ac:dyDescent="0.25">
      <c r="A64" s="10" t="s">
        <v>115</v>
      </c>
      <c r="B64" s="10">
        <v>32.92</v>
      </c>
      <c r="C64" s="1">
        <v>15</v>
      </c>
      <c r="D64" s="1" t="str">
        <f>IF(ISBLANK(C64),"",VLOOKUP(C64,Entry,2,FALSE))</f>
        <v>Ryan Meeke</v>
      </c>
      <c r="E64" s="1" t="str">
        <f>IF(ISBLANK(C64),"",VLOOKUP(C64,Entry,3,FALSE))</f>
        <v>Parasport NI</v>
      </c>
      <c r="F64" s="13">
        <f>IF(ISBLANK(C64),"",VLOOKUP(C64,Entry,4,FALSE))</f>
        <v>31460</v>
      </c>
      <c r="G64" s="1" t="str">
        <f>IF(ISBLANK(C64),"",VLOOKUP(C64,Entry,7,FALSE))</f>
        <v>MO</v>
      </c>
      <c r="J64" s="2"/>
      <c r="K64" s="2"/>
      <c r="O64" s="4"/>
    </row>
    <row r="65" spans="1:15" x14ac:dyDescent="0.25">
      <c r="A65" s="10" t="s">
        <v>115</v>
      </c>
      <c r="B65" s="10">
        <v>30.47</v>
      </c>
      <c r="C65" s="1">
        <v>75</v>
      </c>
      <c r="D65" s="1" t="str">
        <f>IF(ISBLANK(C65),"",VLOOKUP(C65,Entry,2,FALSE))</f>
        <v>Colin Clear</v>
      </c>
      <c r="E65" s="1" t="str">
        <f>IF(ISBLANK(C65),"",VLOOKUP(C65,Entry,3,FALSE))</f>
        <v>City of Lisburn AC</v>
      </c>
      <c r="F65" s="13">
        <f>IF(ISBLANK(C65),"",VLOOKUP(C65,Entry,4,FALSE))</f>
        <v>24693</v>
      </c>
      <c r="G65" s="1" t="str">
        <f>IF(ISBLANK(C65),"",VLOOKUP(C65,Entry,7,FALSE))</f>
        <v>M50</v>
      </c>
      <c r="J65" s="2"/>
      <c r="K65" s="2"/>
      <c r="O65" s="4"/>
    </row>
    <row r="66" spans="1:15" x14ac:dyDescent="0.25">
      <c r="A66" s="10" t="s">
        <v>114</v>
      </c>
      <c r="B66" s="10">
        <v>26.66</v>
      </c>
      <c r="C66" s="1">
        <v>32</v>
      </c>
      <c r="D66" s="1" t="str">
        <f>IF(ISBLANK(C66),"",VLOOKUP(C66,Entry,2,FALSE))</f>
        <v>Joe Frey</v>
      </c>
      <c r="E66" s="1" t="str">
        <f>IF(ISBLANK(C66),"",VLOOKUP(C66,Entry,3,FALSE))</f>
        <v>Lagan Valley AC</v>
      </c>
      <c r="F66" s="13">
        <f>IF(ISBLANK(C66),"",VLOOKUP(C66,Entry,4,FALSE))</f>
        <v>20969</v>
      </c>
      <c r="G66" s="1" t="str">
        <f>IF(ISBLANK(C66),"",VLOOKUP(C66,Entry,7,FALSE))</f>
        <v>M60</v>
      </c>
      <c r="J66" s="2"/>
      <c r="K66" s="2"/>
      <c r="O66" s="4"/>
    </row>
    <row r="67" spans="1:15" x14ac:dyDescent="0.25">
      <c r="A67" s="10" t="s">
        <v>116</v>
      </c>
      <c r="B67" s="17">
        <v>26.5</v>
      </c>
      <c r="C67" s="1">
        <v>37</v>
      </c>
      <c r="D67" s="1" t="str">
        <f>IF(ISBLANK(C67),"",VLOOKUP(C67,Entry,2,FALSE))</f>
        <v>Andrew Barber</v>
      </c>
      <c r="E67" s="1" t="str">
        <f>IF(ISBLANK(C67),"",VLOOKUP(C67,Entry,3,FALSE))</f>
        <v>North Belfast Harriers</v>
      </c>
      <c r="F67" s="13">
        <f>IF(ISBLANK(C67),"",VLOOKUP(C67,Entry,4,FALSE))</f>
        <v>33553</v>
      </c>
      <c r="G67" s="1" t="str">
        <f>IF(ISBLANK(C67),"",VLOOKUP(C67,Entry,7,FALSE))</f>
        <v>MO</v>
      </c>
      <c r="J67" s="2"/>
      <c r="K67" s="2"/>
      <c r="O67" s="4"/>
    </row>
    <row r="68" spans="1:15" x14ac:dyDescent="0.25">
      <c r="J68" s="2"/>
      <c r="K68" s="2"/>
      <c r="O68" s="4"/>
    </row>
    <row r="69" spans="1:15" s="7" customFormat="1" ht="13.9" customHeight="1" x14ac:dyDescent="0.3">
      <c r="A69" s="6" t="s">
        <v>117</v>
      </c>
      <c r="B69" s="6"/>
      <c r="F69" s="8"/>
      <c r="J69" s="6"/>
    </row>
    <row r="70" spans="1:15" s="7" customFormat="1" ht="18.75" x14ac:dyDescent="0.3">
      <c r="A70" s="6" t="s">
        <v>18</v>
      </c>
      <c r="B70" s="6"/>
      <c r="F70" s="8"/>
      <c r="J70" s="6"/>
    </row>
    <row r="71" spans="1:15" s="2" customFormat="1" x14ac:dyDescent="0.25">
      <c r="A71" s="10" t="s">
        <v>113</v>
      </c>
      <c r="B71" s="10" t="s">
        <v>109</v>
      </c>
      <c r="C71" s="10" t="s">
        <v>9</v>
      </c>
      <c r="D71" s="10" t="s">
        <v>10</v>
      </c>
      <c r="E71" s="10" t="s">
        <v>11</v>
      </c>
      <c r="F71" s="11" t="s">
        <v>12</v>
      </c>
      <c r="G71" s="10" t="s">
        <v>13</v>
      </c>
      <c r="O71" s="12"/>
    </row>
    <row r="72" spans="1:15" x14ac:dyDescent="0.25">
      <c r="A72" s="10" t="s">
        <v>118</v>
      </c>
      <c r="B72" s="17">
        <v>36.1</v>
      </c>
      <c r="C72" s="1">
        <v>84</v>
      </c>
      <c r="D72" s="1" t="s">
        <v>134</v>
      </c>
      <c r="E72" s="1" t="str">
        <f>IF(ISBLANK(C72),"",VLOOKUP(C72,Entry,3,FALSE))</f>
        <v>Lifford &amp; Strabane</v>
      </c>
      <c r="F72" s="13">
        <f>IF(ISBLANK(C72),"",VLOOKUP(C72,Entry,4,FALSE))</f>
        <v>38710</v>
      </c>
      <c r="G72" s="1" t="str">
        <f>IF(ISBLANK(C72),"",VLOOKUP(C72,Entry,7,FALSE))</f>
        <v>F15</v>
      </c>
      <c r="J72" s="2"/>
      <c r="K72" s="2"/>
      <c r="O72" s="4"/>
    </row>
    <row r="73" spans="1:15" x14ac:dyDescent="0.25">
      <c r="A73" s="10" t="s">
        <v>119</v>
      </c>
      <c r="B73" s="10">
        <v>22.72</v>
      </c>
      <c r="C73" s="1">
        <v>9</v>
      </c>
      <c r="D73" s="1" t="str">
        <f>IF(ISBLANK(C73),"",VLOOKUP(C73,Entry,2,FALSE))</f>
        <v>Hannah Lawden</v>
      </c>
      <c r="E73" s="1" t="str">
        <f>IF(ISBLANK(C73),"",VLOOKUP(C73,Entry,3,FALSE))</f>
        <v>North Down AC</v>
      </c>
      <c r="F73" s="13">
        <f>IF(ISBLANK(C73),"",VLOOKUP(C73,Entry,4,FALSE))</f>
        <v>38974</v>
      </c>
      <c r="G73" s="1" t="str">
        <f>IF(ISBLANK(C73),"",VLOOKUP(C73,Entry,7,FALSE))</f>
        <v>F13</v>
      </c>
      <c r="J73" s="2"/>
      <c r="K73" s="2"/>
      <c r="O73" s="4"/>
    </row>
    <row r="74" spans="1:15" x14ac:dyDescent="0.25">
      <c r="J74" s="2"/>
      <c r="K74" s="2"/>
      <c r="O74" s="4"/>
    </row>
    <row r="75" spans="1:15" s="7" customFormat="1" ht="18.75" x14ac:dyDescent="0.3">
      <c r="A75" s="6" t="s">
        <v>117</v>
      </c>
      <c r="B75" s="6"/>
      <c r="F75" s="8"/>
      <c r="J75" s="6"/>
    </row>
    <row r="76" spans="1:15" s="7" customFormat="1" ht="18.75" x14ac:dyDescent="0.3">
      <c r="A76" s="6" t="s">
        <v>23</v>
      </c>
      <c r="B76" s="6"/>
      <c r="F76" s="8"/>
      <c r="J76" s="6"/>
    </row>
    <row r="77" spans="1:15" s="2" customFormat="1" x14ac:dyDescent="0.25">
      <c r="A77" s="10" t="s">
        <v>113</v>
      </c>
      <c r="B77" s="10" t="s">
        <v>109</v>
      </c>
      <c r="C77" s="10" t="s">
        <v>9</v>
      </c>
      <c r="D77" s="10" t="s">
        <v>10</v>
      </c>
      <c r="E77" s="10" t="s">
        <v>11</v>
      </c>
      <c r="F77" s="11" t="s">
        <v>12</v>
      </c>
      <c r="G77" s="10" t="s">
        <v>13</v>
      </c>
      <c r="O77" s="12"/>
    </row>
    <row r="78" spans="1:15" x14ac:dyDescent="0.25">
      <c r="A78" s="10" t="s">
        <v>120</v>
      </c>
      <c r="B78" s="10">
        <v>39.229999999999997</v>
      </c>
      <c r="C78" s="1">
        <v>80</v>
      </c>
      <c r="D78" s="1" t="str">
        <f t="shared" ref="D78:D84" si="16">IF(ISBLANK(C78),"",VLOOKUP(C78,Entry,2,FALSE))</f>
        <v>Matthew Wilson</v>
      </c>
      <c r="E78" s="1" t="str">
        <f t="shared" ref="E78:E84" si="17">IF(ISBLANK(C78),"",VLOOKUP(C78,Entry,3,FALSE))</f>
        <v>Willowfield Harriers</v>
      </c>
      <c r="F78" s="13">
        <f t="shared" ref="F78:F84" si="18">IF(ISBLANK(C78),"",VLOOKUP(C78,Entry,4,FALSE))</f>
        <v>30574</v>
      </c>
      <c r="G78" s="1" t="str">
        <f t="shared" ref="G78:G84" si="19">IF(ISBLANK(C78),"",VLOOKUP(C78,Entry,7,FALSE))</f>
        <v>M35</v>
      </c>
      <c r="J78" s="2"/>
      <c r="K78" s="2"/>
      <c r="O78" s="4"/>
    </row>
    <row r="79" spans="1:15" x14ac:dyDescent="0.25">
      <c r="A79" s="10" t="s">
        <v>120</v>
      </c>
      <c r="B79" s="10">
        <v>34.99</v>
      </c>
      <c r="C79" s="1">
        <v>45</v>
      </c>
      <c r="D79" s="1" t="str">
        <f t="shared" si="16"/>
        <v>Troy McConville</v>
      </c>
      <c r="E79" s="1" t="str">
        <f t="shared" si="17"/>
        <v>North Down AC</v>
      </c>
      <c r="F79" s="13">
        <f t="shared" si="18"/>
        <v>37375</v>
      </c>
      <c r="G79" s="1" t="str">
        <f t="shared" si="19"/>
        <v>M20</v>
      </c>
      <c r="J79" s="2"/>
      <c r="K79" s="2"/>
      <c r="O79" s="4"/>
    </row>
    <row r="80" spans="1:15" x14ac:dyDescent="0.25">
      <c r="A80" s="10" t="s">
        <v>121</v>
      </c>
      <c r="B80" s="10">
        <v>36.03</v>
      </c>
      <c r="C80" s="1">
        <v>97</v>
      </c>
      <c r="D80" s="1" t="str">
        <f t="shared" si="16"/>
        <v>Frank McCrystal</v>
      </c>
      <c r="E80" s="1" t="str">
        <f t="shared" si="17"/>
        <v>Ballymena &amp; Antrim AC</v>
      </c>
      <c r="F80" s="13">
        <f t="shared" si="18"/>
        <v>19808</v>
      </c>
      <c r="G80" s="1" t="str">
        <f t="shared" si="19"/>
        <v>M65</v>
      </c>
      <c r="J80" s="2"/>
      <c r="K80" s="2"/>
      <c r="O80" s="4"/>
    </row>
    <row r="81" spans="1:15" x14ac:dyDescent="0.25">
      <c r="A81" s="10" t="s">
        <v>121</v>
      </c>
      <c r="B81" s="10">
        <v>10.56</v>
      </c>
      <c r="C81" s="1">
        <v>63</v>
      </c>
      <c r="D81" s="1" t="str">
        <f t="shared" si="16"/>
        <v>Charles McIvor</v>
      </c>
      <c r="E81" s="1" t="str">
        <f t="shared" si="17"/>
        <v>North Down AC</v>
      </c>
      <c r="F81" s="13">
        <f t="shared" si="18"/>
        <v>38373</v>
      </c>
      <c r="G81" s="1" t="str">
        <f t="shared" si="19"/>
        <v>M15</v>
      </c>
      <c r="J81" s="2"/>
      <c r="K81" s="2"/>
      <c r="O81" s="4"/>
    </row>
    <row r="82" spans="1:15" x14ac:dyDescent="0.25">
      <c r="A82" s="10" t="s">
        <v>119</v>
      </c>
      <c r="B82" s="10">
        <v>23.69</v>
      </c>
      <c r="C82" s="1">
        <v>83</v>
      </c>
      <c r="D82" s="1" t="str">
        <f t="shared" si="16"/>
        <v>Seb Holley</v>
      </c>
      <c r="E82" s="1" t="str">
        <f t="shared" si="17"/>
        <v>North Down AC</v>
      </c>
      <c r="F82" s="13">
        <f t="shared" si="18"/>
        <v>39578</v>
      </c>
      <c r="G82" s="1" t="str">
        <f t="shared" si="19"/>
        <v>M13</v>
      </c>
      <c r="J82" s="2"/>
      <c r="K82" s="2"/>
      <c r="O82" s="4"/>
    </row>
    <row r="83" spans="1:15" x14ac:dyDescent="0.25">
      <c r="A83" s="10" t="s">
        <v>119</v>
      </c>
      <c r="B83" s="10">
        <v>17.46</v>
      </c>
      <c r="C83" s="1">
        <v>82</v>
      </c>
      <c r="D83" s="1" t="str">
        <f t="shared" si="16"/>
        <v>JJ Holley</v>
      </c>
      <c r="E83" s="1" t="str">
        <f t="shared" si="17"/>
        <v>North Down AC</v>
      </c>
      <c r="F83" s="13">
        <f t="shared" si="18"/>
        <v>39078</v>
      </c>
      <c r="G83" s="1" t="str">
        <f t="shared" si="19"/>
        <v>M13</v>
      </c>
      <c r="J83" s="2"/>
      <c r="K83" s="2"/>
      <c r="O83" s="4"/>
    </row>
    <row r="84" spans="1:15" x14ac:dyDescent="0.25">
      <c r="A84" s="10" t="s">
        <v>119</v>
      </c>
      <c r="B84" s="10">
        <v>16.329999999999998</v>
      </c>
      <c r="C84" s="1">
        <v>72</v>
      </c>
      <c r="D84" s="1" t="str">
        <f t="shared" si="16"/>
        <v>Jude Moran</v>
      </c>
      <c r="E84" s="1" t="str">
        <f t="shared" si="17"/>
        <v>North Down AC</v>
      </c>
      <c r="F84" s="13">
        <f t="shared" si="18"/>
        <v>38503</v>
      </c>
      <c r="G84" s="1" t="str">
        <f t="shared" si="19"/>
        <v>M15</v>
      </c>
      <c r="J84" s="2"/>
      <c r="K84" s="2"/>
      <c r="O84" s="4"/>
    </row>
    <row r="85" spans="1:15" x14ac:dyDescent="0.25">
      <c r="J85" s="2"/>
      <c r="K85" s="2"/>
      <c r="O85" s="4"/>
    </row>
    <row r="86" spans="1:15" s="7" customFormat="1" ht="18.75" x14ac:dyDescent="0.3">
      <c r="A86" s="6" t="s">
        <v>122</v>
      </c>
      <c r="B86" s="6"/>
      <c r="F86" s="8"/>
      <c r="J86" s="6"/>
    </row>
    <row r="87" spans="1:15" s="7" customFormat="1" ht="18.75" x14ac:dyDescent="0.3">
      <c r="A87" s="6" t="s">
        <v>18</v>
      </c>
      <c r="B87" s="6"/>
      <c r="F87" s="8"/>
      <c r="J87" s="6"/>
    </row>
    <row r="88" spans="1:15" s="2" customFormat="1" x14ac:dyDescent="0.25">
      <c r="A88" s="10" t="s">
        <v>113</v>
      </c>
      <c r="B88" s="10" t="s">
        <v>109</v>
      </c>
      <c r="C88" s="10" t="s">
        <v>9</v>
      </c>
      <c r="D88" s="10" t="s">
        <v>10</v>
      </c>
      <c r="E88" s="10" t="s">
        <v>11</v>
      </c>
      <c r="F88" s="11" t="s">
        <v>12</v>
      </c>
      <c r="G88" s="10" t="s">
        <v>13</v>
      </c>
      <c r="O88" s="12"/>
    </row>
    <row r="89" spans="1:15" x14ac:dyDescent="0.25">
      <c r="A89" s="10" t="s">
        <v>123</v>
      </c>
      <c r="B89" s="10">
        <v>11.08</v>
      </c>
      <c r="C89" s="1">
        <v>5</v>
      </c>
      <c r="D89" s="1" t="str">
        <f>IF(ISBLANK(C89),"",VLOOKUP(C89,Entry,2,FALSE))</f>
        <v>Beth Hammond</v>
      </c>
      <c r="E89" s="1" t="str">
        <f>IF(ISBLANK(C89),"",VLOOKUP(C89,Entry,3,FALSE))</f>
        <v>North Down AC</v>
      </c>
      <c r="F89" s="13">
        <f>IF(ISBLANK(C89),"",VLOOKUP(C89,Entry,4,FALSE))</f>
        <v>38492</v>
      </c>
      <c r="G89" s="1" t="str">
        <f>IF(ISBLANK(C89),"",VLOOKUP(C89,Entry,7,FALSE))</f>
        <v>F15</v>
      </c>
      <c r="J89" s="2"/>
      <c r="K89" s="2"/>
      <c r="O89" s="4"/>
    </row>
    <row r="90" spans="1:15" x14ac:dyDescent="0.25">
      <c r="A90" s="10" t="s">
        <v>123</v>
      </c>
      <c r="B90" s="10">
        <v>5.15</v>
      </c>
      <c r="C90" s="1">
        <v>26</v>
      </c>
      <c r="D90" s="1" t="str">
        <f>IF(ISBLANK(C90),"",VLOOKUP(C90,Entry,2,FALSE))</f>
        <v>Emma Stranaghan</v>
      </c>
      <c r="E90" s="1" t="str">
        <f>IF(ISBLANK(C90),"",VLOOKUP(C90,Entry,3,FALSE))</f>
        <v>North Down AC</v>
      </c>
      <c r="F90" s="13">
        <f>IF(ISBLANK(C90),"",VLOOKUP(C90,Entry,4,FALSE))</f>
        <v>38907</v>
      </c>
      <c r="G90" s="1" t="str">
        <f>IF(ISBLANK(C90),"",VLOOKUP(C90,Entry,7,FALSE))</f>
        <v>F15</v>
      </c>
      <c r="J90" s="2"/>
      <c r="K90" s="2"/>
      <c r="O90" s="4"/>
    </row>
    <row r="91" spans="1:15" x14ac:dyDescent="0.25">
      <c r="A91" s="10" t="s">
        <v>124</v>
      </c>
      <c r="B91" s="10">
        <v>9.33</v>
      </c>
      <c r="C91" s="1">
        <v>85</v>
      </c>
      <c r="D91" s="1" t="str">
        <f>IF(ISBLANK(C91),"",VLOOKUP(C91,Entry,2,FALSE))</f>
        <v>Stephanie Bell</v>
      </c>
      <c r="E91" s="1" t="str">
        <f>IF(ISBLANK(C91),"",VLOOKUP(C91,Entry,3,FALSE))</f>
        <v>North Down AC</v>
      </c>
      <c r="F91" s="13">
        <f>IF(ISBLANK(C91),"",VLOOKUP(C91,Entry,4,FALSE))</f>
        <v>38894</v>
      </c>
      <c r="G91" s="1" t="str">
        <f>IF(ISBLANK(C91),"",VLOOKUP(C91,Entry,7,FALSE))</f>
        <v>F15</v>
      </c>
      <c r="J91" s="2"/>
      <c r="K91" s="2"/>
      <c r="O91" s="4"/>
    </row>
    <row r="92" spans="1:15" x14ac:dyDescent="0.25">
      <c r="A92" s="10" t="s">
        <v>124</v>
      </c>
      <c r="B92" s="10">
        <v>8.07</v>
      </c>
      <c r="C92" s="1">
        <v>68</v>
      </c>
      <c r="D92" s="1" t="str">
        <f>IF(ISBLANK(C92),"",VLOOKUP(C92,Entry,2,FALSE))</f>
        <v>Anna Cousins</v>
      </c>
      <c r="E92" s="1" t="str">
        <f>IF(ISBLANK(C92),"",VLOOKUP(C92,Entry,3,FALSE))</f>
        <v>North Down AC</v>
      </c>
      <c r="F92" s="13">
        <f>IF(ISBLANK(C92),"",VLOOKUP(C92,Entry,4,FALSE))</f>
        <v>39021</v>
      </c>
      <c r="G92" s="1" t="str">
        <f>IF(ISBLANK(C92),"",VLOOKUP(C92,Entry,7,FALSE))</f>
        <v>F13</v>
      </c>
      <c r="J92" s="2"/>
      <c r="K92" s="2"/>
      <c r="O92" s="4"/>
    </row>
    <row r="93" spans="1:15" x14ac:dyDescent="0.25">
      <c r="A93" s="10" t="s">
        <v>124</v>
      </c>
      <c r="B93" s="10">
        <v>5.95</v>
      </c>
      <c r="C93" s="1">
        <v>9</v>
      </c>
      <c r="D93" s="1" t="str">
        <f>IF(ISBLANK(C93),"",VLOOKUP(C93,Entry,2,FALSE))</f>
        <v>Hannah Lawden</v>
      </c>
      <c r="E93" s="1" t="str">
        <f>IF(ISBLANK(C93),"",VLOOKUP(C93,Entry,3,FALSE))</f>
        <v>North Down AC</v>
      </c>
      <c r="F93" s="13">
        <f>IF(ISBLANK(C93),"",VLOOKUP(C93,Entry,4,FALSE))</f>
        <v>38974</v>
      </c>
      <c r="G93" s="1" t="str">
        <f>IF(ISBLANK(C93),"",VLOOKUP(C93,Entry,7,FALSE))</f>
        <v>F13</v>
      </c>
      <c r="J93" s="2"/>
      <c r="K93" s="2"/>
      <c r="O93" s="4"/>
    </row>
    <row r="94" spans="1:15" x14ac:dyDescent="0.25">
      <c r="J94" s="2"/>
      <c r="K94" s="2"/>
      <c r="O94" s="4"/>
    </row>
    <row r="95" spans="1:15" s="7" customFormat="1" ht="18.75" x14ac:dyDescent="0.3">
      <c r="A95" s="6" t="s">
        <v>122</v>
      </c>
      <c r="B95" s="6"/>
      <c r="F95" s="8"/>
      <c r="J95" s="6"/>
    </row>
    <row r="96" spans="1:15" s="7" customFormat="1" ht="18.75" x14ac:dyDescent="0.3">
      <c r="A96" s="6" t="s">
        <v>23</v>
      </c>
      <c r="B96" s="6"/>
      <c r="F96" s="8"/>
      <c r="J96" s="6"/>
    </row>
    <row r="97" spans="1:15" s="2" customFormat="1" x14ac:dyDescent="0.25">
      <c r="A97" s="10" t="s">
        <v>113</v>
      </c>
      <c r="B97" s="10" t="s">
        <v>109</v>
      </c>
      <c r="C97" s="10" t="s">
        <v>9</v>
      </c>
      <c r="D97" s="10" t="s">
        <v>10</v>
      </c>
      <c r="E97" s="10" t="s">
        <v>11</v>
      </c>
      <c r="F97" s="11" t="s">
        <v>12</v>
      </c>
      <c r="G97" s="10" t="s">
        <v>13</v>
      </c>
      <c r="O97" s="12"/>
    </row>
    <row r="98" spans="1:15" x14ac:dyDescent="0.25">
      <c r="A98" s="10" t="s">
        <v>125</v>
      </c>
      <c r="B98" s="10">
        <v>9.27</v>
      </c>
      <c r="C98" s="1">
        <v>37</v>
      </c>
      <c r="D98" s="1" t="str">
        <f t="shared" ref="D98:D103" si="20">IF(ISBLANK(C98),"",VLOOKUP(C98,Entry,2,FALSE))</f>
        <v>Andrew Barber</v>
      </c>
      <c r="E98" s="1" t="str">
        <f t="shared" ref="E98:E103" si="21">IF(ISBLANK(C98),"",VLOOKUP(C98,Entry,3,FALSE))</f>
        <v>North Belfast Harriers</v>
      </c>
      <c r="F98" s="13">
        <f t="shared" ref="F98:F103" si="22">IF(ISBLANK(C98),"",VLOOKUP(C98,Entry,4,FALSE))</f>
        <v>33553</v>
      </c>
      <c r="G98" s="1" t="str">
        <f t="shared" ref="G98:G103" si="23">IF(ISBLANK(C98),"",VLOOKUP(C98,Entry,7,FALSE))</f>
        <v>MO</v>
      </c>
      <c r="J98" s="2"/>
      <c r="K98" s="2"/>
      <c r="O98" s="4"/>
    </row>
    <row r="99" spans="1:15" x14ac:dyDescent="0.25">
      <c r="A99" s="10" t="s">
        <v>126</v>
      </c>
      <c r="B99" s="10">
        <v>10.82</v>
      </c>
      <c r="C99" s="1">
        <v>45</v>
      </c>
      <c r="D99" s="1" t="str">
        <f t="shared" si="20"/>
        <v>Troy McConville</v>
      </c>
      <c r="E99" s="1" t="str">
        <f t="shared" si="21"/>
        <v>North Down AC</v>
      </c>
      <c r="F99" s="13">
        <f t="shared" si="22"/>
        <v>37375</v>
      </c>
      <c r="G99" s="1" t="str">
        <f t="shared" si="23"/>
        <v>M20</v>
      </c>
      <c r="J99" s="2"/>
      <c r="K99" s="2"/>
      <c r="O99" s="4"/>
    </row>
    <row r="100" spans="1:15" x14ac:dyDescent="0.25">
      <c r="A100" s="10" t="s">
        <v>126</v>
      </c>
      <c r="B100" s="10">
        <v>10.32</v>
      </c>
      <c r="C100" s="1">
        <v>15</v>
      </c>
      <c r="D100" s="1" t="str">
        <f t="shared" si="20"/>
        <v>Ryan Meeke</v>
      </c>
      <c r="E100" s="1" t="str">
        <f t="shared" si="21"/>
        <v>Parasport NI</v>
      </c>
      <c r="F100" s="13">
        <f t="shared" si="22"/>
        <v>31460</v>
      </c>
      <c r="G100" s="1" t="str">
        <f t="shared" si="23"/>
        <v>MO</v>
      </c>
      <c r="J100" s="2"/>
      <c r="K100" s="2"/>
      <c r="O100" s="4"/>
    </row>
    <row r="101" spans="1:15" x14ac:dyDescent="0.25">
      <c r="A101" s="10" t="s">
        <v>126</v>
      </c>
      <c r="B101" s="10">
        <v>7.85</v>
      </c>
      <c r="C101" s="1">
        <v>124</v>
      </c>
      <c r="D101" s="1" t="str">
        <f t="shared" si="20"/>
        <v>Alan Robinson</v>
      </c>
      <c r="E101" s="1" t="str">
        <f t="shared" si="21"/>
        <v>Victoria Park &amp; Connswater</v>
      </c>
      <c r="F101" s="13">
        <f t="shared" si="22"/>
        <v>24784</v>
      </c>
      <c r="G101" s="1" t="str">
        <f t="shared" si="23"/>
        <v>M50</v>
      </c>
      <c r="J101" s="2"/>
      <c r="K101" s="2"/>
      <c r="O101" s="4"/>
    </row>
    <row r="102" spans="1:15" x14ac:dyDescent="0.25">
      <c r="A102" s="10" t="s">
        <v>127</v>
      </c>
      <c r="B102" s="10">
        <v>9.58</v>
      </c>
      <c r="C102" s="1">
        <v>32</v>
      </c>
      <c r="D102" s="1" t="str">
        <f t="shared" si="20"/>
        <v>Joe Frey</v>
      </c>
      <c r="E102" s="1" t="str">
        <f t="shared" si="21"/>
        <v>Lagan Valley AC</v>
      </c>
      <c r="F102" s="13">
        <f t="shared" si="22"/>
        <v>20969</v>
      </c>
      <c r="G102" s="1" t="str">
        <f t="shared" si="23"/>
        <v>M60</v>
      </c>
      <c r="J102" s="2"/>
      <c r="K102" s="2"/>
      <c r="O102" s="4"/>
    </row>
    <row r="103" spans="1:15" x14ac:dyDescent="0.25">
      <c r="A103" s="10" t="s">
        <v>127</v>
      </c>
      <c r="B103" s="10">
        <v>9.19</v>
      </c>
      <c r="C103" s="1">
        <v>115</v>
      </c>
      <c r="D103" s="1" t="str">
        <f t="shared" si="20"/>
        <v>Daire Browne</v>
      </c>
      <c r="E103" s="1" t="str">
        <f t="shared" si="21"/>
        <v>St Malachys AC</v>
      </c>
      <c r="F103" s="13">
        <f t="shared" si="22"/>
        <v>37898</v>
      </c>
      <c r="G103" s="1" t="str">
        <f t="shared" si="23"/>
        <v>M17</v>
      </c>
      <c r="J103" s="2"/>
      <c r="K103" s="2"/>
      <c r="O103" s="4"/>
    </row>
    <row r="104" spans="1:15" x14ac:dyDescent="0.25">
      <c r="D104" s="3" t="str">
        <f t="shared" ref="D104:D136" si="24">IF(ISBLANK(C104),"",VLOOKUP(C104,Entry,2,FALSE))</f>
        <v/>
      </c>
      <c r="E104" s="3" t="str">
        <f t="shared" ref="E104:E136" si="25">IF(ISBLANK(C104),"",VLOOKUP(C104,Entry,3,FALSE))</f>
        <v/>
      </c>
      <c r="F104" s="4" t="str">
        <f t="shared" ref="F104:F136" si="26">IF(ISBLANK(C104),"",VLOOKUP(C104,Entry,4,FALSE))</f>
        <v/>
      </c>
      <c r="G104" s="3" t="str">
        <f t="shared" ref="G104:G136" si="27">IF(ISBLANK(C104),"",VLOOKUP(C104,Entry,7,FALSE))</f>
        <v/>
      </c>
      <c r="J104" s="2"/>
      <c r="K104" s="2"/>
      <c r="O104" s="4"/>
    </row>
    <row r="105" spans="1:15" x14ac:dyDescent="0.25">
      <c r="D105" s="3" t="str">
        <f t="shared" si="24"/>
        <v/>
      </c>
      <c r="E105" s="3" t="str">
        <f t="shared" si="25"/>
        <v/>
      </c>
      <c r="F105" s="4" t="str">
        <f t="shared" si="26"/>
        <v/>
      </c>
      <c r="G105" s="3" t="str">
        <f t="shared" si="27"/>
        <v/>
      </c>
      <c r="J105" s="2"/>
      <c r="K105" s="2"/>
      <c r="O105" s="4"/>
    </row>
    <row r="106" spans="1:15" x14ac:dyDescent="0.25">
      <c r="D106" s="3" t="str">
        <f t="shared" si="24"/>
        <v/>
      </c>
      <c r="E106" s="3" t="str">
        <f t="shared" si="25"/>
        <v/>
      </c>
      <c r="F106" s="4" t="str">
        <f t="shared" si="26"/>
        <v/>
      </c>
      <c r="G106" s="3" t="str">
        <f t="shared" si="27"/>
        <v/>
      </c>
      <c r="J106" s="2"/>
      <c r="K106" s="2"/>
      <c r="O106" s="4"/>
    </row>
    <row r="107" spans="1:15" x14ac:dyDescent="0.25">
      <c r="D107" s="3" t="str">
        <f t="shared" si="24"/>
        <v/>
      </c>
      <c r="E107" s="3" t="str">
        <f t="shared" si="25"/>
        <v/>
      </c>
      <c r="F107" s="4" t="str">
        <f t="shared" si="26"/>
        <v/>
      </c>
      <c r="G107" s="3" t="str">
        <f t="shared" si="27"/>
        <v/>
      </c>
      <c r="J107" s="2"/>
      <c r="K107" s="2"/>
      <c r="O107" s="4"/>
    </row>
    <row r="108" spans="1:15" x14ac:dyDescent="0.25">
      <c r="D108" s="3" t="str">
        <f t="shared" si="24"/>
        <v/>
      </c>
      <c r="E108" s="3" t="str">
        <f t="shared" si="25"/>
        <v/>
      </c>
      <c r="F108" s="4" t="str">
        <f t="shared" si="26"/>
        <v/>
      </c>
      <c r="G108" s="3" t="str">
        <f t="shared" si="27"/>
        <v/>
      </c>
      <c r="J108" s="2"/>
      <c r="K108" s="2"/>
      <c r="O108" s="4"/>
    </row>
    <row r="109" spans="1:15" x14ac:dyDescent="0.25">
      <c r="D109" s="3" t="str">
        <f t="shared" si="24"/>
        <v/>
      </c>
      <c r="E109" s="3" t="str">
        <f t="shared" si="25"/>
        <v/>
      </c>
      <c r="F109" s="4" t="str">
        <f t="shared" si="26"/>
        <v/>
      </c>
      <c r="G109" s="3" t="str">
        <f t="shared" si="27"/>
        <v/>
      </c>
      <c r="J109" s="2"/>
      <c r="K109" s="2"/>
      <c r="O109" s="4"/>
    </row>
    <row r="110" spans="1:15" x14ac:dyDescent="0.25">
      <c r="D110" s="3" t="str">
        <f t="shared" si="24"/>
        <v/>
      </c>
      <c r="E110" s="3" t="str">
        <f t="shared" si="25"/>
        <v/>
      </c>
      <c r="F110" s="4" t="str">
        <f t="shared" si="26"/>
        <v/>
      </c>
      <c r="G110" s="3" t="str">
        <f t="shared" si="27"/>
        <v/>
      </c>
      <c r="J110" s="2"/>
      <c r="K110" s="2"/>
      <c r="O110" s="4"/>
    </row>
    <row r="111" spans="1:15" x14ac:dyDescent="0.25">
      <c r="D111" s="3" t="str">
        <f t="shared" si="24"/>
        <v/>
      </c>
      <c r="E111" s="3" t="str">
        <f t="shared" si="25"/>
        <v/>
      </c>
      <c r="F111" s="4" t="str">
        <f t="shared" si="26"/>
        <v/>
      </c>
      <c r="G111" s="3" t="str">
        <f t="shared" si="27"/>
        <v/>
      </c>
      <c r="J111" s="2"/>
      <c r="K111" s="2"/>
      <c r="O111" s="4"/>
    </row>
    <row r="112" spans="1:15" x14ac:dyDescent="0.25">
      <c r="D112" s="3" t="str">
        <f t="shared" si="24"/>
        <v/>
      </c>
      <c r="E112" s="3" t="str">
        <f t="shared" si="25"/>
        <v/>
      </c>
      <c r="F112" s="4" t="str">
        <f t="shared" si="26"/>
        <v/>
      </c>
      <c r="G112" s="3" t="str">
        <f t="shared" si="27"/>
        <v/>
      </c>
      <c r="J112" s="2"/>
      <c r="K112" s="2"/>
      <c r="O112" s="4"/>
    </row>
    <row r="113" spans="4:15" x14ac:dyDescent="0.25">
      <c r="D113" s="3" t="str">
        <f t="shared" si="24"/>
        <v/>
      </c>
      <c r="E113" s="3" t="str">
        <f t="shared" si="25"/>
        <v/>
      </c>
      <c r="F113" s="4" t="str">
        <f t="shared" si="26"/>
        <v/>
      </c>
      <c r="G113" s="3" t="str">
        <f t="shared" si="27"/>
        <v/>
      </c>
      <c r="J113" s="2"/>
      <c r="K113" s="2"/>
      <c r="O113" s="4"/>
    </row>
    <row r="114" spans="4:15" x14ac:dyDescent="0.25">
      <c r="D114" s="3" t="str">
        <f t="shared" si="24"/>
        <v/>
      </c>
      <c r="E114" s="3" t="str">
        <f t="shared" si="25"/>
        <v/>
      </c>
      <c r="F114" s="4" t="str">
        <f t="shared" si="26"/>
        <v/>
      </c>
      <c r="G114" s="3" t="str">
        <f t="shared" si="27"/>
        <v/>
      </c>
      <c r="J114" s="2"/>
      <c r="K114" s="2"/>
      <c r="O114" s="4"/>
    </row>
    <row r="115" spans="4:15" x14ac:dyDescent="0.25">
      <c r="D115" s="3" t="str">
        <f t="shared" si="24"/>
        <v/>
      </c>
      <c r="E115" s="3" t="str">
        <f t="shared" si="25"/>
        <v/>
      </c>
      <c r="F115" s="4" t="str">
        <f t="shared" si="26"/>
        <v/>
      </c>
      <c r="G115" s="3" t="str">
        <f t="shared" si="27"/>
        <v/>
      </c>
      <c r="J115" s="2"/>
      <c r="K115" s="2"/>
      <c r="O115" s="4"/>
    </row>
    <row r="116" spans="4:15" x14ac:dyDescent="0.25">
      <c r="D116" s="3" t="str">
        <f t="shared" si="24"/>
        <v/>
      </c>
      <c r="E116" s="3" t="str">
        <f t="shared" si="25"/>
        <v/>
      </c>
      <c r="F116" s="4" t="str">
        <f t="shared" si="26"/>
        <v/>
      </c>
      <c r="G116" s="3" t="str">
        <f t="shared" si="27"/>
        <v/>
      </c>
      <c r="J116" s="2"/>
      <c r="K116" s="2"/>
      <c r="O116" s="4"/>
    </row>
    <row r="117" spans="4:15" x14ac:dyDescent="0.25">
      <c r="D117" s="3" t="str">
        <f t="shared" si="24"/>
        <v/>
      </c>
      <c r="E117" s="3" t="str">
        <f t="shared" si="25"/>
        <v/>
      </c>
      <c r="F117" s="4" t="str">
        <f t="shared" si="26"/>
        <v/>
      </c>
      <c r="G117" s="3" t="str">
        <f t="shared" si="27"/>
        <v/>
      </c>
      <c r="J117" s="2"/>
      <c r="K117" s="2"/>
      <c r="O117" s="4"/>
    </row>
    <row r="118" spans="4:15" x14ac:dyDescent="0.25">
      <c r="D118" s="3" t="str">
        <f t="shared" si="24"/>
        <v/>
      </c>
      <c r="E118" s="3" t="str">
        <f t="shared" si="25"/>
        <v/>
      </c>
      <c r="F118" s="4" t="str">
        <f t="shared" si="26"/>
        <v/>
      </c>
      <c r="G118" s="3" t="str">
        <f t="shared" si="27"/>
        <v/>
      </c>
      <c r="J118" s="2"/>
      <c r="K118" s="2"/>
      <c r="O118" s="4"/>
    </row>
    <row r="119" spans="4:15" x14ac:dyDescent="0.25">
      <c r="D119" s="3" t="str">
        <f t="shared" si="24"/>
        <v/>
      </c>
      <c r="E119" s="3" t="str">
        <f t="shared" si="25"/>
        <v/>
      </c>
      <c r="F119" s="4" t="str">
        <f t="shared" si="26"/>
        <v/>
      </c>
      <c r="G119" s="3" t="str">
        <f t="shared" si="27"/>
        <v/>
      </c>
      <c r="J119" s="2"/>
      <c r="K119" s="2"/>
      <c r="O119" s="4"/>
    </row>
    <row r="120" spans="4:15" x14ac:dyDescent="0.25">
      <c r="D120" s="3" t="str">
        <f t="shared" si="24"/>
        <v/>
      </c>
      <c r="E120" s="3" t="str">
        <f t="shared" si="25"/>
        <v/>
      </c>
      <c r="F120" s="4" t="str">
        <f t="shared" si="26"/>
        <v/>
      </c>
      <c r="G120" s="3" t="str">
        <f t="shared" si="27"/>
        <v/>
      </c>
      <c r="J120" s="2"/>
      <c r="K120" s="2"/>
      <c r="O120" s="4"/>
    </row>
    <row r="121" spans="4:15" x14ac:dyDescent="0.25">
      <c r="D121" s="3" t="str">
        <f t="shared" si="24"/>
        <v/>
      </c>
      <c r="E121" s="3" t="str">
        <f t="shared" si="25"/>
        <v/>
      </c>
      <c r="F121" s="4" t="str">
        <f t="shared" si="26"/>
        <v/>
      </c>
      <c r="G121" s="3" t="str">
        <f t="shared" si="27"/>
        <v/>
      </c>
      <c r="J121" s="2"/>
      <c r="K121" s="2"/>
      <c r="O121" s="4"/>
    </row>
    <row r="122" spans="4:15" x14ac:dyDescent="0.25">
      <c r="D122" s="3" t="str">
        <f t="shared" si="24"/>
        <v/>
      </c>
      <c r="E122" s="3" t="str">
        <f t="shared" si="25"/>
        <v/>
      </c>
      <c r="F122" s="4" t="str">
        <f t="shared" si="26"/>
        <v/>
      </c>
      <c r="G122" s="3" t="str">
        <f t="shared" si="27"/>
        <v/>
      </c>
      <c r="J122" s="2"/>
      <c r="K122" s="2"/>
      <c r="O122" s="4"/>
    </row>
    <row r="123" spans="4:15" x14ac:dyDescent="0.25">
      <c r="D123" s="3" t="str">
        <f t="shared" si="24"/>
        <v/>
      </c>
      <c r="E123" s="3" t="str">
        <f t="shared" si="25"/>
        <v/>
      </c>
      <c r="F123" s="4" t="str">
        <f t="shared" si="26"/>
        <v/>
      </c>
      <c r="G123" s="3" t="str">
        <f t="shared" si="27"/>
        <v/>
      </c>
      <c r="J123" s="2"/>
      <c r="K123" s="2"/>
      <c r="O123" s="4"/>
    </row>
    <row r="124" spans="4:15" x14ac:dyDescent="0.25">
      <c r="D124" s="3" t="str">
        <f t="shared" si="24"/>
        <v/>
      </c>
      <c r="E124" s="3" t="str">
        <f t="shared" si="25"/>
        <v/>
      </c>
      <c r="F124" s="4" t="str">
        <f t="shared" si="26"/>
        <v/>
      </c>
      <c r="G124" s="3" t="str">
        <f t="shared" si="27"/>
        <v/>
      </c>
      <c r="J124" s="2"/>
      <c r="K124" s="2"/>
      <c r="O124" s="4"/>
    </row>
    <row r="125" spans="4:15" x14ac:dyDescent="0.25">
      <c r="D125" s="3" t="str">
        <f t="shared" si="24"/>
        <v/>
      </c>
      <c r="E125" s="3" t="str">
        <f t="shared" si="25"/>
        <v/>
      </c>
      <c r="F125" s="4" t="str">
        <f t="shared" si="26"/>
        <v/>
      </c>
      <c r="G125" s="3" t="str">
        <f t="shared" si="27"/>
        <v/>
      </c>
      <c r="J125" s="2"/>
      <c r="K125" s="2"/>
      <c r="O125" s="4"/>
    </row>
    <row r="126" spans="4:15" x14ac:dyDescent="0.25">
      <c r="D126" s="3" t="str">
        <f t="shared" si="24"/>
        <v/>
      </c>
      <c r="E126" s="3" t="str">
        <f t="shared" si="25"/>
        <v/>
      </c>
      <c r="F126" s="4" t="str">
        <f t="shared" si="26"/>
        <v/>
      </c>
      <c r="G126" s="3" t="str">
        <f t="shared" si="27"/>
        <v/>
      </c>
      <c r="J126" s="2"/>
      <c r="K126" s="2"/>
      <c r="O126" s="4"/>
    </row>
    <row r="127" spans="4:15" x14ac:dyDescent="0.25">
      <c r="D127" s="3" t="str">
        <f t="shared" si="24"/>
        <v/>
      </c>
      <c r="E127" s="3" t="str">
        <f t="shared" si="25"/>
        <v/>
      </c>
      <c r="F127" s="4" t="str">
        <f t="shared" si="26"/>
        <v/>
      </c>
      <c r="G127" s="3" t="str">
        <f t="shared" si="27"/>
        <v/>
      </c>
      <c r="J127" s="2"/>
      <c r="K127" s="2"/>
      <c r="O127" s="4"/>
    </row>
    <row r="128" spans="4:15" x14ac:dyDescent="0.25">
      <c r="D128" s="3" t="str">
        <f t="shared" si="24"/>
        <v/>
      </c>
      <c r="E128" s="3" t="str">
        <f t="shared" si="25"/>
        <v/>
      </c>
      <c r="F128" s="4" t="str">
        <f t="shared" si="26"/>
        <v/>
      </c>
      <c r="G128" s="3" t="str">
        <f t="shared" si="27"/>
        <v/>
      </c>
      <c r="J128" s="2"/>
      <c r="K128" s="2"/>
      <c r="O128" s="4"/>
    </row>
    <row r="129" spans="4:15" x14ac:dyDescent="0.25">
      <c r="D129" s="3" t="str">
        <f t="shared" si="24"/>
        <v/>
      </c>
      <c r="E129" s="3" t="str">
        <f t="shared" si="25"/>
        <v/>
      </c>
      <c r="F129" s="4" t="str">
        <f t="shared" si="26"/>
        <v/>
      </c>
      <c r="G129" s="3" t="str">
        <f t="shared" si="27"/>
        <v/>
      </c>
      <c r="J129" s="2"/>
      <c r="K129" s="2"/>
      <c r="O129" s="4"/>
    </row>
    <row r="130" spans="4:15" x14ac:dyDescent="0.25">
      <c r="D130" s="3" t="str">
        <f t="shared" si="24"/>
        <v/>
      </c>
      <c r="E130" s="3" t="str">
        <f t="shared" si="25"/>
        <v/>
      </c>
      <c r="F130" s="4" t="str">
        <f t="shared" si="26"/>
        <v/>
      </c>
      <c r="G130" s="3" t="str">
        <f t="shared" si="27"/>
        <v/>
      </c>
      <c r="J130" s="2"/>
      <c r="K130" s="2"/>
      <c r="O130" s="4"/>
    </row>
    <row r="131" spans="4:15" x14ac:dyDescent="0.25">
      <c r="D131" s="3" t="str">
        <f t="shared" si="24"/>
        <v/>
      </c>
      <c r="E131" s="3" t="str">
        <f t="shared" si="25"/>
        <v/>
      </c>
      <c r="F131" s="4" t="str">
        <f t="shared" si="26"/>
        <v/>
      </c>
      <c r="G131" s="3" t="str">
        <f t="shared" si="27"/>
        <v/>
      </c>
      <c r="J131" s="2"/>
      <c r="K131" s="2"/>
      <c r="O131" s="4"/>
    </row>
    <row r="132" spans="4:15" x14ac:dyDescent="0.25">
      <c r="D132" s="3" t="str">
        <f t="shared" si="24"/>
        <v/>
      </c>
      <c r="E132" s="3" t="str">
        <f t="shared" si="25"/>
        <v/>
      </c>
      <c r="F132" s="4" t="str">
        <f t="shared" si="26"/>
        <v/>
      </c>
      <c r="G132" s="3" t="str">
        <f t="shared" si="27"/>
        <v/>
      </c>
      <c r="J132" s="2"/>
      <c r="K132" s="2"/>
      <c r="O132" s="4"/>
    </row>
    <row r="133" spans="4:15" x14ac:dyDescent="0.25">
      <c r="D133" s="3" t="str">
        <f t="shared" si="24"/>
        <v/>
      </c>
      <c r="E133" s="3" t="str">
        <f t="shared" si="25"/>
        <v/>
      </c>
      <c r="F133" s="4" t="str">
        <f t="shared" si="26"/>
        <v/>
      </c>
      <c r="G133" s="3" t="str">
        <f t="shared" si="27"/>
        <v/>
      </c>
      <c r="J133" s="2"/>
      <c r="K133" s="2"/>
      <c r="O133" s="4"/>
    </row>
    <row r="134" spans="4:15" x14ac:dyDescent="0.25">
      <c r="D134" s="3" t="str">
        <f t="shared" si="24"/>
        <v/>
      </c>
      <c r="E134" s="3" t="str">
        <f t="shared" si="25"/>
        <v/>
      </c>
      <c r="F134" s="4" t="str">
        <f t="shared" si="26"/>
        <v/>
      </c>
      <c r="G134" s="3" t="str">
        <f t="shared" si="27"/>
        <v/>
      </c>
      <c r="J134" s="2"/>
      <c r="K134" s="2"/>
      <c r="O134" s="4"/>
    </row>
    <row r="135" spans="4:15" x14ac:dyDescent="0.25">
      <c r="D135" s="3" t="str">
        <f t="shared" si="24"/>
        <v/>
      </c>
      <c r="E135" s="3" t="str">
        <f t="shared" si="25"/>
        <v/>
      </c>
      <c r="F135" s="4" t="str">
        <f t="shared" si="26"/>
        <v/>
      </c>
      <c r="G135" s="3" t="str">
        <f t="shared" si="27"/>
        <v/>
      </c>
      <c r="J135" s="2"/>
      <c r="K135" s="2"/>
      <c r="O135" s="4"/>
    </row>
    <row r="136" spans="4:15" x14ac:dyDescent="0.25">
      <c r="D136" s="3" t="str">
        <f t="shared" si="24"/>
        <v/>
      </c>
      <c r="E136" s="3" t="str">
        <f t="shared" si="25"/>
        <v/>
      </c>
      <c r="F136" s="4" t="str">
        <f t="shared" si="26"/>
        <v/>
      </c>
      <c r="G136" s="3" t="str">
        <f t="shared" si="27"/>
        <v/>
      </c>
      <c r="J136" s="2"/>
      <c r="K136" s="2"/>
      <c r="O136" s="4"/>
    </row>
    <row r="137" spans="4:15" x14ac:dyDescent="0.25">
      <c r="D137" s="3" t="str">
        <f t="shared" ref="D137:D200" si="28">IF(ISBLANK(C137),"",VLOOKUP(C137,Entry,2,FALSE))</f>
        <v/>
      </c>
      <c r="E137" s="3" t="str">
        <f t="shared" ref="E137:E200" si="29">IF(ISBLANK(C137),"",VLOOKUP(C137,Entry,3,FALSE))</f>
        <v/>
      </c>
      <c r="F137" s="4" t="str">
        <f t="shared" ref="F137:F200" si="30">IF(ISBLANK(C137),"",VLOOKUP(C137,Entry,4,FALSE))</f>
        <v/>
      </c>
      <c r="G137" s="3" t="str">
        <f t="shared" ref="G137:G200" si="31">IF(ISBLANK(C137),"",VLOOKUP(C137,Entry,7,FALSE))</f>
        <v/>
      </c>
      <c r="J137" s="2"/>
      <c r="K137" s="2"/>
      <c r="O137" s="4"/>
    </row>
    <row r="138" spans="4:15" x14ac:dyDescent="0.25">
      <c r="D138" s="3" t="str">
        <f t="shared" si="28"/>
        <v/>
      </c>
      <c r="E138" s="3" t="str">
        <f t="shared" si="29"/>
        <v/>
      </c>
      <c r="F138" s="4" t="str">
        <f t="shared" si="30"/>
        <v/>
      </c>
      <c r="G138" s="3" t="str">
        <f t="shared" si="31"/>
        <v/>
      </c>
      <c r="J138" s="2"/>
      <c r="K138" s="2"/>
      <c r="O138" s="4"/>
    </row>
    <row r="139" spans="4:15" x14ac:dyDescent="0.25">
      <c r="D139" s="3" t="str">
        <f t="shared" si="28"/>
        <v/>
      </c>
      <c r="E139" s="3" t="str">
        <f t="shared" si="29"/>
        <v/>
      </c>
      <c r="F139" s="4" t="str">
        <f t="shared" si="30"/>
        <v/>
      </c>
      <c r="G139" s="3" t="str">
        <f t="shared" si="31"/>
        <v/>
      </c>
      <c r="J139" s="2"/>
      <c r="K139" s="2"/>
      <c r="O139" s="4"/>
    </row>
    <row r="140" spans="4:15" x14ac:dyDescent="0.25">
      <c r="D140" s="3" t="str">
        <f t="shared" si="28"/>
        <v/>
      </c>
      <c r="E140" s="3" t="str">
        <f t="shared" si="29"/>
        <v/>
      </c>
      <c r="F140" s="4" t="str">
        <f t="shared" si="30"/>
        <v/>
      </c>
      <c r="G140" s="3" t="str">
        <f t="shared" si="31"/>
        <v/>
      </c>
      <c r="J140" s="2"/>
      <c r="K140" s="2"/>
      <c r="O140" s="4"/>
    </row>
    <row r="141" spans="4:15" x14ac:dyDescent="0.25">
      <c r="D141" s="3" t="str">
        <f t="shared" si="28"/>
        <v/>
      </c>
      <c r="E141" s="3" t="str">
        <f t="shared" si="29"/>
        <v/>
      </c>
      <c r="F141" s="4" t="str">
        <f t="shared" si="30"/>
        <v/>
      </c>
      <c r="G141" s="3" t="str">
        <f t="shared" si="31"/>
        <v/>
      </c>
      <c r="J141" s="2"/>
      <c r="K141" s="2"/>
      <c r="O141" s="4"/>
    </row>
    <row r="142" spans="4:15" x14ac:dyDescent="0.25">
      <c r="D142" s="3" t="str">
        <f t="shared" si="28"/>
        <v/>
      </c>
      <c r="E142" s="3" t="str">
        <f t="shared" si="29"/>
        <v/>
      </c>
      <c r="F142" s="4" t="str">
        <f t="shared" si="30"/>
        <v/>
      </c>
      <c r="G142" s="3" t="str">
        <f t="shared" si="31"/>
        <v/>
      </c>
      <c r="J142" s="2"/>
      <c r="K142" s="2"/>
      <c r="O142" s="4"/>
    </row>
    <row r="143" spans="4:15" x14ac:dyDescent="0.25">
      <c r="D143" s="3" t="str">
        <f t="shared" si="28"/>
        <v/>
      </c>
      <c r="E143" s="3" t="str">
        <f t="shared" si="29"/>
        <v/>
      </c>
      <c r="F143" s="4" t="str">
        <f t="shared" si="30"/>
        <v/>
      </c>
      <c r="G143" s="3" t="str">
        <f t="shared" si="31"/>
        <v/>
      </c>
      <c r="J143" s="2"/>
      <c r="K143" s="2"/>
      <c r="O143" s="4"/>
    </row>
    <row r="144" spans="4:15" x14ac:dyDescent="0.25">
      <c r="D144" s="3" t="str">
        <f t="shared" si="28"/>
        <v/>
      </c>
      <c r="E144" s="3" t="str">
        <f t="shared" si="29"/>
        <v/>
      </c>
      <c r="F144" s="4" t="str">
        <f t="shared" si="30"/>
        <v/>
      </c>
      <c r="G144" s="3" t="str">
        <f t="shared" si="31"/>
        <v/>
      </c>
      <c r="J144" s="2"/>
      <c r="K144" s="2"/>
      <c r="O144" s="4"/>
    </row>
    <row r="145" spans="4:15" x14ac:dyDescent="0.25">
      <c r="D145" s="3" t="str">
        <f t="shared" si="28"/>
        <v/>
      </c>
      <c r="E145" s="3" t="str">
        <f t="shared" si="29"/>
        <v/>
      </c>
      <c r="F145" s="4" t="str">
        <f t="shared" si="30"/>
        <v/>
      </c>
      <c r="G145" s="3" t="str">
        <f t="shared" si="31"/>
        <v/>
      </c>
      <c r="J145" s="2"/>
      <c r="K145" s="2"/>
      <c r="O145" s="4"/>
    </row>
    <row r="146" spans="4:15" x14ac:dyDescent="0.25">
      <c r="D146" s="3" t="str">
        <f t="shared" si="28"/>
        <v/>
      </c>
      <c r="E146" s="3" t="str">
        <f t="shared" si="29"/>
        <v/>
      </c>
      <c r="F146" s="4" t="str">
        <f t="shared" si="30"/>
        <v/>
      </c>
      <c r="G146" s="3" t="str">
        <f t="shared" si="31"/>
        <v/>
      </c>
      <c r="J146" s="2"/>
      <c r="K146" s="2"/>
      <c r="O146" s="4"/>
    </row>
    <row r="147" spans="4:15" x14ac:dyDescent="0.25">
      <c r="D147" s="3" t="str">
        <f t="shared" si="28"/>
        <v/>
      </c>
      <c r="E147" s="3" t="str">
        <f t="shared" si="29"/>
        <v/>
      </c>
      <c r="F147" s="4" t="str">
        <f t="shared" si="30"/>
        <v/>
      </c>
      <c r="G147" s="3" t="str">
        <f t="shared" si="31"/>
        <v/>
      </c>
      <c r="J147" s="2"/>
      <c r="K147" s="2"/>
      <c r="O147" s="4"/>
    </row>
    <row r="148" spans="4:15" x14ac:dyDescent="0.25">
      <c r="D148" s="3" t="str">
        <f t="shared" si="28"/>
        <v/>
      </c>
      <c r="E148" s="3" t="str">
        <f t="shared" si="29"/>
        <v/>
      </c>
      <c r="F148" s="4" t="str">
        <f t="shared" si="30"/>
        <v/>
      </c>
      <c r="G148" s="3" t="str">
        <f t="shared" si="31"/>
        <v/>
      </c>
      <c r="J148" s="2"/>
      <c r="K148" s="2"/>
      <c r="O148" s="4"/>
    </row>
    <row r="149" spans="4:15" x14ac:dyDescent="0.25">
      <c r="D149" s="3" t="str">
        <f t="shared" si="28"/>
        <v/>
      </c>
      <c r="E149" s="3" t="str">
        <f t="shared" si="29"/>
        <v/>
      </c>
      <c r="F149" s="4" t="str">
        <f t="shared" si="30"/>
        <v/>
      </c>
      <c r="G149" s="3" t="str">
        <f t="shared" si="31"/>
        <v/>
      </c>
      <c r="J149" s="2"/>
      <c r="K149" s="2"/>
      <c r="O149" s="4"/>
    </row>
    <row r="150" spans="4:15" x14ac:dyDescent="0.25">
      <c r="D150" s="3" t="str">
        <f t="shared" si="28"/>
        <v/>
      </c>
      <c r="E150" s="3" t="str">
        <f t="shared" si="29"/>
        <v/>
      </c>
      <c r="F150" s="4" t="str">
        <f t="shared" si="30"/>
        <v/>
      </c>
      <c r="G150" s="3" t="str">
        <f t="shared" si="31"/>
        <v/>
      </c>
      <c r="J150" s="2"/>
      <c r="K150" s="2"/>
      <c r="O150" s="4"/>
    </row>
    <row r="151" spans="4:15" x14ac:dyDescent="0.25">
      <c r="D151" s="3" t="str">
        <f t="shared" si="28"/>
        <v/>
      </c>
      <c r="E151" s="3" t="str">
        <f t="shared" si="29"/>
        <v/>
      </c>
      <c r="F151" s="4" t="str">
        <f t="shared" si="30"/>
        <v/>
      </c>
      <c r="G151" s="3" t="str">
        <f t="shared" si="31"/>
        <v/>
      </c>
      <c r="J151" s="2"/>
      <c r="K151" s="2"/>
      <c r="O151" s="4"/>
    </row>
    <row r="152" spans="4:15" x14ac:dyDescent="0.25">
      <c r="D152" s="3" t="str">
        <f t="shared" si="28"/>
        <v/>
      </c>
      <c r="E152" s="3" t="str">
        <f t="shared" si="29"/>
        <v/>
      </c>
      <c r="F152" s="4" t="str">
        <f t="shared" si="30"/>
        <v/>
      </c>
      <c r="G152" s="3" t="str">
        <f t="shared" si="31"/>
        <v/>
      </c>
      <c r="J152" s="2"/>
      <c r="K152" s="2"/>
      <c r="O152" s="4"/>
    </row>
    <row r="153" spans="4:15" x14ac:dyDescent="0.25">
      <c r="D153" s="3" t="str">
        <f t="shared" si="28"/>
        <v/>
      </c>
      <c r="E153" s="3" t="str">
        <f t="shared" si="29"/>
        <v/>
      </c>
      <c r="F153" s="4" t="str">
        <f t="shared" si="30"/>
        <v/>
      </c>
      <c r="G153" s="3" t="str">
        <f t="shared" si="31"/>
        <v/>
      </c>
      <c r="J153" s="2"/>
      <c r="K153" s="2"/>
      <c r="O153" s="4"/>
    </row>
    <row r="154" spans="4:15" x14ac:dyDescent="0.25">
      <c r="D154" s="3" t="str">
        <f t="shared" si="28"/>
        <v/>
      </c>
      <c r="E154" s="3" t="str">
        <f t="shared" si="29"/>
        <v/>
      </c>
      <c r="F154" s="4" t="str">
        <f t="shared" si="30"/>
        <v/>
      </c>
      <c r="G154" s="3" t="str">
        <f t="shared" si="31"/>
        <v/>
      </c>
      <c r="J154" s="2"/>
      <c r="K154" s="2"/>
      <c r="O154" s="4"/>
    </row>
    <row r="155" spans="4:15" x14ac:dyDescent="0.25">
      <c r="D155" s="3" t="str">
        <f t="shared" si="28"/>
        <v/>
      </c>
      <c r="E155" s="3" t="str">
        <f t="shared" si="29"/>
        <v/>
      </c>
      <c r="F155" s="4" t="str">
        <f t="shared" si="30"/>
        <v/>
      </c>
      <c r="G155" s="3" t="str">
        <f t="shared" si="31"/>
        <v/>
      </c>
      <c r="J155" s="2"/>
      <c r="K155" s="2"/>
      <c r="O155" s="4"/>
    </row>
    <row r="156" spans="4:15" x14ac:dyDescent="0.25">
      <c r="D156" s="3" t="str">
        <f t="shared" si="28"/>
        <v/>
      </c>
      <c r="E156" s="3" t="str">
        <f t="shared" si="29"/>
        <v/>
      </c>
      <c r="F156" s="4" t="str">
        <f t="shared" si="30"/>
        <v/>
      </c>
      <c r="G156" s="3" t="str">
        <f t="shared" si="31"/>
        <v/>
      </c>
      <c r="J156" s="2"/>
      <c r="K156" s="2"/>
      <c r="O156" s="4"/>
    </row>
    <row r="157" spans="4:15" x14ac:dyDescent="0.25">
      <c r="D157" s="3" t="str">
        <f t="shared" si="28"/>
        <v/>
      </c>
      <c r="E157" s="3" t="str">
        <f t="shared" si="29"/>
        <v/>
      </c>
      <c r="F157" s="4" t="str">
        <f t="shared" si="30"/>
        <v/>
      </c>
      <c r="G157" s="3" t="str">
        <f t="shared" si="31"/>
        <v/>
      </c>
      <c r="J157" s="2"/>
      <c r="K157" s="2"/>
      <c r="O157" s="4"/>
    </row>
    <row r="158" spans="4:15" x14ac:dyDescent="0.25">
      <c r="D158" s="3" t="str">
        <f t="shared" si="28"/>
        <v/>
      </c>
      <c r="E158" s="3" t="str">
        <f t="shared" si="29"/>
        <v/>
      </c>
      <c r="F158" s="4" t="str">
        <f t="shared" si="30"/>
        <v/>
      </c>
      <c r="G158" s="3" t="str">
        <f t="shared" si="31"/>
        <v/>
      </c>
      <c r="J158" s="2"/>
      <c r="K158" s="2"/>
      <c r="O158" s="4"/>
    </row>
    <row r="159" spans="4:15" x14ac:dyDescent="0.25">
      <c r="D159" s="3" t="str">
        <f t="shared" si="28"/>
        <v/>
      </c>
      <c r="E159" s="3" t="str">
        <f t="shared" si="29"/>
        <v/>
      </c>
      <c r="F159" s="4" t="str">
        <f t="shared" si="30"/>
        <v/>
      </c>
      <c r="G159" s="3" t="str">
        <f t="shared" si="31"/>
        <v/>
      </c>
      <c r="J159" s="2"/>
      <c r="K159" s="2"/>
      <c r="O159" s="4"/>
    </row>
    <row r="160" spans="4:15" x14ac:dyDescent="0.25">
      <c r="D160" s="3" t="str">
        <f t="shared" si="28"/>
        <v/>
      </c>
      <c r="E160" s="3" t="str">
        <f t="shared" si="29"/>
        <v/>
      </c>
      <c r="F160" s="4" t="str">
        <f t="shared" si="30"/>
        <v/>
      </c>
      <c r="G160" s="3" t="str">
        <f t="shared" si="31"/>
        <v/>
      </c>
      <c r="J160" s="2"/>
      <c r="K160" s="2"/>
      <c r="O160" s="4"/>
    </row>
    <row r="161" spans="4:15" x14ac:dyDescent="0.25">
      <c r="D161" s="3" t="str">
        <f t="shared" si="28"/>
        <v/>
      </c>
      <c r="E161" s="3" t="str">
        <f t="shared" si="29"/>
        <v/>
      </c>
      <c r="F161" s="4" t="str">
        <f t="shared" si="30"/>
        <v/>
      </c>
      <c r="G161" s="3" t="str">
        <f t="shared" si="31"/>
        <v/>
      </c>
      <c r="J161" s="2"/>
      <c r="K161" s="2"/>
      <c r="O161" s="4"/>
    </row>
    <row r="162" spans="4:15" x14ac:dyDescent="0.25">
      <c r="D162" s="3" t="str">
        <f t="shared" si="28"/>
        <v/>
      </c>
      <c r="E162" s="3" t="str">
        <f t="shared" si="29"/>
        <v/>
      </c>
      <c r="F162" s="4" t="str">
        <f t="shared" si="30"/>
        <v/>
      </c>
      <c r="G162" s="3" t="str">
        <f t="shared" si="31"/>
        <v/>
      </c>
      <c r="J162" s="2"/>
      <c r="K162" s="2"/>
      <c r="O162" s="4"/>
    </row>
    <row r="163" spans="4:15" x14ac:dyDescent="0.25">
      <c r="D163" s="3" t="str">
        <f t="shared" si="28"/>
        <v/>
      </c>
      <c r="E163" s="3" t="str">
        <f t="shared" si="29"/>
        <v/>
      </c>
      <c r="F163" s="4" t="str">
        <f t="shared" si="30"/>
        <v/>
      </c>
      <c r="G163" s="3" t="str">
        <f t="shared" si="31"/>
        <v/>
      </c>
      <c r="J163" s="2"/>
      <c r="K163" s="2"/>
      <c r="O163" s="4"/>
    </row>
    <row r="164" spans="4:15" x14ac:dyDescent="0.25">
      <c r="D164" s="3" t="str">
        <f t="shared" si="28"/>
        <v/>
      </c>
      <c r="E164" s="3" t="str">
        <f t="shared" si="29"/>
        <v/>
      </c>
      <c r="F164" s="4" t="str">
        <f t="shared" si="30"/>
        <v/>
      </c>
      <c r="G164" s="3" t="str">
        <f t="shared" si="31"/>
        <v/>
      </c>
      <c r="J164" s="2"/>
      <c r="K164" s="2"/>
      <c r="O164" s="4"/>
    </row>
    <row r="165" spans="4:15" x14ac:dyDescent="0.25">
      <c r="D165" s="3" t="str">
        <f t="shared" si="28"/>
        <v/>
      </c>
      <c r="E165" s="3" t="str">
        <f t="shared" si="29"/>
        <v/>
      </c>
      <c r="F165" s="4" t="str">
        <f t="shared" si="30"/>
        <v/>
      </c>
      <c r="G165" s="3" t="str">
        <f t="shared" si="31"/>
        <v/>
      </c>
    </row>
    <row r="166" spans="4:15" x14ac:dyDescent="0.25">
      <c r="D166" s="3" t="str">
        <f t="shared" si="28"/>
        <v/>
      </c>
      <c r="E166" s="3" t="str">
        <f t="shared" si="29"/>
        <v/>
      </c>
      <c r="F166" s="4" t="str">
        <f t="shared" si="30"/>
        <v/>
      </c>
      <c r="G166" s="3" t="str">
        <f t="shared" si="31"/>
        <v/>
      </c>
    </row>
    <row r="167" spans="4:15" x14ac:dyDescent="0.25">
      <c r="D167" s="3" t="str">
        <f t="shared" si="28"/>
        <v/>
      </c>
      <c r="E167" s="3" t="str">
        <f t="shared" si="29"/>
        <v/>
      </c>
      <c r="F167" s="4" t="str">
        <f t="shared" si="30"/>
        <v/>
      </c>
      <c r="G167" s="3" t="str">
        <f t="shared" si="31"/>
        <v/>
      </c>
    </row>
    <row r="168" spans="4:15" x14ac:dyDescent="0.25">
      <c r="D168" s="3" t="str">
        <f t="shared" si="28"/>
        <v/>
      </c>
      <c r="E168" s="3" t="str">
        <f t="shared" si="29"/>
        <v/>
      </c>
      <c r="F168" s="4" t="str">
        <f t="shared" si="30"/>
        <v/>
      </c>
      <c r="G168" s="3" t="str">
        <f t="shared" si="31"/>
        <v/>
      </c>
    </row>
    <row r="169" spans="4:15" x14ac:dyDescent="0.25">
      <c r="D169" s="3" t="str">
        <f t="shared" si="28"/>
        <v/>
      </c>
      <c r="E169" s="3" t="str">
        <f t="shared" si="29"/>
        <v/>
      </c>
      <c r="F169" s="4" t="str">
        <f t="shared" si="30"/>
        <v/>
      </c>
      <c r="G169" s="3" t="str">
        <f t="shared" si="31"/>
        <v/>
      </c>
    </row>
    <row r="170" spans="4:15" x14ac:dyDescent="0.25">
      <c r="D170" s="3" t="str">
        <f t="shared" si="28"/>
        <v/>
      </c>
      <c r="E170" s="3" t="str">
        <f t="shared" si="29"/>
        <v/>
      </c>
      <c r="F170" s="4" t="str">
        <f t="shared" si="30"/>
        <v/>
      </c>
      <c r="G170" s="3" t="str">
        <f t="shared" si="31"/>
        <v/>
      </c>
    </row>
    <row r="171" spans="4:15" x14ac:dyDescent="0.25">
      <c r="D171" s="3" t="str">
        <f t="shared" si="28"/>
        <v/>
      </c>
      <c r="E171" s="3" t="str">
        <f t="shared" si="29"/>
        <v/>
      </c>
      <c r="F171" s="4" t="str">
        <f t="shared" si="30"/>
        <v/>
      </c>
      <c r="G171" s="3" t="str">
        <f t="shared" si="31"/>
        <v/>
      </c>
    </row>
    <row r="172" spans="4:15" x14ac:dyDescent="0.25">
      <c r="D172" s="3" t="str">
        <f t="shared" si="28"/>
        <v/>
      </c>
      <c r="E172" s="3" t="str">
        <f t="shared" si="29"/>
        <v/>
      </c>
      <c r="F172" s="4" t="str">
        <f t="shared" si="30"/>
        <v/>
      </c>
      <c r="G172" s="3" t="str">
        <f t="shared" si="31"/>
        <v/>
      </c>
    </row>
    <row r="173" spans="4:15" x14ac:dyDescent="0.25">
      <c r="D173" s="3" t="str">
        <f t="shared" si="28"/>
        <v/>
      </c>
      <c r="E173" s="3" t="str">
        <f t="shared" si="29"/>
        <v/>
      </c>
      <c r="F173" s="4" t="str">
        <f t="shared" si="30"/>
        <v/>
      </c>
      <c r="G173" s="3" t="str">
        <f t="shared" si="31"/>
        <v/>
      </c>
    </row>
    <row r="174" spans="4:15" x14ac:dyDescent="0.25">
      <c r="D174" s="3" t="str">
        <f t="shared" si="28"/>
        <v/>
      </c>
      <c r="E174" s="3" t="str">
        <f t="shared" si="29"/>
        <v/>
      </c>
      <c r="F174" s="4" t="str">
        <f t="shared" si="30"/>
        <v/>
      </c>
      <c r="G174" s="3" t="str">
        <f t="shared" si="31"/>
        <v/>
      </c>
    </row>
    <row r="175" spans="4:15" x14ac:dyDescent="0.25">
      <c r="D175" s="3" t="str">
        <f t="shared" si="28"/>
        <v/>
      </c>
      <c r="E175" s="3" t="str">
        <f t="shared" si="29"/>
        <v/>
      </c>
      <c r="F175" s="4" t="str">
        <f t="shared" si="30"/>
        <v/>
      </c>
      <c r="G175" s="3" t="str">
        <f t="shared" si="31"/>
        <v/>
      </c>
    </row>
    <row r="176" spans="4:15" x14ac:dyDescent="0.25">
      <c r="D176" s="3" t="str">
        <f t="shared" si="28"/>
        <v/>
      </c>
      <c r="E176" s="3" t="str">
        <f t="shared" si="29"/>
        <v/>
      </c>
      <c r="F176" s="4" t="str">
        <f t="shared" si="30"/>
        <v/>
      </c>
      <c r="G176" s="3" t="str">
        <f t="shared" si="31"/>
        <v/>
      </c>
    </row>
    <row r="177" spans="4:7" x14ac:dyDescent="0.25">
      <c r="D177" s="3" t="str">
        <f t="shared" si="28"/>
        <v/>
      </c>
      <c r="E177" s="3" t="str">
        <f t="shared" si="29"/>
        <v/>
      </c>
      <c r="F177" s="4" t="str">
        <f t="shared" si="30"/>
        <v/>
      </c>
      <c r="G177" s="3" t="str">
        <f t="shared" si="31"/>
        <v/>
      </c>
    </row>
    <row r="178" spans="4:7" x14ac:dyDescent="0.25">
      <c r="D178" s="3" t="str">
        <f t="shared" si="28"/>
        <v/>
      </c>
      <c r="E178" s="3" t="str">
        <f t="shared" si="29"/>
        <v/>
      </c>
      <c r="F178" s="4" t="str">
        <f t="shared" si="30"/>
        <v/>
      </c>
      <c r="G178" s="3" t="str">
        <f t="shared" si="31"/>
        <v/>
      </c>
    </row>
    <row r="179" spans="4:7" x14ac:dyDescent="0.25">
      <c r="D179" s="3" t="str">
        <f t="shared" si="28"/>
        <v/>
      </c>
      <c r="E179" s="3" t="str">
        <f t="shared" si="29"/>
        <v/>
      </c>
      <c r="F179" s="4" t="str">
        <f t="shared" si="30"/>
        <v/>
      </c>
      <c r="G179" s="3" t="str">
        <f t="shared" si="31"/>
        <v/>
      </c>
    </row>
    <row r="180" spans="4:7" x14ac:dyDescent="0.25">
      <c r="D180" s="3" t="str">
        <f t="shared" si="28"/>
        <v/>
      </c>
      <c r="E180" s="3" t="str">
        <f t="shared" si="29"/>
        <v/>
      </c>
      <c r="F180" s="4" t="str">
        <f t="shared" si="30"/>
        <v/>
      </c>
      <c r="G180" s="3" t="str">
        <f t="shared" si="31"/>
        <v/>
      </c>
    </row>
    <row r="181" spans="4:7" x14ac:dyDescent="0.25">
      <c r="D181" s="3" t="str">
        <f t="shared" si="28"/>
        <v/>
      </c>
      <c r="E181" s="3" t="str">
        <f t="shared" si="29"/>
        <v/>
      </c>
      <c r="F181" s="4" t="str">
        <f t="shared" si="30"/>
        <v/>
      </c>
      <c r="G181" s="3" t="str">
        <f t="shared" si="31"/>
        <v/>
      </c>
    </row>
    <row r="182" spans="4:7" x14ac:dyDescent="0.25">
      <c r="D182" s="3" t="str">
        <f t="shared" si="28"/>
        <v/>
      </c>
      <c r="E182" s="3" t="str">
        <f t="shared" si="29"/>
        <v/>
      </c>
      <c r="F182" s="4" t="str">
        <f t="shared" si="30"/>
        <v/>
      </c>
      <c r="G182" s="3" t="str">
        <f t="shared" si="31"/>
        <v/>
      </c>
    </row>
    <row r="183" spans="4:7" x14ac:dyDescent="0.25">
      <c r="D183" s="3" t="str">
        <f t="shared" si="28"/>
        <v/>
      </c>
      <c r="E183" s="3" t="str">
        <f t="shared" si="29"/>
        <v/>
      </c>
      <c r="F183" s="4" t="str">
        <f t="shared" si="30"/>
        <v/>
      </c>
      <c r="G183" s="3" t="str">
        <f t="shared" si="31"/>
        <v/>
      </c>
    </row>
    <row r="184" spans="4:7" x14ac:dyDescent="0.25">
      <c r="D184" s="3" t="str">
        <f t="shared" si="28"/>
        <v/>
      </c>
      <c r="E184" s="3" t="str">
        <f t="shared" si="29"/>
        <v/>
      </c>
      <c r="F184" s="4" t="str">
        <f t="shared" si="30"/>
        <v/>
      </c>
      <c r="G184" s="3" t="str">
        <f t="shared" si="31"/>
        <v/>
      </c>
    </row>
    <row r="185" spans="4:7" x14ac:dyDescent="0.25">
      <c r="D185" s="3" t="str">
        <f t="shared" si="28"/>
        <v/>
      </c>
      <c r="E185" s="3" t="str">
        <f t="shared" si="29"/>
        <v/>
      </c>
      <c r="F185" s="4" t="str">
        <f t="shared" si="30"/>
        <v/>
      </c>
      <c r="G185" s="3" t="str">
        <f t="shared" si="31"/>
        <v/>
      </c>
    </row>
    <row r="186" spans="4:7" x14ac:dyDescent="0.25">
      <c r="D186" s="3" t="str">
        <f t="shared" si="28"/>
        <v/>
      </c>
      <c r="E186" s="3" t="str">
        <f t="shared" si="29"/>
        <v/>
      </c>
      <c r="F186" s="4" t="str">
        <f t="shared" si="30"/>
        <v/>
      </c>
      <c r="G186" s="3" t="str">
        <f t="shared" si="31"/>
        <v/>
      </c>
    </row>
    <row r="187" spans="4:7" x14ac:dyDescent="0.25">
      <c r="D187" s="3" t="str">
        <f t="shared" si="28"/>
        <v/>
      </c>
      <c r="E187" s="3" t="str">
        <f t="shared" si="29"/>
        <v/>
      </c>
      <c r="F187" s="4" t="str">
        <f t="shared" si="30"/>
        <v/>
      </c>
      <c r="G187" s="3" t="str">
        <f t="shared" si="31"/>
        <v/>
      </c>
    </row>
    <row r="188" spans="4:7" x14ac:dyDescent="0.25">
      <c r="D188" s="3" t="str">
        <f t="shared" si="28"/>
        <v/>
      </c>
      <c r="E188" s="3" t="str">
        <f t="shared" si="29"/>
        <v/>
      </c>
      <c r="F188" s="4" t="str">
        <f t="shared" si="30"/>
        <v/>
      </c>
      <c r="G188" s="3" t="str">
        <f t="shared" si="31"/>
        <v/>
      </c>
    </row>
    <row r="189" spans="4:7" x14ac:dyDescent="0.25">
      <c r="D189" s="3" t="str">
        <f t="shared" si="28"/>
        <v/>
      </c>
      <c r="E189" s="3" t="str">
        <f t="shared" si="29"/>
        <v/>
      </c>
      <c r="F189" s="4" t="str">
        <f t="shared" si="30"/>
        <v/>
      </c>
      <c r="G189" s="3" t="str">
        <f t="shared" si="31"/>
        <v/>
      </c>
    </row>
    <row r="190" spans="4:7" x14ac:dyDescent="0.25">
      <c r="D190" s="3" t="str">
        <f t="shared" si="28"/>
        <v/>
      </c>
      <c r="E190" s="3" t="str">
        <f t="shared" si="29"/>
        <v/>
      </c>
      <c r="F190" s="4" t="str">
        <f t="shared" si="30"/>
        <v/>
      </c>
      <c r="G190" s="3" t="str">
        <f t="shared" si="31"/>
        <v/>
      </c>
    </row>
    <row r="191" spans="4:7" x14ac:dyDescent="0.25">
      <c r="D191" s="3" t="str">
        <f t="shared" si="28"/>
        <v/>
      </c>
      <c r="E191" s="3" t="str">
        <f t="shared" si="29"/>
        <v/>
      </c>
      <c r="F191" s="4" t="str">
        <f t="shared" si="30"/>
        <v/>
      </c>
      <c r="G191" s="3" t="str">
        <f t="shared" si="31"/>
        <v/>
      </c>
    </row>
    <row r="192" spans="4:7" x14ac:dyDescent="0.25">
      <c r="D192" s="3" t="str">
        <f t="shared" si="28"/>
        <v/>
      </c>
      <c r="E192" s="3" t="str">
        <f t="shared" si="29"/>
        <v/>
      </c>
      <c r="F192" s="4" t="str">
        <f t="shared" si="30"/>
        <v/>
      </c>
      <c r="G192" s="3" t="str">
        <f t="shared" si="31"/>
        <v/>
      </c>
    </row>
    <row r="193" spans="4:7" x14ac:dyDescent="0.25">
      <c r="D193" s="3" t="str">
        <f t="shared" si="28"/>
        <v/>
      </c>
      <c r="E193" s="3" t="str">
        <f t="shared" si="29"/>
        <v/>
      </c>
      <c r="F193" s="4" t="str">
        <f t="shared" si="30"/>
        <v/>
      </c>
      <c r="G193" s="3" t="str">
        <f t="shared" si="31"/>
        <v/>
      </c>
    </row>
    <row r="194" spans="4:7" x14ac:dyDescent="0.25">
      <c r="D194" s="3" t="str">
        <f t="shared" si="28"/>
        <v/>
      </c>
      <c r="E194" s="3" t="str">
        <f t="shared" si="29"/>
        <v/>
      </c>
      <c r="F194" s="4" t="str">
        <f t="shared" si="30"/>
        <v/>
      </c>
      <c r="G194" s="3" t="str">
        <f t="shared" si="31"/>
        <v/>
      </c>
    </row>
    <row r="195" spans="4:7" x14ac:dyDescent="0.25">
      <c r="D195" s="3" t="str">
        <f t="shared" si="28"/>
        <v/>
      </c>
      <c r="E195" s="3" t="str">
        <f t="shared" si="29"/>
        <v/>
      </c>
      <c r="F195" s="4" t="str">
        <f t="shared" si="30"/>
        <v/>
      </c>
      <c r="G195" s="3" t="str">
        <f t="shared" si="31"/>
        <v/>
      </c>
    </row>
    <row r="196" spans="4:7" x14ac:dyDescent="0.25">
      <c r="D196" s="3" t="str">
        <f t="shared" si="28"/>
        <v/>
      </c>
      <c r="E196" s="3" t="str">
        <f t="shared" si="29"/>
        <v/>
      </c>
      <c r="F196" s="4" t="str">
        <f t="shared" si="30"/>
        <v/>
      </c>
      <c r="G196" s="3" t="str">
        <f t="shared" si="31"/>
        <v/>
      </c>
    </row>
    <row r="197" spans="4:7" x14ac:dyDescent="0.25">
      <c r="D197" s="3" t="str">
        <f t="shared" si="28"/>
        <v/>
      </c>
      <c r="E197" s="3" t="str">
        <f t="shared" si="29"/>
        <v/>
      </c>
      <c r="F197" s="4" t="str">
        <f t="shared" si="30"/>
        <v/>
      </c>
      <c r="G197" s="3" t="str">
        <f t="shared" si="31"/>
        <v/>
      </c>
    </row>
    <row r="198" spans="4:7" x14ac:dyDescent="0.25">
      <c r="D198" s="3" t="str">
        <f t="shared" si="28"/>
        <v/>
      </c>
      <c r="E198" s="3" t="str">
        <f t="shared" si="29"/>
        <v/>
      </c>
      <c r="F198" s="4" t="str">
        <f t="shared" si="30"/>
        <v/>
      </c>
      <c r="G198" s="3" t="str">
        <f t="shared" si="31"/>
        <v/>
      </c>
    </row>
    <row r="199" spans="4:7" x14ac:dyDescent="0.25">
      <c r="D199" s="3" t="str">
        <f t="shared" si="28"/>
        <v/>
      </c>
      <c r="E199" s="3" t="str">
        <f t="shared" si="29"/>
        <v/>
      </c>
      <c r="F199" s="4" t="str">
        <f t="shared" si="30"/>
        <v/>
      </c>
      <c r="G199" s="3" t="str">
        <f t="shared" si="31"/>
        <v/>
      </c>
    </row>
    <row r="200" spans="4:7" x14ac:dyDescent="0.25">
      <c r="D200" s="3" t="str">
        <f t="shared" si="28"/>
        <v/>
      </c>
      <c r="E200" s="3" t="str">
        <f t="shared" si="29"/>
        <v/>
      </c>
      <c r="F200" s="4" t="str">
        <f t="shared" si="30"/>
        <v/>
      </c>
      <c r="G200" s="3" t="str">
        <f t="shared" si="31"/>
        <v/>
      </c>
    </row>
    <row r="201" spans="4:7" x14ac:dyDescent="0.25">
      <c r="D201" s="3" t="str">
        <f t="shared" ref="D201:D264" si="32">IF(ISBLANK(C201),"",VLOOKUP(C201,Entry,2,FALSE))</f>
        <v/>
      </c>
      <c r="E201" s="3" t="str">
        <f t="shared" ref="E201:E264" si="33">IF(ISBLANK(C201),"",VLOOKUP(C201,Entry,3,FALSE))</f>
        <v/>
      </c>
      <c r="F201" s="4" t="str">
        <f t="shared" ref="F201:F264" si="34">IF(ISBLANK(C201),"",VLOOKUP(C201,Entry,4,FALSE))</f>
        <v/>
      </c>
      <c r="G201" s="3" t="str">
        <f t="shared" ref="G201:G264" si="35">IF(ISBLANK(C201),"",VLOOKUP(C201,Entry,7,FALSE))</f>
        <v/>
      </c>
    </row>
    <row r="202" spans="4:7" x14ac:dyDescent="0.25">
      <c r="D202" s="3" t="str">
        <f t="shared" si="32"/>
        <v/>
      </c>
      <c r="E202" s="3" t="str">
        <f t="shared" si="33"/>
        <v/>
      </c>
      <c r="F202" s="4" t="str">
        <f t="shared" si="34"/>
        <v/>
      </c>
      <c r="G202" s="3" t="str">
        <f t="shared" si="35"/>
        <v/>
      </c>
    </row>
    <row r="203" spans="4:7" x14ac:dyDescent="0.25">
      <c r="D203" s="3" t="str">
        <f t="shared" si="32"/>
        <v/>
      </c>
      <c r="E203" s="3" t="str">
        <f t="shared" si="33"/>
        <v/>
      </c>
      <c r="F203" s="4" t="str">
        <f t="shared" si="34"/>
        <v/>
      </c>
      <c r="G203" s="3" t="str">
        <f t="shared" si="35"/>
        <v/>
      </c>
    </row>
    <row r="204" spans="4:7" x14ac:dyDescent="0.25">
      <c r="D204" s="3" t="str">
        <f t="shared" si="32"/>
        <v/>
      </c>
      <c r="E204" s="3" t="str">
        <f t="shared" si="33"/>
        <v/>
      </c>
      <c r="F204" s="4" t="str">
        <f t="shared" si="34"/>
        <v/>
      </c>
      <c r="G204" s="3" t="str">
        <f t="shared" si="35"/>
        <v/>
      </c>
    </row>
    <row r="205" spans="4:7" x14ac:dyDescent="0.25">
      <c r="D205" s="3" t="str">
        <f t="shared" si="32"/>
        <v/>
      </c>
      <c r="E205" s="3" t="str">
        <f t="shared" si="33"/>
        <v/>
      </c>
      <c r="F205" s="4" t="str">
        <f t="shared" si="34"/>
        <v/>
      </c>
      <c r="G205" s="3" t="str">
        <f t="shared" si="35"/>
        <v/>
      </c>
    </row>
    <row r="206" spans="4:7" x14ac:dyDescent="0.25">
      <c r="D206" s="3" t="str">
        <f t="shared" si="32"/>
        <v/>
      </c>
      <c r="E206" s="3" t="str">
        <f t="shared" si="33"/>
        <v/>
      </c>
      <c r="F206" s="4" t="str">
        <f t="shared" si="34"/>
        <v/>
      </c>
      <c r="G206" s="3" t="str">
        <f t="shared" si="35"/>
        <v/>
      </c>
    </row>
    <row r="207" spans="4:7" x14ac:dyDescent="0.25">
      <c r="D207" s="3" t="str">
        <f t="shared" si="32"/>
        <v/>
      </c>
      <c r="E207" s="3" t="str">
        <f t="shared" si="33"/>
        <v/>
      </c>
      <c r="F207" s="4" t="str">
        <f t="shared" si="34"/>
        <v/>
      </c>
      <c r="G207" s="3" t="str">
        <f t="shared" si="35"/>
        <v/>
      </c>
    </row>
    <row r="208" spans="4:7" x14ac:dyDescent="0.25">
      <c r="D208" s="3" t="str">
        <f t="shared" si="32"/>
        <v/>
      </c>
      <c r="E208" s="3" t="str">
        <f t="shared" si="33"/>
        <v/>
      </c>
      <c r="F208" s="4" t="str">
        <f t="shared" si="34"/>
        <v/>
      </c>
      <c r="G208" s="3" t="str">
        <f t="shared" si="35"/>
        <v/>
      </c>
    </row>
    <row r="209" spans="4:7" x14ac:dyDescent="0.25">
      <c r="D209" s="3" t="str">
        <f t="shared" si="32"/>
        <v/>
      </c>
      <c r="E209" s="3" t="str">
        <f t="shared" si="33"/>
        <v/>
      </c>
      <c r="F209" s="4" t="str">
        <f t="shared" si="34"/>
        <v/>
      </c>
      <c r="G209" s="3" t="str">
        <f t="shared" si="35"/>
        <v/>
      </c>
    </row>
    <row r="210" spans="4:7" x14ac:dyDescent="0.25">
      <c r="D210" s="3" t="str">
        <f t="shared" si="32"/>
        <v/>
      </c>
      <c r="E210" s="3" t="str">
        <f t="shared" si="33"/>
        <v/>
      </c>
      <c r="F210" s="4" t="str">
        <f t="shared" si="34"/>
        <v/>
      </c>
      <c r="G210" s="3" t="str">
        <f t="shared" si="35"/>
        <v/>
      </c>
    </row>
    <row r="211" spans="4:7" x14ac:dyDescent="0.25">
      <c r="D211" s="3" t="str">
        <f t="shared" si="32"/>
        <v/>
      </c>
      <c r="E211" s="3" t="str">
        <f t="shared" si="33"/>
        <v/>
      </c>
      <c r="F211" s="4" t="str">
        <f t="shared" si="34"/>
        <v/>
      </c>
      <c r="G211" s="3" t="str">
        <f t="shared" si="35"/>
        <v/>
      </c>
    </row>
    <row r="212" spans="4:7" x14ac:dyDescent="0.25">
      <c r="D212" s="3" t="str">
        <f t="shared" si="32"/>
        <v/>
      </c>
      <c r="E212" s="3" t="str">
        <f t="shared" si="33"/>
        <v/>
      </c>
      <c r="F212" s="4" t="str">
        <f t="shared" si="34"/>
        <v/>
      </c>
      <c r="G212" s="3" t="str">
        <f t="shared" si="35"/>
        <v/>
      </c>
    </row>
    <row r="213" spans="4:7" x14ac:dyDescent="0.25">
      <c r="D213" s="3" t="str">
        <f t="shared" si="32"/>
        <v/>
      </c>
      <c r="E213" s="3" t="str">
        <f t="shared" si="33"/>
        <v/>
      </c>
      <c r="F213" s="4" t="str">
        <f t="shared" si="34"/>
        <v/>
      </c>
      <c r="G213" s="3" t="str">
        <f t="shared" si="35"/>
        <v/>
      </c>
    </row>
    <row r="214" spans="4:7" x14ac:dyDescent="0.25">
      <c r="D214" s="3" t="str">
        <f t="shared" si="32"/>
        <v/>
      </c>
      <c r="E214" s="3" t="str">
        <f t="shared" si="33"/>
        <v/>
      </c>
      <c r="F214" s="4" t="str">
        <f t="shared" si="34"/>
        <v/>
      </c>
      <c r="G214" s="3" t="str">
        <f t="shared" si="35"/>
        <v/>
      </c>
    </row>
    <row r="215" spans="4:7" x14ac:dyDescent="0.25">
      <c r="D215" s="3" t="str">
        <f t="shared" si="32"/>
        <v/>
      </c>
      <c r="E215" s="3" t="str">
        <f t="shared" si="33"/>
        <v/>
      </c>
      <c r="F215" s="4" t="str">
        <f t="shared" si="34"/>
        <v/>
      </c>
      <c r="G215" s="3" t="str">
        <f t="shared" si="35"/>
        <v/>
      </c>
    </row>
    <row r="216" spans="4:7" x14ac:dyDescent="0.25">
      <c r="D216" s="3" t="str">
        <f t="shared" si="32"/>
        <v/>
      </c>
      <c r="E216" s="3" t="str">
        <f t="shared" si="33"/>
        <v/>
      </c>
      <c r="F216" s="4" t="str">
        <f t="shared" si="34"/>
        <v/>
      </c>
      <c r="G216" s="3" t="str">
        <f t="shared" si="35"/>
        <v/>
      </c>
    </row>
    <row r="217" spans="4:7" x14ac:dyDescent="0.25">
      <c r="D217" s="3" t="str">
        <f t="shared" si="32"/>
        <v/>
      </c>
      <c r="E217" s="3" t="str">
        <f t="shared" si="33"/>
        <v/>
      </c>
      <c r="F217" s="4" t="str">
        <f t="shared" si="34"/>
        <v/>
      </c>
      <c r="G217" s="3" t="str">
        <f t="shared" si="35"/>
        <v/>
      </c>
    </row>
    <row r="218" spans="4:7" x14ac:dyDescent="0.25">
      <c r="D218" s="3" t="str">
        <f t="shared" si="32"/>
        <v/>
      </c>
      <c r="E218" s="3" t="str">
        <f t="shared" si="33"/>
        <v/>
      </c>
      <c r="F218" s="4" t="str">
        <f t="shared" si="34"/>
        <v/>
      </c>
      <c r="G218" s="3" t="str">
        <f t="shared" si="35"/>
        <v/>
      </c>
    </row>
    <row r="219" spans="4:7" x14ac:dyDescent="0.25">
      <c r="D219" s="3" t="str">
        <f t="shared" si="32"/>
        <v/>
      </c>
      <c r="E219" s="3" t="str">
        <f t="shared" si="33"/>
        <v/>
      </c>
      <c r="F219" s="4" t="str">
        <f t="shared" si="34"/>
        <v/>
      </c>
      <c r="G219" s="3" t="str">
        <f t="shared" si="35"/>
        <v/>
      </c>
    </row>
    <row r="220" spans="4:7" x14ac:dyDescent="0.25">
      <c r="D220" s="3" t="str">
        <f t="shared" si="32"/>
        <v/>
      </c>
      <c r="E220" s="3" t="str">
        <f t="shared" si="33"/>
        <v/>
      </c>
      <c r="F220" s="4" t="str">
        <f t="shared" si="34"/>
        <v/>
      </c>
      <c r="G220" s="3" t="str">
        <f t="shared" si="35"/>
        <v/>
      </c>
    </row>
    <row r="221" spans="4:7" x14ac:dyDescent="0.25">
      <c r="D221" s="3" t="str">
        <f t="shared" si="32"/>
        <v/>
      </c>
      <c r="E221" s="3" t="str">
        <f t="shared" si="33"/>
        <v/>
      </c>
      <c r="F221" s="4" t="str">
        <f t="shared" si="34"/>
        <v/>
      </c>
      <c r="G221" s="3" t="str">
        <f t="shared" si="35"/>
        <v/>
      </c>
    </row>
    <row r="222" spans="4:7" x14ac:dyDescent="0.25">
      <c r="D222" s="3" t="str">
        <f t="shared" si="32"/>
        <v/>
      </c>
      <c r="E222" s="3" t="str">
        <f t="shared" si="33"/>
        <v/>
      </c>
      <c r="F222" s="4" t="str">
        <f t="shared" si="34"/>
        <v/>
      </c>
      <c r="G222" s="3" t="str">
        <f t="shared" si="35"/>
        <v/>
      </c>
    </row>
    <row r="223" spans="4:7" x14ac:dyDescent="0.25">
      <c r="D223" s="3" t="str">
        <f t="shared" si="32"/>
        <v/>
      </c>
      <c r="E223" s="3" t="str">
        <f t="shared" si="33"/>
        <v/>
      </c>
      <c r="F223" s="4" t="str">
        <f t="shared" si="34"/>
        <v/>
      </c>
      <c r="G223" s="3" t="str">
        <f t="shared" si="35"/>
        <v/>
      </c>
    </row>
    <row r="224" spans="4:7" x14ac:dyDescent="0.25">
      <c r="D224" s="3" t="str">
        <f t="shared" si="32"/>
        <v/>
      </c>
      <c r="E224" s="3" t="str">
        <f t="shared" si="33"/>
        <v/>
      </c>
      <c r="F224" s="4" t="str">
        <f t="shared" si="34"/>
        <v/>
      </c>
      <c r="G224" s="3" t="str">
        <f t="shared" si="35"/>
        <v/>
      </c>
    </row>
    <row r="225" spans="4:7" x14ac:dyDescent="0.25">
      <c r="D225" s="3" t="str">
        <f t="shared" si="32"/>
        <v/>
      </c>
      <c r="E225" s="3" t="str">
        <f t="shared" si="33"/>
        <v/>
      </c>
      <c r="F225" s="4" t="str">
        <f t="shared" si="34"/>
        <v/>
      </c>
      <c r="G225" s="3" t="str">
        <f t="shared" si="35"/>
        <v/>
      </c>
    </row>
    <row r="226" spans="4:7" x14ac:dyDescent="0.25">
      <c r="D226" s="3" t="str">
        <f t="shared" si="32"/>
        <v/>
      </c>
      <c r="E226" s="3" t="str">
        <f t="shared" si="33"/>
        <v/>
      </c>
      <c r="F226" s="4" t="str">
        <f t="shared" si="34"/>
        <v/>
      </c>
      <c r="G226" s="3" t="str">
        <f t="shared" si="35"/>
        <v/>
      </c>
    </row>
    <row r="227" spans="4:7" x14ac:dyDescent="0.25">
      <c r="D227" s="3" t="str">
        <f t="shared" si="32"/>
        <v/>
      </c>
      <c r="E227" s="3" t="str">
        <f t="shared" si="33"/>
        <v/>
      </c>
      <c r="F227" s="4" t="str">
        <f t="shared" si="34"/>
        <v/>
      </c>
      <c r="G227" s="3" t="str">
        <f t="shared" si="35"/>
        <v/>
      </c>
    </row>
    <row r="228" spans="4:7" x14ac:dyDescent="0.25">
      <c r="D228" s="3" t="str">
        <f t="shared" si="32"/>
        <v/>
      </c>
      <c r="E228" s="3" t="str">
        <f t="shared" si="33"/>
        <v/>
      </c>
      <c r="F228" s="4" t="str">
        <f t="shared" si="34"/>
        <v/>
      </c>
      <c r="G228" s="3" t="str">
        <f t="shared" si="35"/>
        <v/>
      </c>
    </row>
    <row r="229" spans="4:7" x14ac:dyDescent="0.25">
      <c r="D229" s="3" t="str">
        <f t="shared" si="32"/>
        <v/>
      </c>
      <c r="E229" s="3" t="str">
        <f t="shared" si="33"/>
        <v/>
      </c>
      <c r="F229" s="4" t="str">
        <f t="shared" si="34"/>
        <v/>
      </c>
      <c r="G229" s="3" t="str">
        <f t="shared" si="35"/>
        <v/>
      </c>
    </row>
    <row r="230" spans="4:7" x14ac:dyDescent="0.25">
      <c r="D230" s="3" t="str">
        <f t="shared" si="32"/>
        <v/>
      </c>
      <c r="E230" s="3" t="str">
        <f t="shared" si="33"/>
        <v/>
      </c>
      <c r="F230" s="4" t="str">
        <f t="shared" si="34"/>
        <v/>
      </c>
      <c r="G230" s="3" t="str">
        <f t="shared" si="35"/>
        <v/>
      </c>
    </row>
    <row r="231" spans="4:7" x14ac:dyDescent="0.25">
      <c r="D231" s="3" t="str">
        <f t="shared" si="32"/>
        <v/>
      </c>
      <c r="E231" s="3" t="str">
        <f t="shared" si="33"/>
        <v/>
      </c>
      <c r="F231" s="4" t="str">
        <f t="shared" si="34"/>
        <v/>
      </c>
      <c r="G231" s="3" t="str">
        <f t="shared" si="35"/>
        <v/>
      </c>
    </row>
    <row r="232" spans="4:7" x14ac:dyDescent="0.25">
      <c r="D232" s="3" t="str">
        <f t="shared" si="32"/>
        <v/>
      </c>
      <c r="E232" s="3" t="str">
        <f t="shared" si="33"/>
        <v/>
      </c>
      <c r="F232" s="4" t="str">
        <f t="shared" si="34"/>
        <v/>
      </c>
      <c r="G232" s="3" t="str">
        <f t="shared" si="35"/>
        <v/>
      </c>
    </row>
    <row r="233" spans="4:7" x14ac:dyDescent="0.25">
      <c r="D233" s="3" t="str">
        <f t="shared" si="32"/>
        <v/>
      </c>
      <c r="E233" s="3" t="str">
        <f t="shared" si="33"/>
        <v/>
      </c>
      <c r="F233" s="4" t="str">
        <f t="shared" si="34"/>
        <v/>
      </c>
      <c r="G233" s="3" t="str">
        <f t="shared" si="35"/>
        <v/>
      </c>
    </row>
    <row r="234" spans="4:7" x14ac:dyDescent="0.25">
      <c r="D234" s="3" t="str">
        <f t="shared" si="32"/>
        <v/>
      </c>
      <c r="E234" s="3" t="str">
        <f t="shared" si="33"/>
        <v/>
      </c>
      <c r="F234" s="4" t="str">
        <f t="shared" si="34"/>
        <v/>
      </c>
      <c r="G234" s="3" t="str">
        <f t="shared" si="35"/>
        <v/>
      </c>
    </row>
    <row r="235" spans="4:7" x14ac:dyDescent="0.25">
      <c r="D235" s="3" t="str">
        <f t="shared" si="32"/>
        <v/>
      </c>
      <c r="E235" s="3" t="str">
        <f t="shared" si="33"/>
        <v/>
      </c>
      <c r="F235" s="4" t="str">
        <f t="shared" si="34"/>
        <v/>
      </c>
      <c r="G235" s="3" t="str">
        <f t="shared" si="35"/>
        <v/>
      </c>
    </row>
    <row r="236" spans="4:7" x14ac:dyDescent="0.25">
      <c r="D236" s="3" t="str">
        <f t="shared" si="32"/>
        <v/>
      </c>
      <c r="E236" s="3" t="str">
        <f t="shared" si="33"/>
        <v/>
      </c>
      <c r="F236" s="4" t="str">
        <f t="shared" si="34"/>
        <v/>
      </c>
      <c r="G236" s="3" t="str">
        <f t="shared" si="35"/>
        <v/>
      </c>
    </row>
    <row r="237" spans="4:7" x14ac:dyDescent="0.25">
      <c r="D237" s="3" t="str">
        <f t="shared" si="32"/>
        <v/>
      </c>
      <c r="E237" s="3" t="str">
        <f t="shared" si="33"/>
        <v/>
      </c>
      <c r="F237" s="4" t="str">
        <f t="shared" si="34"/>
        <v/>
      </c>
      <c r="G237" s="3" t="str">
        <f t="shared" si="35"/>
        <v/>
      </c>
    </row>
    <row r="238" spans="4:7" x14ac:dyDescent="0.25">
      <c r="D238" s="3" t="str">
        <f t="shared" si="32"/>
        <v/>
      </c>
      <c r="E238" s="3" t="str">
        <f t="shared" si="33"/>
        <v/>
      </c>
      <c r="F238" s="4" t="str">
        <f t="shared" si="34"/>
        <v/>
      </c>
      <c r="G238" s="3" t="str">
        <f t="shared" si="35"/>
        <v/>
      </c>
    </row>
    <row r="239" spans="4:7" x14ac:dyDescent="0.25">
      <c r="D239" s="3" t="str">
        <f t="shared" si="32"/>
        <v/>
      </c>
      <c r="E239" s="3" t="str">
        <f t="shared" si="33"/>
        <v/>
      </c>
      <c r="F239" s="4" t="str">
        <f t="shared" si="34"/>
        <v/>
      </c>
      <c r="G239" s="3" t="str">
        <f t="shared" si="35"/>
        <v/>
      </c>
    </row>
    <row r="240" spans="4:7" x14ac:dyDescent="0.25">
      <c r="D240" s="3" t="str">
        <f t="shared" si="32"/>
        <v/>
      </c>
      <c r="E240" s="3" t="str">
        <f t="shared" si="33"/>
        <v/>
      </c>
      <c r="F240" s="4" t="str">
        <f t="shared" si="34"/>
        <v/>
      </c>
      <c r="G240" s="3" t="str">
        <f t="shared" si="35"/>
        <v/>
      </c>
    </row>
    <row r="241" spans="4:7" x14ac:dyDescent="0.25">
      <c r="D241" s="3" t="str">
        <f t="shared" si="32"/>
        <v/>
      </c>
      <c r="E241" s="3" t="str">
        <f t="shared" si="33"/>
        <v/>
      </c>
      <c r="F241" s="4" t="str">
        <f t="shared" si="34"/>
        <v/>
      </c>
      <c r="G241" s="3" t="str">
        <f t="shared" si="35"/>
        <v/>
      </c>
    </row>
    <row r="242" spans="4:7" x14ac:dyDescent="0.25">
      <c r="D242" s="3" t="str">
        <f t="shared" si="32"/>
        <v/>
      </c>
      <c r="E242" s="3" t="str">
        <f t="shared" si="33"/>
        <v/>
      </c>
      <c r="F242" s="4" t="str">
        <f t="shared" si="34"/>
        <v/>
      </c>
      <c r="G242" s="3" t="str">
        <f t="shared" si="35"/>
        <v/>
      </c>
    </row>
    <row r="243" spans="4:7" x14ac:dyDescent="0.25">
      <c r="D243" s="3" t="str">
        <f t="shared" si="32"/>
        <v/>
      </c>
      <c r="E243" s="3" t="str">
        <f t="shared" si="33"/>
        <v/>
      </c>
      <c r="F243" s="4" t="str">
        <f t="shared" si="34"/>
        <v/>
      </c>
      <c r="G243" s="3" t="str">
        <f t="shared" si="35"/>
        <v/>
      </c>
    </row>
    <row r="244" spans="4:7" x14ac:dyDescent="0.25">
      <c r="D244" s="3" t="str">
        <f t="shared" si="32"/>
        <v/>
      </c>
      <c r="E244" s="3" t="str">
        <f t="shared" si="33"/>
        <v/>
      </c>
      <c r="F244" s="4" t="str">
        <f t="shared" si="34"/>
        <v/>
      </c>
      <c r="G244" s="3" t="str">
        <f t="shared" si="35"/>
        <v/>
      </c>
    </row>
    <row r="245" spans="4:7" x14ac:dyDescent="0.25">
      <c r="D245" s="3" t="str">
        <f t="shared" si="32"/>
        <v/>
      </c>
      <c r="E245" s="3" t="str">
        <f t="shared" si="33"/>
        <v/>
      </c>
      <c r="F245" s="4" t="str">
        <f t="shared" si="34"/>
        <v/>
      </c>
      <c r="G245" s="3" t="str">
        <f t="shared" si="35"/>
        <v/>
      </c>
    </row>
    <row r="246" spans="4:7" x14ac:dyDescent="0.25">
      <c r="D246" s="3" t="str">
        <f t="shared" si="32"/>
        <v/>
      </c>
      <c r="E246" s="3" t="str">
        <f t="shared" si="33"/>
        <v/>
      </c>
      <c r="F246" s="4" t="str">
        <f t="shared" si="34"/>
        <v/>
      </c>
      <c r="G246" s="3" t="str">
        <f t="shared" si="35"/>
        <v/>
      </c>
    </row>
    <row r="247" spans="4:7" x14ac:dyDescent="0.25">
      <c r="D247" s="3" t="str">
        <f t="shared" si="32"/>
        <v/>
      </c>
      <c r="E247" s="3" t="str">
        <f t="shared" si="33"/>
        <v/>
      </c>
      <c r="F247" s="4" t="str">
        <f t="shared" si="34"/>
        <v/>
      </c>
      <c r="G247" s="3" t="str">
        <f t="shared" si="35"/>
        <v/>
      </c>
    </row>
    <row r="248" spans="4:7" x14ac:dyDescent="0.25">
      <c r="D248" s="3" t="str">
        <f t="shared" si="32"/>
        <v/>
      </c>
      <c r="E248" s="3" t="str">
        <f t="shared" si="33"/>
        <v/>
      </c>
      <c r="F248" s="4" t="str">
        <f t="shared" si="34"/>
        <v/>
      </c>
      <c r="G248" s="3" t="str">
        <f t="shared" si="35"/>
        <v/>
      </c>
    </row>
    <row r="249" spans="4:7" x14ac:dyDescent="0.25">
      <c r="D249" s="3" t="str">
        <f t="shared" si="32"/>
        <v/>
      </c>
      <c r="E249" s="3" t="str">
        <f t="shared" si="33"/>
        <v/>
      </c>
      <c r="F249" s="4" t="str">
        <f t="shared" si="34"/>
        <v/>
      </c>
      <c r="G249" s="3" t="str">
        <f t="shared" si="35"/>
        <v/>
      </c>
    </row>
    <row r="250" spans="4:7" x14ac:dyDescent="0.25">
      <c r="D250" s="3" t="str">
        <f t="shared" si="32"/>
        <v/>
      </c>
      <c r="E250" s="3" t="str">
        <f t="shared" si="33"/>
        <v/>
      </c>
      <c r="F250" s="4" t="str">
        <f t="shared" si="34"/>
        <v/>
      </c>
      <c r="G250" s="3" t="str">
        <f t="shared" si="35"/>
        <v/>
      </c>
    </row>
    <row r="251" spans="4:7" x14ac:dyDescent="0.25">
      <c r="D251" s="3" t="str">
        <f t="shared" si="32"/>
        <v/>
      </c>
      <c r="E251" s="3" t="str">
        <f t="shared" si="33"/>
        <v/>
      </c>
      <c r="F251" s="4" t="str">
        <f t="shared" si="34"/>
        <v/>
      </c>
      <c r="G251" s="3" t="str">
        <f t="shared" si="35"/>
        <v/>
      </c>
    </row>
    <row r="252" spans="4:7" x14ac:dyDescent="0.25">
      <c r="D252" s="3" t="str">
        <f t="shared" si="32"/>
        <v/>
      </c>
      <c r="E252" s="3" t="str">
        <f t="shared" si="33"/>
        <v/>
      </c>
      <c r="F252" s="4" t="str">
        <f t="shared" si="34"/>
        <v/>
      </c>
      <c r="G252" s="3" t="str">
        <f t="shared" si="35"/>
        <v/>
      </c>
    </row>
    <row r="253" spans="4:7" x14ac:dyDescent="0.25">
      <c r="D253" s="3" t="str">
        <f t="shared" si="32"/>
        <v/>
      </c>
      <c r="E253" s="3" t="str">
        <f t="shared" si="33"/>
        <v/>
      </c>
      <c r="F253" s="4" t="str">
        <f t="shared" si="34"/>
        <v/>
      </c>
      <c r="G253" s="3" t="str">
        <f t="shared" si="35"/>
        <v/>
      </c>
    </row>
    <row r="254" spans="4:7" x14ac:dyDescent="0.25">
      <c r="D254" s="3" t="str">
        <f t="shared" si="32"/>
        <v/>
      </c>
      <c r="E254" s="3" t="str">
        <f t="shared" si="33"/>
        <v/>
      </c>
      <c r="F254" s="4" t="str">
        <f t="shared" si="34"/>
        <v/>
      </c>
      <c r="G254" s="3" t="str">
        <f t="shared" si="35"/>
        <v/>
      </c>
    </row>
    <row r="255" spans="4:7" x14ac:dyDescent="0.25">
      <c r="D255" s="3" t="str">
        <f t="shared" si="32"/>
        <v/>
      </c>
      <c r="E255" s="3" t="str">
        <f t="shared" si="33"/>
        <v/>
      </c>
      <c r="F255" s="4" t="str">
        <f t="shared" si="34"/>
        <v/>
      </c>
      <c r="G255" s="3" t="str">
        <f t="shared" si="35"/>
        <v/>
      </c>
    </row>
    <row r="256" spans="4:7" x14ac:dyDescent="0.25">
      <c r="D256" s="3" t="str">
        <f t="shared" si="32"/>
        <v/>
      </c>
      <c r="E256" s="3" t="str">
        <f t="shared" si="33"/>
        <v/>
      </c>
      <c r="F256" s="4" t="str">
        <f t="shared" si="34"/>
        <v/>
      </c>
      <c r="G256" s="3" t="str">
        <f t="shared" si="35"/>
        <v/>
      </c>
    </row>
    <row r="257" spans="4:7" x14ac:dyDescent="0.25">
      <c r="D257" s="3" t="str">
        <f t="shared" si="32"/>
        <v/>
      </c>
      <c r="E257" s="3" t="str">
        <f t="shared" si="33"/>
        <v/>
      </c>
      <c r="F257" s="4" t="str">
        <f t="shared" si="34"/>
        <v/>
      </c>
      <c r="G257" s="3" t="str">
        <f t="shared" si="35"/>
        <v/>
      </c>
    </row>
    <row r="258" spans="4:7" x14ac:dyDescent="0.25">
      <c r="D258" s="3" t="str">
        <f t="shared" si="32"/>
        <v/>
      </c>
      <c r="E258" s="3" t="str">
        <f t="shared" si="33"/>
        <v/>
      </c>
      <c r="F258" s="4" t="str">
        <f t="shared" si="34"/>
        <v/>
      </c>
      <c r="G258" s="3" t="str">
        <f t="shared" si="35"/>
        <v/>
      </c>
    </row>
    <row r="259" spans="4:7" x14ac:dyDescent="0.25">
      <c r="D259" s="3" t="str">
        <f t="shared" si="32"/>
        <v/>
      </c>
      <c r="E259" s="3" t="str">
        <f t="shared" si="33"/>
        <v/>
      </c>
      <c r="F259" s="4" t="str">
        <f t="shared" si="34"/>
        <v/>
      </c>
      <c r="G259" s="3" t="str">
        <f t="shared" si="35"/>
        <v/>
      </c>
    </row>
    <row r="260" spans="4:7" x14ac:dyDescent="0.25">
      <c r="D260" s="3" t="str">
        <f t="shared" si="32"/>
        <v/>
      </c>
      <c r="E260" s="3" t="str">
        <f t="shared" si="33"/>
        <v/>
      </c>
      <c r="F260" s="4" t="str">
        <f t="shared" si="34"/>
        <v/>
      </c>
      <c r="G260" s="3" t="str">
        <f t="shared" si="35"/>
        <v/>
      </c>
    </row>
    <row r="261" spans="4:7" x14ac:dyDescent="0.25">
      <c r="D261" s="3" t="str">
        <f t="shared" si="32"/>
        <v/>
      </c>
      <c r="E261" s="3" t="str">
        <f t="shared" si="33"/>
        <v/>
      </c>
      <c r="F261" s="4" t="str">
        <f t="shared" si="34"/>
        <v/>
      </c>
      <c r="G261" s="3" t="str">
        <f t="shared" si="35"/>
        <v/>
      </c>
    </row>
    <row r="262" spans="4:7" x14ac:dyDescent="0.25">
      <c r="D262" s="3" t="str">
        <f t="shared" si="32"/>
        <v/>
      </c>
      <c r="E262" s="3" t="str">
        <f t="shared" si="33"/>
        <v/>
      </c>
      <c r="F262" s="4" t="str">
        <f t="shared" si="34"/>
        <v/>
      </c>
      <c r="G262" s="3" t="str">
        <f t="shared" si="35"/>
        <v/>
      </c>
    </row>
    <row r="263" spans="4:7" x14ac:dyDescent="0.25">
      <c r="D263" s="3" t="str">
        <f t="shared" si="32"/>
        <v/>
      </c>
      <c r="E263" s="3" t="str">
        <f t="shared" si="33"/>
        <v/>
      </c>
      <c r="F263" s="4" t="str">
        <f t="shared" si="34"/>
        <v/>
      </c>
      <c r="G263" s="3" t="str">
        <f t="shared" si="35"/>
        <v/>
      </c>
    </row>
    <row r="264" spans="4:7" x14ac:dyDescent="0.25">
      <c r="D264" s="3" t="str">
        <f t="shared" si="32"/>
        <v/>
      </c>
      <c r="E264" s="3" t="str">
        <f t="shared" si="33"/>
        <v/>
      </c>
      <c r="F264" s="4" t="str">
        <f t="shared" si="34"/>
        <v/>
      </c>
      <c r="G264" s="3" t="str">
        <f t="shared" si="35"/>
        <v/>
      </c>
    </row>
    <row r="265" spans="4:7" x14ac:dyDescent="0.25">
      <c r="D265" s="3" t="str">
        <f t="shared" ref="D265:D328" si="36">IF(ISBLANK(C265),"",VLOOKUP(C265,Entry,2,FALSE))</f>
        <v/>
      </c>
      <c r="E265" s="3" t="str">
        <f t="shared" ref="E265:E328" si="37">IF(ISBLANK(C265),"",VLOOKUP(C265,Entry,3,FALSE))</f>
        <v/>
      </c>
      <c r="F265" s="4" t="str">
        <f t="shared" ref="F265:F328" si="38">IF(ISBLANK(C265),"",VLOOKUP(C265,Entry,4,FALSE))</f>
        <v/>
      </c>
      <c r="G265" s="3" t="str">
        <f t="shared" ref="G265:G328" si="39">IF(ISBLANK(C265),"",VLOOKUP(C265,Entry,7,FALSE))</f>
        <v/>
      </c>
    </row>
    <row r="266" spans="4:7" x14ac:dyDescent="0.25">
      <c r="D266" s="3" t="str">
        <f t="shared" si="36"/>
        <v/>
      </c>
      <c r="E266" s="3" t="str">
        <f t="shared" si="37"/>
        <v/>
      </c>
      <c r="F266" s="4" t="str">
        <f t="shared" si="38"/>
        <v/>
      </c>
      <c r="G266" s="3" t="str">
        <f t="shared" si="39"/>
        <v/>
      </c>
    </row>
    <row r="267" spans="4:7" x14ac:dyDescent="0.25">
      <c r="D267" s="3" t="str">
        <f t="shared" si="36"/>
        <v/>
      </c>
      <c r="E267" s="3" t="str">
        <f t="shared" si="37"/>
        <v/>
      </c>
      <c r="F267" s="4" t="str">
        <f t="shared" si="38"/>
        <v/>
      </c>
      <c r="G267" s="3" t="str">
        <f t="shared" si="39"/>
        <v/>
      </c>
    </row>
    <row r="268" spans="4:7" x14ac:dyDescent="0.25">
      <c r="D268" s="3" t="str">
        <f t="shared" si="36"/>
        <v/>
      </c>
      <c r="E268" s="3" t="str">
        <f t="shared" si="37"/>
        <v/>
      </c>
      <c r="F268" s="4" t="str">
        <f t="shared" si="38"/>
        <v/>
      </c>
      <c r="G268" s="3" t="str">
        <f t="shared" si="39"/>
        <v/>
      </c>
    </row>
    <row r="269" spans="4:7" x14ac:dyDescent="0.25">
      <c r="D269" s="3" t="str">
        <f t="shared" si="36"/>
        <v/>
      </c>
      <c r="E269" s="3" t="str">
        <f t="shared" si="37"/>
        <v/>
      </c>
      <c r="F269" s="4" t="str">
        <f t="shared" si="38"/>
        <v/>
      </c>
      <c r="G269" s="3" t="str">
        <f t="shared" si="39"/>
        <v/>
      </c>
    </row>
    <row r="270" spans="4:7" x14ac:dyDescent="0.25">
      <c r="D270" s="3" t="str">
        <f t="shared" si="36"/>
        <v/>
      </c>
      <c r="E270" s="3" t="str">
        <f t="shared" si="37"/>
        <v/>
      </c>
      <c r="F270" s="4" t="str">
        <f t="shared" si="38"/>
        <v/>
      </c>
      <c r="G270" s="3" t="str">
        <f t="shared" si="39"/>
        <v/>
      </c>
    </row>
    <row r="271" spans="4:7" x14ac:dyDescent="0.25">
      <c r="D271" s="3" t="str">
        <f t="shared" si="36"/>
        <v/>
      </c>
      <c r="E271" s="3" t="str">
        <f t="shared" si="37"/>
        <v/>
      </c>
      <c r="F271" s="4" t="str">
        <f t="shared" si="38"/>
        <v/>
      </c>
      <c r="G271" s="3" t="str">
        <f t="shared" si="39"/>
        <v/>
      </c>
    </row>
    <row r="272" spans="4:7" x14ac:dyDescent="0.25">
      <c r="D272" s="3" t="str">
        <f t="shared" si="36"/>
        <v/>
      </c>
      <c r="E272" s="3" t="str">
        <f t="shared" si="37"/>
        <v/>
      </c>
      <c r="F272" s="4" t="str">
        <f t="shared" si="38"/>
        <v/>
      </c>
      <c r="G272" s="3" t="str">
        <f t="shared" si="39"/>
        <v/>
      </c>
    </row>
    <row r="273" spans="4:7" x14ac:dyDescent="0.25">
      <c r="D273" s="3" t="str">
        <f t="shared" si="36"/>
        <v/>
      </c>
      <c r="E273" s="3" t="str">
        <f t="shared" si="37"/>
        <v/>
      </c>
      <c r="F273" s="4" t="str">
        <f t="shared" si="38"/>
        <v/>
      </c>
      <c r="G273" s="3" t="str">
        <f t="shared" si="39"/>
        <v/>
      </c>
    </row>
    <row r="274" spans="4:7" x14ac:dyDescent="0.25">
      <c r="D274" s="3" t="str">
        <f t="shared" si="36"/>
        <v/>
      </c>
      <c r="E274" s="3" t="str">
        <f t="shared" si="37"/>
        <v/>
      </c>
      <c r="F274" s="4" t="str">
        <f t="shared" si="38"/>
        <v/>
      </c>
      <c r="G274" s="3" t="str">
        <f t="shared" si="39"/>
        <v/>
      </c>
    </row>
    <row r="275" spans="4:7" x14ac:dyDescent="0.25">
      <c r="D275" s="3" t="str">
        <f t="shared" si="36"/>
        <v/>
      </c>
      <c r="E275" s="3" t="str">
        <f t="shared" si="37"/>
        <v/>
      </c>
      <c r="F275" s="4" t="str">
        <f t="shared" si="38"/>
        <v/>
      </c>
      <c r="G275" s="3" t="str">
        <f t="shared" si="39"/>
        <v/>
      </c>
    </row>
    <row r="276" spans="4:7" x14ac:dyDescent="0.25">
      <c r="D276" s="3" t="str">
        <f t="shared" si="36"/>
        <v/>
      </c>
      <c r="E276" s="3" t="str">
        <f t="shared" si="37"/>
        <v/>
      </c>
      <c r="F276" s="4" t="str">
        <f t="shared" si="38"/>
        <v/>
      </c>
      <c r="G276" s="3" t="str">
        <f t="shared" si="39"/>
        <v/>
      </c>
    </row>
    <row r="277" spans="4:7" x14ac:dyDescent="0.25">
      <c r="D277" s="3" t="str">
        <f t="shared" si="36"/>
        <v/>
      </c>
      <c r="E277" s="3" t="str">
        <f t="shared" si="37"/>
        <v/>
      </c>
      <c r="F277" s="4" t="str">
        <f t="shared" si="38"/>
        <v/>
      </c>
      <c r="G277" s="3" t="str">
        <f t="shared" si="39"/>
        <v/>
      </c>
    </row>
    <row r="278" spans="4:7" x14ac:dyDescent="0.25">
      <c r="D278" s="3" t="str">
        <f t="shared" si="36"/>
        <v/>
      </c>
      <c r="E278" s="3" t="str">
        <f t="shared" si="37"/>
        <v/>
      </c>
      <c r="F278" s="4" t="str">
        <f t="shared" si="38"/>
        <v/>
      </c>
      <c r="G278" s="3" t="str">
        <f t="shared" si="39"/>
        <v/>
      </c>
    </row>
    <row r="279" spans="4:7" x14ac:dyDescent="0.25">
      <c r="D279" s="3" t="str">
        <f t="shared" si="36"/>
        <v/>
      </c>
      <c r="E279" s="3" t="str">
        <f t="shared" si="37"/>
        <v/>
      </c>
      <c r="F279" s="4" t="str">
        <f t="shared" si="38"/>
        <v/>
      </c>
      <c r="G279" s="3" t="str">
        <f t="shared" si="39"/>
        <v/>
      </c>
    </row>
    <row r="280" spans="4:7" x14ac:dyDescent="0.25">
      <c r="D280" s="3" t="str">
        <f t="shared" si="36"/>
        <v/>
      </c>
      <c r="E280" s="3" t="str">
        <f t="shared" si="37"/>
        <v/>
      </c>
      <c r="F280" s="4" t="str">
        <f t="shared" si="38"/>
        <v/>
      </c>
      <c r="G280" s="3" t="str">
        <f t="shared" si="39"/>
        <v/>
      </c>
    </row>
    <row r="281" spans="4:7" x14ac:dyDescent="0.25">
      <c r="D281" s="3" t="str">
        <f t="shared" si="36"/>
        <v/>
      </c>
      <c r="E281" s="3" t="str">
        <f t="shared" si="37"/>
        <v/>
      </c>
      <c r="F281" s="4" t="str">
        <f t="shared" si="38"/>
        <v/>
      </c>
      <c r="G281" s="3" t="str">
        <f t="shared" si="39"/>
        <v/>
      </c>
    </row>
    <row r="282" spans="4:7" x14ac:dyDescent="0.25">
      <c r="D282" s="3" t="str">
        <f t="shared" si="36"/>
        <v/>
      </c>
      <c r="E282" s="3" t="str">
        <f t="shared" si="37"/>
        <v/>
      </c>
      <c r="F282" s="4" t="str">
        <f t="shared" si="38"/>
        <v/>
      </c>
      <c r="G282" s="3" t="str">
        <f t="shared" si="39"/>
        <v/>
      </c>
    </row>
    <row r="283" spans="4:7" x14ac:dyDescent="0.25">
      <c r="D283" s="3" t="str">
        <f t="shared" si="36"/>
        <v/>
      </c>
      <c r="E283" s="3" t="str">
        <f t="shared" si="37"/>
        <v/>
      </c>
      <c r="F283" s="4" t="str">
        <f t="shared" si="38"/>
        <v/>
      </c>
      <c r="G283" s="3" t="str">
        <f t="shared" si="39"/>
        <v/>
      </c>
    </row>
    <row r="284" spans="4:7" x14ac:dyDescent="0.25">
      <c r="D284" s="3" t="str">
        <f t="shared" si="36"/>
        <v/>
      </c>
      <c r="E284" s="3" t="str">
        <f t="shared" si="37"/>
        <v/>
      </c>
      <c r="F284" s="4" t="str">
        <f t="shared" si="38"/>
        <v/>
      </c>
      <c r="G284" s="3" t="str">
        <f t="shared" si="39"/>
        <v/>
      </c>
    </row>
    <row r="285" spans="4:7" x14ac:dyDescent="0.25">
      <c r="D285" s="3" t="str">
        <f t="shared" si="36"/>
        <v/>
      </c>
      <c r="E285" s="3" t="str">
        <f t="shared" si="37"/>
        <v/>
      </c>
      <c r="F285" s="4" t="str">
        <f t="shared" si="38"/>
        <v/>
      </c>
      <c r="G285" s="3" t="str">
        <f t="shared" si="39"/>
        <v/>
      </c>
    </row>
    <row r="286" spans="4:7" x14ac:dyDescent="0.25">
      <c r="D286" s="3" t="str">
        <f t="shared" si="36"/>
        <v/>
      </c>
      <c r="E286" s="3" t="str">
        <f t="shared" si="37"/>
        <v/>
      </c>
      <c r="F286" s="4" t="str">
        <f t="shared" si="38"/>
        <v/>
      </c>
      <c r="G286" s="3" t="str">
        <f t="shared" si="39"/>
        <v/>
      </c>
    </row>
    <row r="287" spans="4:7" x14ac:dyDescent="0.25">
      <c r="D287" s="3" t="str">
        <f t="shared" si="36"/>
        <v/>
      </c>
      <c r="E287" s="3" t="str">
        <f t="shared" si="37"/>
        <v/>
      </c>
      <c r="F287" s="4" t="str">
        <f t="shared" si="38"/>
        <v/>
      </c>
      <c r="G287" s="3" t="str">
        <f t="shared" si="39"/>
        <v/>
      </c>
    </row>
    <row r="288" spans="4:7" x14ac:dyDescent="0.25">
      <c r="D288" s="3" t="str">
        <f t="shared" si="36"/>
        <v/>
      </c>
      <c r="E288" s="3" t="str">
        <f t="shared" si="37"/>
        <v/>
      </c>
      <c r="F288" s="4" t="str">
        <f t="shared" si="38"/>
        <v/>
      </c>
      <c r="G288" s="3" t="str">
        <f t="shared" si="39"/>
        <v/>
      </c>
    </row>
    <row r="289" spans="4:7" x14ac:dyDescent="0.25">
      <c r="D289" s="3" t="str">
        <f t="shared" si="36"/>
        <v/>
      </c>
      <c r="E289" s="3" t="str">
        <f t="shared" si="37"/>
        <v/>
      </c>
      <c r="F289" s="4" t="str">
        <f t="shared" si="38"/>
        <v/>
      </c>
      <c r="G289" s="3" t="str">
        <f t="shared" si="39"/>
        <v/>
      </c>
    </row>
    <row r="290" spans="4:7" x14ac:dyDescent="0.25">
      <c r="D290" s="3" t="str">
        <f t="shared" si="36"/>
        <v/>
      </c>
      <c r="E290" s="3" t="str">
        <f t="shared" si="37"/>
        <v/>
      </c>
      <c r="F290" s="4" t="str">
        <f t="shared" si="38"/>
        <v/>
      </c>
      <c r="G290" s="3" t="str">
        <f t="shared" si="39"/>
        <v/>
      </c>
    </row>
    <row r="291" spans="4:7" x14ac:dyDescent="0.25">
      <c r="D291" s="3" t="str">
        <f t="shared" si="36"/>
        <v/>
      </c>
      <c r="E291" s="3" t="str">
        <f t="shared" si="37"/>
        <v/>
      </c>
      <c r="F291" s="4" t="str">
        <f t="shared" si="38"/>
        <v/>
      </c>
      <c r="G291" s="3" t="str">
        <f t="shared" si="39"/>
        <v/>
      </c>
    </row>
    <row r="292" spans="4:7" x14ac:dyDescent="0.25">
      <c r="D292" s="3" t="str">
        <f t="shared" si="36"/>
        <v/>
      </c>
      <c r="E292" s="3" t="str">
        <f t="shared" si="37"/>
        <v/>
      </c>
      <c r="F292" s="4" t="str">
        <f t="shared" si="38"/>
        <v/>
      </c>
      <c r="G292" s="3" t="str">
        <f t="shared" si="39"/>
        <v/>
      </c>
    </row>
    <row r="293" spans="4:7" x14ac:dyDescent="0.25">
      <c r="D293" s="3" t="str">
        <f t="shared" si="36"/>
        <v/>
      </c>
      <c r="E293" s="3" t="str">
        <f t="shared" si="37"/>
        <v/>
      </c>
      <c r="F293" s="4" t="str">
        <f t="shared" si="38"/>
        <v/>
      </c>
      <c r="G293" s="3" t="str">
        <f t="shared" si="39"/>
        <v/>
      </c>
    </row>
    <row r="294" spans="4:7" x14ac:dyDescent="0.25">
      <c r="D294" s="3" t="str">
        <f t="shared" si="36"/>
        <v/>
      </c>
      <c r="E294" s="3" t="str">
        <f t="shared" si="37"/>
        <v/>
      </c>
      <c r="F294" s="4" t="str">
        <f t="shared" si="38"/>
        <v/>
      </c>
      <c r="G294" s="3" t="str">
        <f t="shared" si="39"/>
        <v/>
      </c>
    </row>
    <row r="295" spans="4:7" x14ac:dyDescent="0.25">
      <c r="D295" s="3" t="str">
        <f t="shared" si="36"/>
        <v/>
      </c>
      <c r="E295" s="3" t="str">
        <f t="shared" si="37"/>
        <v/>
      </c>
      <c r="F295" s="4" t="str">
        <f t="shared" si="38"/>
        <v/>
      </c>
      <c r="G295" s="3" t="str">
        <f t="shared" si="39"/>
        <v/>
      </c>
    </row>
    <row r="296" spans="4:7" x14ac:dyDescent="0.25">
      <c r="D296" s="3" t="str">
        <f t="shared" si="36"/>
        <v/>
      </c>
      <c r="E296" s="3" t="str">
        <f t="shared" si="37"/>
        <v/>
      </c>
      <c r="F296" s="4" t="str">
        <f t="shared" si="38"/>
        <v/>
      </c>
      <c r="G296" s="3" t="str">
        <f t="shared" si="39"/>
        <v/>
      </c>
    </row>
    <row r="297" spans="4:7" x14ac:dyDescent="0.25">
      <c r="D297" s="3" t="str">
        <f t="shared" si="36"/>
        <v/>
      </c>
      <c r="E297" s="3" t="str">
        <f t="shared" si="37"/>
        <v/>
      </c>
      <c r="F297" s="4" t="str">
        <f t="shared" si="38"/>
        <v/>
      </c>
      <c r="G297" s="3" t="str">
        <f t="shared" si="39"/>
        <v/>
      </c>
    </row>
    <row r="298" spans="4:7" x14ac:dyDescent="0.25">
      <c r="D298" s="3" t="str">
        <f t="shared" si="36"/>
        <v/>
      </c>
      <c r="E298" s="3" t="str">
        <f t="shared" si="37"/>
        <v/>
      </c>
      <c r="F298" s="4" t="str">
        <f t="shared" si="38"/>
        <v/>
      </c>
      <c r="G298" s="3" t="str">
        <f t="shared" si="39"/>
        <v/>
      </c>
    </row>
    <row r="299" spans="4:7" x14ac:dyDescent="0.25">
      <c r="D299" s="3" t="str">
        <f t="shared" si="36"/>
        <v/>
      </c>
      <c r="E299" s="3" t="str">
        <f t="shared" si="37"/>
        <v/>
      </c>
      <c r="F299" s="4" t="str">
        <f t="shared" si="38"/>
        <v/>
      </c>
      <c r="G299" s="3" t="str">
        <f t="shared" si="39"/>
        <v/>
      </c>
    </row>
    <row r="300" spans="4:7" x14ac:dyDescent="0.25">
      <c r="D300" s="3" t="str">
        <f t="shared" si="36"/>
        <v/>
      </c>
      <c r="E300" s="3" t="str">
        <f t="shared" si="37"/>
        <v/>
      </c>
      <c r="F300" s="4" t="str">
        <f t="shared" si="38"/>
        <v/>
      </c>
      <c r="G300" s="3" t="str">
        <f t="shared" si="39"/>
        <v/>
      </c>
    </row>
    <row r="301" spans="4:7" x14ac:dyDescent="0.25">
      <c r="D301" s="3" t="str">
        <f t="shared" si="36"/>
        <v/>
      </c>
      <c r="E301" s="3" t="str">
        <f t="shared" si="37"/>
        <v/>
      </c>
      <c r="F301" s="4" t="str">
        <f t="shared" si="38"/>
        <v/>
      </c>
      <c r="G301" s="3" t="str">
        <f t="shared" si="39"/>
        <v/>
      </c>
    </row>
    <row r="302" spans="4:7" x14ac:dyDescent="0.25">
      <c r="D302" s="3" t="str">
        <f t="shared" si="36"/>
        <v/>
      </c>
      <c r="E302" s="3" t="str">
        <f t="shared" si="37"/>
        <v/>
      </c>
      <c r="F302" s="4" t="str">
        <f t="shared" si="38"/>
        <v/>
      </c>
      <c r="G302" s="3" t="str">
        <f t="shared" si="39"/>
        <v/>
      </c>
    </row>
    <row r="303" spans="4:7" x14ac:dyDescent="0.25">
      <c r="D303" s="3" t="str">
        <f t="shared" si="36"/>
        <v/>
      </c>
      <c r="E303" s="3" t="str">
        <f t="shared" si="37"/>
        <v/>
      </c>
      <c r="F303" s="4" t="str">
        <f t="shared" si="38"/>
        <v/>
      </c>
      <c r="G303" s="3" t="str">
        <f t="shared" si="39"/>
        <v/>
      </c>
    </row>
    <row r="304" spans="4:7" x14ac:dyDescent="0.25">
      <c r="D304" s="3" t="str">
        <f t="shared" si="36"/>
        <v/>
      </c>
      <c r="E304" s="3" t="str">
        <f t="shared" si="37"/>
        <v/>
      </c>
      <c r="F304" s="4" t="str">
        <f t="shared" si="38"/>
        <v/>
      </c>
      <c r="G304" s="3" t="str">
        <f t="shared" si="39"/>
        <v/>
      </c>
    </row>
    <row r="305" spans="4:7" x14ac:dyDescent="0.25">
      <c r="D305" s="3" t="str">
        <f t="shared" si="36"/>
        <v/>
      </c>
      <c r="E305" s="3" t="str">
        <f t="shared" si="37"/>
        <v/>
      </c>
      <c r="F305" s="4" t="str">
        <f t="shared" si="38"/>
        <v/>
      </c>
      <c r="G305" s="3" t="str">
        <f t="shared" si="39"/>
        <v/>
      </c>
    </row>
    <row r="306" spans="4:7" x14ac:dyDescent="0.25">
      <c r="D306" s="3" t="str">
        <f t="shared" si="36"/>
        <v/>
      </c>
      <c r="E306" s="3" t="str">
        <f t="shared" si="37"/>
        <v/>
      </c>
      <c r="F306" s="4" t="str">
        <f t="shared" si="38"/>
        <v/>
      </c>
      <c r="G306" s="3" t="str">
        <f t="shared" si="39"/>
        <v/>
      </c>
    </row>
    <row r="307" spans="4:7" x14ac:dyDescent="0.25">
      <c r="D307" s="3" t="str">
        <f t="shared" si="36"/>
        <v/>
      </c>
      <c r="E307" s="3" t="str">
        <f t="shared" si="37"/>
        <v/>
      </c>
      <c r="F307" s="4" t="str">
        <f t="shared" si="38"/>
        <v/>
      </c>
      <c r="G307" s="3" t="str">
        <f t="shared" si="39"/>
        <v/>
      </c>
    </row>
    <row r="308" spans="4:7" x14ac:dyDescent="0.25">
      <c r="D308" s="3" t="str">
        <f t="shared" si="36"/>
        <v/>
      </c>
      <c r="E308" s="3" t="str">
        <f t="shared" si="37"/>
        <v/>
      </c>
      <c r="F308" s="4" t="str">
        <f t="shared" si="38"/>
        <v/>
      </c>
      <c r="G308" s="3" t="str">
        <f t="shared" si="39"/>
        <v/>
      </c>
    </row>
    <row r="309" spans="4:7" x14ac:dyDescent="0.25">
      <c r="D309" s="3" t="str">
        <f t="shared" si="36"/>
        <v/>
      </c>
      <c r="E309" s="3" t="str">
        <f t="shared" si="37"/>
        <v/>
      </c>
      <c r="F309" s="4" t="str">
        <f t="shared" si="38"/>
        <v/>
      </c>
      <c r="G309" s="3" t="str">
        <f t="shared" si="39"/>
        <v/>
      </c>
    </row>
    <row r="310" spans="4:7" x14ac:dyDescent="0.25">
      <c r="D310" s="3" t="str">
        <f t="shared" si="36"/>
        <v/>
      </c>
      <c r="E310" s="3" t="str">
        <f t="shared" si="37"/>
        <v/>
      </c>
      <c r="F310" s="4" t="str">
        <f t="shared" si="38"/>
        <v/>
      </c>
      <c r="G310" s="3" t="str">
        <f t="shared" si="39"/>
        <v/>
      </c>
    </row>
    <row r="311" spans="4:7" x14ac:dyDescent="0.25">
      <c r="D311" s="3" t="str">
        <f t="shared" si="36"/>
        <v/>
      </c>
      <c r="E311" s="3" t="str">
        <f t="shared" si="37"/>
        <v/>
      </c>
      <c r="F311" s="4" t="str">
        <f t="shared" si="38"/>
        <v/>
      </c>
      <c r="G311" s="3" t="str">
        <f t="shared" si="39"/>
        <v/>
      </c>
    </row>
    <row r="312" spans="4:7" x14ac:dyDescent="0.25">
      <c r="D312" s="3" t="str">
        <f t="shared" si="36"/>
        <v/>
      </c>
      <c r="E312" s="3" t="str">
        <f t="shared" si="37"/>
        <v/>
      </c>
      <c r="F312" s="4" t="str">
        <f t="shared" si="38"/>
        <v/>
      </c>
      <c r="G312" s="3" t="str">
        <f t="shared" si="39"/>
        <v/>
      </c>
    </row>
    <row r="313" spans="4:7" x14ac:dyDescent="0.25">
      <c r="D313" s="3" t="str">
        <f t="shared" si="36"/>
        <v/>
      </c>
      <c r="E313" s="3" t="str">
        <f t="shared" si="37"/>
        <v/>
      </c>
      <c r="F313" s="4" t="str">
        <f t="shared" si="38"/>
        <v/>
      </c>
      <c r="G313" s="3" t="str">
        <f t="shared" si="39"/>
        <v/>
      </c>
    </row>
    <row r="314" spans="4:7" x14ac:dyDescent="0.25">
      <c r="D314" s="3" t="str">
        <f t="shared" si="36"/>
        <v/>
      </c>
      <c r="E314" s="3" t="str">
        <f t="shared" si="37"/>
        <v/>
      </c>
      <c r="F314" s="4" t="str">
        <f t="shared" si="38"/>
        <v/>
      </c>
      <c r="G314" s="3" t="str">
        <f t="shared" si="39"/>
        <v/>
      </c>
    </row>
    <row r="315" spans="4:7" x14ac:dyDescent="0.25">
      <c r="D315" s="3" t="str">
        <f t="shared" si="36"/>
        <v/>
      </c>
      <c r="E315" s="3" t="str">
        <f t="shared" si="37"/>
        <v/>
      </c>
      <c r="F315" s="4" t="str">
        <f t="shared" si="38"/>
        <v/>
      </c>
      <c r="G315" s="3" t="str">
        <f t="shared" si="39"/>
        <v/>
      </c>
    </row>
    <row r="316" spans="4:7" x14ac:dyDescent="0.25">
      <c r="D316" s="3" t="str">
        <f t="shared" si="36"/>
        <v/>
      </c>
      <c r="E316" s="3" t="str">
        <f t="shared" si="37"/>
        <v/>
      </c>
      <c r="F316" s="4" t="str">
        <f t="shared" si="38"/>
        <v/>
      </c>
      <c r="G316" s="3" t="str">
        <f t="shared" si="39"/>
        <v/>
      </c>
    </row>
    <row r="317" spans="4:7" x14ac:dyDescent="0.25">
      <c r="D317" s="3" t="str">
        <f t="shared" si="36"/>
        <v/>
      </c>
      <c r="E317" s="3" t="str">
        <f t="shared" si="37"/>
        <v/>
      </c>
      <c r="F317" s="4" t="str">
        <f t="shared" si="38"/>
        <v/>
      </c>
      <c r="G317" s="3" t="str">
        <f t="shared" si="39"/>
        <v/>
      </c>
    </row>
    <row r="318" spans="4:7" x14ac:dyDescent="0.25">
      <c r="D318" s="3" t="str">
        <f t="shared" si="36"/>
        <v/>
      </c>
      <c r="E318" s="3" t="str">
        <f t="shared" si="37"/>
        <v/>
      </c>
      <c r="F318" s="4" t="str">
        <f t="shared" si="38"/>
        <v/>
      </c>
      <c r="G318" s="3" t="str">
        <f t="shared" si="39"/>
        <v/>
      </c>
    </row>
    <row r="319" spans="4:7" x14ac:dyDescent="0.25">
      <c r="D319" s="3" t="str">
        <f t="shared" si="36"/>
        <v/>
      </c>
      <c r="E319" s="3" t="str">
        <f t="shared" si="37"/>
        <v/>
      </c>
      <c r="F319" s="4" t="str">
        <f t="shared" si="38"/>
        <v/>
      </c>
      <c r="G319" s="3" t="str">
        <f t="shared" si="39"/>
        <v/>
      </c>
    </row>
    <row r="320" spans="4:7" x14ac:dyDescent="0.25">
      <c r="D320" s="3" t="str">
        <f t="shared" si="36"/>
        <v/>
      </c>
      <c r="E320" s="3" t="str">
        <f t="shared" si="37"/>
        <v/>
      </c>
      <c r="F320" s="4" t="str">
        <f t="shared" si="38"/>
        <v/>
      </c>
      <c r="G320" s="3" t="str">
        <f t="shared" si="39"/>
        <v/>
      </c>
    </row>
    <row r="321" spans="4:7" x14ac:dyDescent="0.25">
      <c r="D321" s="3" t="str">
        <f t="shared" si="36"/>
        <v/>
      </c>
      <c r="E321" s="3" t="str">
        <f t="shared" si="37"/>
        <v/>
      </c>
      <c r="F321" s="4" t="str">
        <f t="shared" si="38"/>
        <v/>
      </c>
      <c r="G321" s="3" t="str">
        <f t="shared" si="39"/>
        <v/>
      </c>
    </row>
    <row r="322" spans="4:7" x14ac:dyDescent="0.25">
      <c r="D322" s="3" t="str">
        <f t="shared" si="36"/>
        <v/>
      </c>
      <c r="E322" s="3" t="str">
        <f t="shared" si="37"/>
        <v/>
      </c>
      <c r="F322" s="4" t="str">
        <f t="shared" si="38"/>
        <v/>
      </c>
      <c r="G322" s="3" t="str">
        <f t="shared" si="39"/>
        <v/>
      </c>
    </row>
    <row r="323" spans="4:7" x14ac:dyDescent="0.25">
      <c r="D323" s="3" t="str">
        <f t="shared" si="36"/>
        <v/>
      </c>
      <c r="E323" s="3" t="str">
        <f t="shared" si="37"/>
        <v/>
      </c>
      <c r="F323" s="4" t="str">
        <f t="shared" si="38"/>
        <v/>
      </c>
      <c r="G323" s="3" t="str">
        <f t="shared" si="39"/>
        <v/>
      </c>
    </row>
    <row r="324" spans="4:7" x14ac:dyDescent="0.25">
      <c r="D324" s="3" t="str">
        <f t="shared" si="36"/>
        <v/>
      </c>
      <c r="E324" s="3" t="str">
        <f t="shared" si="37"/>
        <v/>
      </c>
      <c r="F324" s="4" t="str">
        <f t="shared" si="38"/>
        <v/>
      </c>
      <c r="G324" s="3" t="str">
        <f t="shared" si="39"/>
        <v/>
      </c>
    </row>
    <row r="325" spans="4:7" x14ac:dyDescent="0.25">
      <c r="D325" s="3" t="str">
        <f t="shared" si="36"/>
        <v/>
      </c>
      <c r="E325" s="3" t="str">
        <f t="shared" si="37"/>
        <v/>
      </c>
      <c r="F325" s="4" t="str">
        <f t="shared" si="38"/>
        <v/>
      </c>
      <c r="G325" s="3" t="str">
        <f t="shared" si="39"/>
        <v/>
      </c>
    </row>
    <row r="326" spans="4:7" x14ac:dyDescent="0.25">
      <c r="D326" s="3" t="str">
        <f t="shared" si="36"/>
        <v/>
      </c>
      <c r="E326" s="3" t="str">
        <f t="shared" si="37"/>
        <v/>
      </c>
      <c r="F326" s="4" t="str">
        <f t="shared" si="38"/>
        <v/>
      </c>
      <c r="G326" s="3" t="str">
        <f t="shared" si="39"/>
        <v/>
      </c>
    </row>
    <row r="327" spans="4:7" x14ac:dyDescent="0.25">
      <c r="D327" s="3" t="str">
        <f t="shared" si="36"/>
        <v/>
      </c>
      <c r="E327" s="3" t="str">
        <f t="shared" si="37"/>
        <v/>
      </c>
      <c r="F327" s="4" t="str">
        <f t="shared" si="38"/>
        <v/>
      </c>
      <c r="G327" s="3" t="str">
        <f t="shared" si="39"/>
        <v/>
      </c>
    </row>
    <row r="328" spans="4:7" x14ac:dyDescent="0.25">
      <c r="D328" s="3" t="str">
        <f t="shared" si="36"/>
        <v/>
      </c>
      <c r="E328" s="3" t="str">
        <f t="shared" si="37"/>
        <v/>
      </c>
      <c r="F328" s="4" t="str">
        <f t="shared" si="38"/>
        <v/>
      </c>
      <c r="G328" s="3" t="str">
        <f t="shared" si="39"/>
        <v/>
      </c>
    </row>
    <row r="329" spans="4:7" x14ac:dyDescent="0.25">
      <c r="D329" s="3" t="str">
        <f t="shared" ref="D329:D392" si="40">IF(ISBLANK(C329),"",VLOOKUP(C329,Entry,2,FALSE))</f>
        <v/>
      </c>
      <c r="E329" s="3" t="str">
        <f t="shared" ref="E329:E392" si="41">IF(ISBLANK(C329),"",VLOOKUP(C329,Entry,3,FALSE))</f>
        <v/>
      </c>
      <c r="F329" s="4" t="str">
        <f t="shared" ref="F329:F392" si="42">IF(ISBLANK(C329),"",VLOOKUP(C329,Entry,4,FALSE))</f>
        <v/>
      </c>
      <c r="G329" s="3" t="str">
        <f t="shared" ref="G329:G392" si="43">IF(ISBLANK(C329),"",VLOOKUP(C329,Entry,7,FALSE))</f>
        <v/>
      </c>
    </row>
    <row r="330" spans="4:7" x14ac:dyDescent="0.25">
      <c r="D330" s="3" t="str">
        <f t="shared" si="40"/>
        <v/>
      </c>
      <c r="E330" s="3" t="str">
        <f t="shared" si="41"/>
        <v/>
      </c>
      <c r="F330" s="4" t="str">
        <f t="shared" si="42"/>
        <v/>
      </c>
      <c r="G330" s="3" t="str">
        <f t="shared" si="43"/>
        <v/>
      </c>
    </row>
    <row r="331" spans="4:7" x14ac:dyDescent="0.25">
      <c r="D331" s="3" t="str">
        <f t="shared" si="40"/>
        <v/>
      </c>
      <c r="E331" s="3" t="str">
        <f t="shared" si="41"/>
        <v/>
      </c>
      <c r="F331" s="4" t="str">
        <f t="shared" si="42"/>
        <v/>
      </c>
      <c r="G331" s="3" t="str">
        <f t="shared" si="43"/>
        <v/>
      </c>
    </row>
    <row r="332" spans="4:7" x14ac:dyDescent="0.25">
      <c r="D332" s="3" t="str">
        <f t="shared" si="40"/>
        <v/>
      </c>
      <c r="E332" s="3" t="str">
        <f t="shared" si="41"/>
        <v/>
      </c>
      <c r="F332" s="4" t="str">
        <f t="shared" si="42"/>
        <v/>
      </c>
      <c r="G332" s="3" t="str">
        <f t="shared" si="43"/>
        <v/>
      </c>
    </row>
    <row r="333" spans="4:7" x14ac:dyDescent="0.25">
      <c r="D333" s="3" t="str">
        <f t="shared" si="40"/>
        <v/>
      </c>
      <c r="E333" s="3" t="str">
        <f t="shared" si="41"/>
        <v/>
      </c>
      <c r="F333" s="4" t="str">
        <f t="shared" si="42"/>
        <v/>
      </c>
      <c r="G333" s="3" t="str">
        <f t="shared" si="43"/>
        <v/>
      </c>
    </row>
    <row r="334" spans="4:7" x14ac:dyDescent="0.25">
      <c r="D334" s="3" t="str">
        <f t="shared" si="40"/>
        <v/>
      </c>
      <c r="E334" s="3" t="str">
        <f t="shared" si="41"/>
        <v/>
      </c>
      <c r="F334" s="4" t="str">
        <f t="shared" si="42"/>
        <v/>
      </c>
      <c r="G334" s="3" t="str">
        <f t="shared" si="43"/>
        <v/>
      </c>
    </row>
    <row r="335" spans="4:7" x14ac:dyDescent="0.25">
      <c r="D335" s="3" t="str">
        <f t="shared" si="40"/>
        <v/>
      </c>
      <c r="E335" s="3" t="str">
        <f t="shared" si="41"/>
        <v/>
      </c>
      <c r="F335" s="4" t="str">
        <f t="shared" si="42"/>
        <v/>
      </c>
      <c r="G335" s="3" t="str">
        <f t="shared" si="43"/>
        <v/>
      </c>
    </row>
    <row r="336" spans="4:7" x14ac:dyDescent="0.25">
      <c r="D336" s="3" t="str">
        <f t="shared" si="40"/>
        <v/>
      </c>
      <c r="E336" s="3" t="str">
        <f t="shared" si="41"/>
        <v/>
      </c>
      <c r="F336" s="4" t="str">
        <f t="shared" si="42"/>
        <v/>
      </c>
      <c r="G336" s="3" t="str">
        <f t="shared" si="43"/>
        <v/>
      </c>
    </row>
    <row r="337" spans="4:7" x14ac:dyDescent="0.25">
      <c r="D337" s="3" t="str">
        <f t="shared" si="40"/>
        <v/>
      </c>
      <c r="E337" s="3" t="str">
        <f t="shared" si="41"/>
        <v/>
      </c>
      <c r="F337" s="4" t="str">
        <f t="shared" si="42"/>
        <v/>
      </c>
      <c r="G337" s="3" t="str">
        <f t="shared" si="43"/>
        <v/>
      </c>
    </row>
    <row r="338" spans="4:7" x14ac:dyDescent="0.25">
      <c r="D338" s="3" t="str">
        <f t="shared" si="40"/>
        <v/>
      </c>
      <c r="E338" s="3" t="str">
        <f t="shared" si="41"/>
        <v/>
      </c>
      <c r="F338" s="4" t="str">
        <f t="shared" si="42"/>
        <v/>
      </c>
      <c r="G338" s="3" t="str">
        <f t="shared" si="43"/>
        <v/>
      </c>
    </row>
    <row r="339" spans="4:7" x14ac:dyDescent="0.25">
      <c r="D339" s="3" t="str">
        <f t="shared" si="40"/>
        <v/>
      </c>
      <c r="E339" s="3" t="str">
        <f t="shared" si="41"/>
        <v/>
      </c>
      <c r="F339" s="4" t="str">
        <f t="shared" si="42"/>
        <v/>
      </c>
      <c r="G339" s="3" t="str">
        <f t="shared" si="43"/>
        <v/>
      </c>
    </row>
    <row r="340" spans="4:7" x14ac:dyDescent="0.25">
      <c r="D340" s="3" t="str">
        <f t="shared" si="40"/>
        <v/>
      </c>
      <c r="E340" s="3" t="str">
        <f t="shared" si="41"/>
        <v/>
      </c>
      <c r="F340" s="4" t="str">
        <f t="shared" si="42"/>
        <v/>
      </c>
      <c r="G340" s="3" t="str">
        <f t="shared" si="43"/>
        <v/>
      </c>
    </row>
    <row r="341" spans="4:7" x14ac:dyDescent="0.25">
      <c r="D341" s="3" t="str">
        <f t="shared" si="40"/>
        <v/>
      </c>
      <c r="E341" s="3" t="str">
        <f t="shared" si="41"/>
        <v/>
      </c>
      <c r="F341" s="4" t="str">
        <f t="shared" si="42"/>
        <v/>
      </c>
      <c r="G341" s="3" t="str">
        <f t="shared" si="43"/>
        <v/>
      </c>
    </row>
    <row r="342" spans="4:7" x14ac:dyDescent="0.25">
      <c r="D342" s="3" t="str">
        <f t="shared" si="40"/>
        <v/>
      </c>
      <c r="E342" s="3" t="str">
        <f t="shared" si="41"/>
        <v/>
      </c>
      <c r="F342" s="4" t="str">
        <f t="shared" si="42"/>
        <v/>
      </c>
      <c r="G342" s="3" t="str">
        <f t="shared" si="43"/>
        <v/>
      </c>
    </row>
    <row r="343" spans="4:7" x14ac:dyDescent="0.25">
      <c r="D343" s="3" t="str">
        <f t="shared" si="40"/>
        <v/>
      </c>
      <c r="E343" s="3" t="str">
        <f t="shared" si="41"/>
        <v/>
      </c>
      <c r="F343" s="4" t="str">
        <f t="shared" si="42"/>
        <v/>
      </c>
      <c r="G343" s="3" t="str">
        <f t="shared" si="43"/>
        <v/>
      </c>
    </row>
    <row r="344" spans="4:7" x14ac:dyDescent="0.25">
      <c r="D344" s="3" t="str">
        <f t="shared" si="40"/>
        <v/>
      </c>
      <c r="E344" s="3" t="str">
        <f t="shared" si="41"/>
        <v/>
      </c>
      <c r="F344" s="4" t="str">
        <f t="shared" si="42"/>
        <v/>
      </c>
      <c r="G344" s="3" t="str">
        <f t="shared" si="43"/>
        <v/>
      </c>
    </row>
    <row r="345" spans="4:7" x14ac:dyDescent="0.25">
      <c r="D345" s="3" t="str">
        <f t="shared" si="40"/>
        <v/>
      </c>
      <c r="E345" s="3" t="str">
        <f t="shared" si="41"/>
        <v/>
      </c>
      <c r="F345" s="4" t="str">
        <f t="shared" si="42"/>
        <v/>
      </c>
      <c r="G345" s="3" t="str">
        <f t="shared" si="43"/>
        <v/>
      </c>
    </row>
    <row r="346" spans="4:7" x14ac:dyDescent="0.25">
      <c r="D346" s="3" t="str">
        <f t="shared" si="40"/>
        <v/>
      </c>
      <c r="E346" s="3" t="str">
        <f t="shared" si="41"/>
        <v/>
      </c>
      <c r="F346" s="4" t="str">
        <f t="shared" si="42"/>
        <v/>
      </c>
      <c r="G346" s="3" t="str">
        <f t="shared" si="43"/>
        <v/>
      </c>
    </row>
    <row r="347" spans="4:7" x14ac:dyDescent="0.25">
      <c r="D347" s="3" t="str">
        <f t="shared" si="40"/>
        <v/>
      </c>
      <c r="E347" s="3" t="str">
        <f t="shared" si="41"/>
        <v/>
      </c>
      <c r="F347" s="4" t="str">
        <f t="shared" si="42"/>
        <v/>
      </c>
      <c r="G347" s="3" t="str">
        <f t="shared" si="43"/>
        <v/>
      </c>
    </row>
    <row r="348" spans="4:7" x14ac:dyDescent="0.25">
      <c r="D348" s="3" t="str">
        <f t="shared" si="40"/>
        <v/>
      </c>
      <c r="E348" s="3" t="str">
        <f t="shared" si="41"/>
        <v/>
      </c>
      <c r="F348" s="4" t="str">
        <f t="shared" si="42"/>
        <v/>
      </c>
      <c r="G348" s="3" t="str">
        <f t="shared" si="43"/>
        <v/>
      </c>
    </row>
    <row r="349" spans="4:7" x14ac:dyDescent="0.25">
      <c r="D349" s="3" t="str">
        <f t="shared" si="40"/>
        <v/>
      </c>
      <c r="E349" s="3" t="str">
        <f t="shared" si="41"/>
        <v/>
      </c>
      <c r="F349" s="4" t="str">
        <f t="shared" si="42"/>
        <v/>
      </c>
      <c r="G349" s="3" t="str">
        <f t="shared" si="43"/>
        <v/>
      </c>
    </row>
    <row r="350" spans="4:7" x14ac:dyDescent="0.25">
      <c r="D350" s="3" t="str">
        <f t="shared" si="40"/>
        <v/>
      </c>
      <c r="E350" s="3" t="str">
        <f t="shared" si="41"/>
        <v/>
      </c>
      <c r="F350" s="4" t="str">
        <f t="shared" si="42"/>
        <v/>
      </c>
      <c r="G350" s="3" t="str">
        <f t="shared" si="43"/>
        <v/>
      </c>
    </row>
    <row r="351" spans="4:7" x14ac:dyDescent="0.25">
      <c r="D351" s="3" t="str">
        <f t="shared" si="40"/>
        <v/>
      </c>
      <c r="E351" s="3" t="str">
        <f t="shared" si="41"/>
        <v/>
      </c>
      <c r="F351" s="4" t="str">
        <f t="shared" si="42"/>
        <v/>
      </c>
      <c r="G351" s="3" t="str">
        <f t="shared" si="43"/>
        <v/>
      </c>
    </row>
    <row r="352" spans="4:7" x14ac:dyDescent="0.25">
      <c r="D352" s="3" t="str">
        <f t="shared" si="40"/>
        <v/>
      </c>
      <c r="E352" s="3" t="str">
        <f t="shared" si="41"/>
        <v/>
      </c>
      <c r="F352" s="4" t="str">
        <f t="shared" si="42"/>
        <v/>
      </c>
      <c r="G352" s="3" t="str">
        <f t="shared" si="43"/>
        <v/>
      </c>
    </row>
    <row r="353" spans="4:7" x14ac:dyDescent="0.25">
      <c r="D353" s="3" t="str">
        <f t="shared" si="40"/>
        <v/>
      </c>
      <c r="E353" s="3" t="str">
        <f t="shared" si="41"/>
        <v/>
      </c>
      <c r="F353" s="4" t="str">
        <f t="shared" si="42"/>
        <v/>
      </c>
      <c r="G353" s="3" t="str">
        <f t="shared" si="43"/>
        <v/>
      </c>
    </row>
    <row r="354" spans="4:7" x14ac:dyDescent="0.25">
      <c r="D354" s="3" t="str">
        <f t="shared" si="40"/>
        <v/>
      </c>
      <c r="E354" s="3" t="str">
        <f t="shared" si="41"/>
        <v/>
      </c>
      <c r="F354" s="4" t="str">
        <f t="shared" si="42"/>
        <v/>
      </c>
      <c r="G354" s="3" t="str">
        <f t="shared" si="43"/>
        <v/>
      </c>
    </row>
    <row r="355" spans="4:7" x14ac:dyDescent="0.25">
      <c r="D355" s="3" t="str">
        <f t="shared" si="40"/>
        <v/>
      </c>
      <c r="E355" s="3" t="str">
        <f t="shared" si="41"/>
        <v/>
      </c>
      <c r="F355" s="4" t="str">
        <f t="shared" si="42"/>
        <v/>
      </c>
      <c r="G355" s="3" t="str">
        <f t="shared" si="43"/>
        <v/>
      </c>
    </row>
    <row r="356" spans="4:7" x14ac:dyDescent="0.25">
      <c r="D356" s="3" t="str">
        <f t="shared" si="40"/>
        <v/>
      </c>
      <c r="E356" s="3" t="str">
        <f t="shared" si="41"/>
        <v/>
      </c>
      <c r="F356" s="4" t="str">
        <f t="shared" si="42"/>
        <v/>
      </c>
      <c r="G356" s="3" t="str">
        <f t="shared" si="43"/>
        <v/>
      </c>
    </row>
    <row r="357" spans="4:7" x14ac:dyDescent="0.25">
      <c r="D357" s="3" t="str">
        <f t="shared" si="40"/>
        <v/>
      </c>
      <c r="E357" s="3" t="str">
        <f t="shared" si="41"/>
        <v/>
      </c>
      <c r="F357" s="4" t="str">
        <f t="shared" si="42"/>
        <v/>
      </c>
      <c r="G357" s="3" t="str">
        <f t="shared" si="43"/>
        <v/>
      </c>
    </row>
    <row r="358" spans="4:7" x14ac:dyDescent="0.25">
      <c r="D358" s="3" t="str">
        <f t="shared" si="40"/>
        <v/>
      </c>
      <c r="E358" s="3" t="str">
        <f t="shared" si="41"/>
        <v/>
      </c>
      <c r="F358" s="4" t="str">
        <f t="shared" si="42"/>
        <v/>
      </c>
      <c r="G358" s="3" t="str">
        <f t="shared" si="43"/>
        <v/>
      </c>
    </row>
    <row r="359" spans="4:7" x14ac:dyDescent="0.25">
      <c r="D359" s="3" t="str">
        <f t="shared" si="40"/>
        <v/>
      </c>
      <c r="E359" s="3" t="str">
        <f t="shared" si="41"/>
        <v/>
      </c>
      <c r="F359" s="4" t="str">
        <f t="shared" si="42"/>
        <v/>
      </c>
      <c r="G359" s="3" t="str">
        <f t="shared" si="43"/>
        <v/>
      </c>
    </row>
    <row r="360" spans="4:7" x14ac:dyDescent="0.25">
      <c r="D360" s="3" t="str">
        <f t="shared" si="40"/>
        <v/>
      </c>
      <c r="E360" s="3" t="str">
        <f t="shared" si="41"/>
        <v/>
      </c>
      <c r="F360" s="4" t="str">
        <f t="shared" si="42"/>
        <v/>
      </c>
      <c r="G360" s="3" t="str">
        <f t="shared" si="43"/>
        <v/>
      </c>
    </row>
    <row r="361" spans="4:7" x14ac:dyDescent="0.25">
      <c r="D361" s="3" t="str">
        <f t="shared" si="40"/>
        <v/>
      </c>
      <c r="E361" s="3" t="str">
        <f t="shared" si="41"/>
        <v/>
      </c>
      <c r="F361" s="4" t="str">
        <f t="shared" si="42"/>
        <v/>
      </c>
      <c r="G361" s="3" t="str">
        <f t="shared" si="43"/>
        <v/>
      </c>
    </row>
    <row r="362" spans="4:7" x14ac:dyDescent="0.25">
      <c r="D362" s="3" t="str">
        <f t="shared" si="40"/>
        <v/>
      </c>
      <c r="E362" s="3" t="str">
        <f t="shared" si="41"/>
        <v/>
      </c>
      <c r="F362" s="4" t="str">
        <f t="shared" si="42"/>
        <v/>
      </c>
      <c r="G362" s="3" t="str">
        <f t="shared" si="43"/>
        <v/>
      </c>
    </row>
    <row r="363" spans="4:7" x14ac:dyDescent="0.25">
      <c r="D363" s="3" t="str">
        <f t="shared" si="40"/>
        <v/>
      </c>
      <c r="E363" s="3" t="str">
        <f t="shared" si="41"/>
        <v/>
      </c>
      <c r="F363" s="4" t="str">
        <f t="shared" si="42"/>
        <v/>
      </c>
      <c r="G363" s="3" t="str">
        <f t="shared" si="43"/>
        <v/>
      </c>
    </row>
    <row r="364" spans="4:7" x14ac:dyDescent="0.25">
      <c r="D364" s="3" t="str">
        <f t="shared" si="40"/>
        <v/>
      </c>
      <c r="E364" s="3" t="str">
        <f t="shared" si="41"/>
        <v/>
      </c>
      <c r="F364" s="4" t="str">
        <f t="shared" si="42"/>
        <v/>
      </c>
      <c r="G364" s="3" t="str">
        <f t="shared" si="43"/>
        <v/>
      </c>
    </row>
    <row r="365" spans="4:7" x14ac:dyDescent="0.25">
      <c r="D365" s="3" t="str">
        <f t="shared" si="40"/>
        <v/>
      </c>
      <c r="E365" s="3" t="str">
        <f t="shared" si="41"/>
        <v/>
      </c>
      <c r="F365" s="4" t="str">
        <f t="shared" si="42"/>
        <v/>
      </c>
      <c r="G365" s="3" t="str">
        <f t="shared" si="43"/>
        <v/>
      </c>
    </row>
    <row r="366" spans="4:7" x14ac:dyDescent="0.25">
      <c r="D366" s="3" t="str">
        <f t="shared" si="40"/>
        <v/>
      </c>
      <c r="E366" s="3" t="str">
        <f t="shared" si="41"/>
        <v/>
      </c>
      <c r="F366" s="4" t="str">
        <f t="shared" si="42"/>
        <v/>
      </c>
      <c r="G366" s="3" t="str">
        <f t="shared" si="43"/>
        <v/>
      </c>
    </row>
    <row r="367" spans="4:7" x14ac:dyDescent="0.25">
      <c r="D367" s="3" t="str">
        <f t="shared" si="40"/>
        <v/>
      </c>
      <c r="E367" s="3" t="str">
        <f t="shared" si="41"/>
        <v/>
      </c>
      <c r="F367" s="4" t="str">
        <f t="shared" si="42"/>
        <v/>
      </c>
      <c r="G367" s="3" t="str">
        <f t="shared" si="43"/>
        <v/>
      </c>
    </row>
    <row r="368" spans="4:7" x14ac:dyDescent="0.25">
      <c r="D368" s="3" t="str">
        <f t="shared" si="40"/>
        <v/>
      </c>
      <c r="E368" s="3" t="str">
        <f t="shared" si="41"/>
        <v/>
      </c>
      <c r="F368" s="4" t="str">
        <f t="shared" si="42"/>
        <v/>
      </c>
      <c r="G368" s="3" t="str">
        <f t="shared" si="43"/>
        <v/>
      </c>
    </row>
    <row r="369" spans="4:7" x14ac:dyDescent="0.25">
      <c r="D369" s="3" t="str">
        <f t="shared" si="40"/>
        <v/>
      </c>
      <c r="E369" s="3" t="str">
        <f t="shared" si="41"/>
        <v/>
      </c>
      <c r="F369" s="4" t="str">
        <f t="shared" si="42"/>
        <v/>
      </c>
      <c r="G369" s="3" t="str">
        <f t="shared" si="43"/>
        <v/>
      </c>
    </row>
    <row r="370" spans="4:7" x14ac:dyDescent="0.25">
      <c r="D370" s="3" t="str">
        <f t="shared" si="40"/>
        <v/>
      </c>
      <c r="E370" s="3" t="str">
        <f t="shared" si="41"/>
        <v/>
      </c>
      <c r="F370" s="4" t="str">
        <f t="shared" si="42"/>
        <v/>
      </c>
      <c r="G370" s="3" t="str">
        <f t="shared" si="43"/>
        <v/>
      </c>
    </row>
    <row r="371" spans="4:7" x14ac:dyDescent="0.25">
      <c r="D371" s="3" t="str">
        <f t="shared" si="40"/>
        <v/>
      </c>
      <c r="E371" s="3" t="str">
        <f t="shared" si="41"/>
        <v/>
      </c>
      <c r="F371" s="4" t="str">
        <f t="shared" si="42"/>
        <v/>
      </c>
      <c r="G371" s="3" t="str">
        <f t="shared" si="43"/>
        <v/>
      </c>
    </row>
    <row r="372" spans="4:7" x14ac:dyDescent="0.25">
      <c r="D372" s="3" t="str">
        <f t="shared" si="40"/>
        <v/>
      </c>
      <c r="E372" s="3" t="str">
        <f t="shared" si="41"/>
        <v/>
      </c>
      <c r="F372" s="4" t="str">
        <f t="shared" si="42"/>
        <v/>
      </c>
      <c r="G372" s="3" t="str">
        <f t="shared" si="43"/>
        <v/>
      </c>
    </row>
    <row r="373" spans="4:7" x14ac:dyDescent="0.25">
      <c r="D373" s="3" t="str">
        <f t="shared" si="40"/>
        <v/>
      </c>
      <c r="E373" s="3" t="str">
        <f t="shared" si="41"/>
        <v/>
      </c>
      <c r="F373" s="4" t="str">
        <f t="shared" si="42"/>
        <v/>
      </c>
      <c r="G373" s="3" t="str">
        <f t="shared" si="43"/>
        <v/>
      </c>
    </row>
    <row r="374" spans="4:7" x14ac:dyDescent="0.25">
      <c r="D374" s="3" t="str">
        <f t="shared" si="40"/>
        <v/>
      </c>
      <c r="E374" s="3" t="str">
        <f t="shared" si="41"/>
        <v/>
      </c>
      <c r="F374" s="4" t="str">
        <f t="shared" si="42"/>
        <v/>
      </c>
      <c r="G374" s="3" t="str">
        <f t="shared" si="43"/>
        <v/>
      </c>
    </row>
    <row r="375" spans="4:7" x14ac:dyDescent="0.25">
      <c r="D375" s="3" t="str">
        <f t="shared" si="40"/>
        <v/>
      </c>
      <c r="E375" s="3" t="str">
        <f t="shared" si="41"/>
        <v/>
      </c>
      <c r="F375" s="4" t="str">
        <f t="shared" si="42"/>
        <v/>
      </c>
      <c r="G375" s="3" t="str">
        <f t="shared" si="43"/>
        <v/>
      </c>
    </row>
    <row r="376" spans="4:7" x14ac:dyDescent="0.25">
      <c r="D376" s="3" t="str">
        <f t="shared" si="40"/>
        <v/>
      </c>
      <c r="E376" s="3" t="str">
        <f t="shared" si="41"/>
        <v/>
      </c>
      <c r="F376" s="4" t="str">
        <f t="shared" si="42"/>
        <v/>
      </c>
      <c r="G376" s="3" t="str">
        <f t="shared" si="43"/>
        <v/>
      </c>
    </row>
    <row r="377" spans="4:7" x14ac:dyDescent="0.25">
      <c r="D377" s="3" t="str">
        <f t="shared" si="40"/>
        <v/>
      </c>
      <c r="E377" s="3" t="str">
        <f t="shared" si="41"/>
        <v/>
      </c>
      <c r="F377" s="4" t="str">
        <f t="shared" si="42"/>
        <v/>
      </c>
      <c r="G377" s="3" t="str">
        <f t="shared" si="43"/>
        <v/>
      </c>
    </row>
    <row r="378" spans="4:7" x14ac:dyDescent="0.25">
      <c r="D378" s="3" t="str">
        <f t="shared" si="40"/>
        <v/>
      </c>
      <c r="E378" s="3" t="str">
        <f t="shared" si="41"/>
        <v/>
      </c>
      <c r="F378" s="4" t="str">
        <f t="shared" si="42"/>
        <v/>
      </c>
      <c r="G378" s="3" t="str">
        <f t="shared" si="43"/>
        <v/>
      </c>
    </row>
    <row r="379" spans="4:7" x14ac:dyDescent="0.25">
      <c r="D379" s="3" t="str">
        <f t="shared" si="40"/>
        <v/>
      </c>
      <c r="E379" s="3" t="str">
        <f t="shared" si="41"/>
        <v/>
      </c>
      <c r="F379" s="4" t="str">
        <f t="shared" si="42"/>
        <v/>
      </c>
      <c r="G379" s="3" t="str">
        <f t="shared" si="43"/>
        <v/>
      </c>
    </row>
    <row r="380" spans="4:7" x14ac:dyDescent="0.25">
      <c r="D380" s="3" t="str">
        <f t="shared" si="40"/>
        <v/>
      </c>
      <c r="E380" s="3" t="str">
        <f t="shared" si="41"/>
        <v/>
      </c>
      <c r="F380" s="4" t="str">
        <f t="shared" si="42"/>
        <v/>
      </c>
      <c r="G380" s="3" t="str">
        <f t="shared" si="43"/>
        <v/>
      </c>
    </row>
    <row r="381" spans="4:7" x14ac:dyDescent="0.25">
      <c r="D381" s="3" t="str">
        <f t="shared" si="40"/>
        <v/>
      </c>
      <c r="E381" s="3" t="str">
        <f t="shared" si="41"/>
        <v/>
      </c>
      <c r="F381" s="4" t="str">
        <f t="shared" si="42"/>
        <v/>
      </c>
      <c r="G381" s="3" t="str">
        <f t="shared" si="43"/>
        <v/>
      </c>
    </row>
    <row r="382" spans="4:7" x14ac:dyDescent="0.25">
      <c r="D382" s="3" t="str">
        <f t="shared" si="40"/>
        <v/>
      </c>
      <c r="E382" s="3" t="str">
        <f t="shared" si="41"/>
        <v/>
      </c>
      <c r="F382" s="4" t="str">
        <f t="shared" si="42"/>
        <v/>
      </c>
      <c r="G382" s="3" t="str">
        <f t="shared" si="43"/>
        <v/>
      </c>
    </row>
    <row r="383" spans="4:7" x14ac:dyDescent="0.25">
      <c r="D383" s="3" t="str">
        <f t="shared" si="40"/>
        <v/>
      </c>
      <c r="E383" s="3" t="str">
        <f t="shared" si="41"/>
        <v/>
      </c>
      <c r="F383" s="4" t="str">
        <f t="shared" si="42"/>
        <v/>
      </c>
      <c r="G383" s="3" t="str">
        <f t="shared" si="43"/>
        <v/>
      </c>
    </row>
    <row r="384" spans="4:7" x14ac:dyDescent="0.25">
      <c r="D384" s="3" t="str">
        <f t="shared" si="40"/>
        <v/>
      </c>
      <c r="E384" s="3" t="str">
        <f t="shared" si="41"/>
        <v/>
      </c>
      <c r="F384" s="4" t="str">
        <f t="shared" si="42"/>
        <v/>
      </c>
      <c r="G384" s="3" t="str">
        <f t="shared" si="43"/>
        <v/>
      </c>
    </row>
    <row r="385" spans="4:7" x14ac:dyDescent="0.25">
      <c r="D385" s="3" t="str">
        <f t="shared" si="40"/>
        <v/>
      </c>
      <c r="E385" s="3" t="str">
        <f t="shared" si="41"/>
        <v/>
      </c>
      <c r="F385" s="4" t="str">
        <f t="shared" si="42"/>
        <v/>
      </c>
      <c r="G385" s="3" t="str">
        <f t="shared" si="43"/>
        <v/>
      </c>
    </row>
    <row r="386" spans="4:7" x14ac:dyDescent="0.25">
      <c r="D386" s="3" t="str">
        <f t="shared" si="40"/>
        <v/>
      </c>
      <c r="E386" s="3" t="str">
        <f t="shared" si="41"/>
        <v/>
      </c>
      <c r="F386" s="4" t="str">
        <f t="shared" si="42"/>
        <v/>
      </c>
      <c r="G386" s="3" t="str">
        <f t="shared" si="43"/>
        <v/>
      </c>
    </row>
    <row r="387" spans="4:7" x14ac:dyDescent="0.25">
      <c r="D387" s="3" t="str">
        <f t="shared" si="40"/>
        <v/>
      </c>
      <c r="E387" s="3" t="str">
        <f t="shared" si="41"/>
        <v/>
      </c>
      <c r="F387" s="4" t="str">
        <f t="shared" si="42"/>
        <v/>
      </c>
      <c r="G387" s="3" t="str">
        <f t="shared" si="43"/>
        <v/>
      </c>
    </row>
    <row r="388" spans="4:7" x14ac:dyDescent="0.25">
      <c r="D388" s="3" t="str">
        <f t="shared" si="40"/>
        <v/>
      </c>
      <c r="E388" s="3" t="str">
        <f t="shared" si="41"/>
        <v/>
      </c>
      <c r="F388" s="4" t="str">
        <f t="shared" si="42"/>
        <v/>
      </c>
      <c r="G388" s="3" t="str">
        <f t="shared" si="43"/>
        <v/>
      </c>
    </row>
    <row r="389" spans="4:7" x14ac:dyDescent="0.25">
      <c r="D389" s="3" t="str">
        <f t="shared" si="40"/>
        <v/>
      </c>
      <c r="E389" s="3" t="str">
        <f t="shared" si="41"/>
        <v/>
      </c>
      <c r="F389" s="4" t="str">
        <f t="shared" si="42"/>
        <v/>
      </c>
      <c r="G389" s="3" t="str">
        <f t="shared" si="43"/>
        <v/>
      </c>
    </row>
    <row r="390" spans="4:7" x14ac:dyDescent="0.25">
      <c r="D390" s="3" t="str">
        <f t="shared" si="40"/>
        <v/>
      </c>
      <c r="E390" s="3" t="str">
        <f t="shared" si="41"/>
        <v/>
      </c>
      <c r="F390" s="4" t="str">
        <f t="shared" si="42"/>
        <v/>
      </c>
      <c r="G390" s="3" t="str">
        <f t="shared" si="43"/>
        <v/>
      </c>
    </row>
    <row r="391" spans="4:7" x14ac:dyDescent="0.25">
      <c r="D391" s="3" t="str">
        <f t="shared" si="40"/>
        <v/>
      </c>
      <c r="E391" s="3" t="str">
        <f t="shared" si="41"/>
        <v/>
      </c>
      <c r="F391" s="4" t="str">
        <f t="shared" si="42"/>
        <v/>
      </c>
      <c r="G391" s="3" t="str">
        <f t="shared" si="43"/>
        <v/>
      </c>
    </row>
    <row r="392" spans="4:7" x14ac:dyDescent="0.25">
      <c r="D392" s="3" t="str">
        <f t="shared" si="40"/>
        <v/>
      </c>
      <c r="E392" s="3" t="str">
        <f t="shared" si="41"/>
        <v/>
      </c>
      <c r="F392" s="4" t="str">
        <f t="shared" si="42"/>
        <v/>
      </c>
      <c r="G392" s="3" t="str">
        <f t="shared" si="43"/>
        <v/>
      </c>
    </row>
    <row r="393" spans="4:7" x14ac:dyDescent="0.25">
      <c r="D393" s="3" t="str">
        <f t="shared" ref="D393:D456" si="44">IF(ISBLANK(C393),"",VLOOKUP(C393,Entry,2,FALSE))</f>
        <v/>
      </c>
      <c r="E393" s="3" t="str">
        <f t="shared" ref="E393:E456" si="45">IF(ISBLANK(C393),"",VLOOKUP(C393,Entry,3,FALSE))</f>
        <v/>
      </c>
      <c r="F393" s="4" t="str">
        <f t="shared" ref="F393:F456" si="46">IF(ISBLANK(C393),"",VLOOKUP(C393,Entry,4,FALSE))</f>
        <v/>
      </c>
      <c r="G393" s="3" t="str">
        <f t="shared" ref="G393:G456" si="47">IF(ISBLANK(C393),"",VLOOKUP(C393,Entry,7,FALSE))</f>
        <v/>
      </c>
    </row>
    <row r="394" spans="4:7" x14ac:dyDescent="0.25">
      <c r="D394" s="3" t="str">
        <f t="shared" si="44"/>
        <v/>
      </c>
      <c r="E394" s="3" t="str">
        <f t="shared" si="45"/>
        <v/>
      </c>
      <c r="F394" s="4" t="str">
        <f t="shared" si="46"/>
        <v/>
      </c>
      <c r="G394" s="3" t="str">
        <f t="shared" si="47"/>
        <v/>
      </c>
    </row>
    <row r="395" spans="4:7" x14ac:dyDescent="0.25">
      <c r="D395" s="3" t="str">
        <f t="shared" si="44"/>
        <v/>
      </c>
      <c r="E395" s="3" t="str">
        <f t="shared" si="45"/>
        <v/>
      </c>
      <c r="F395" s="4" t="str">
        <f t="shared" si="46"/>
        <v/>
      </c>
      <c r="G395" s="3" t="str">
        <f t="shared" si="47"/>
        <v/>
      </c>
    </row>
    <row r="396" spans="4:7" x14ac:dyDescent="0.25">
      <c r="D396" s="3" t="str">
        <f t="shared" si="44"/>
        <v/>
      </c>
      <c r="E396" s="3" t="str">
        <f t="shared" si="45"/>
        <v/>
      </c>
      <c r="F396" s="4" t="str">
        <f t="shared" si="46"/>
        <v/>
      </c>
      <c r="G396" s="3" t="str">
        <f t="shared" si="47"/>
        <v/>
      </c>
    </row>
    <row r="397" spans="4:7" x14ac:dyDescent="0.25">
      <c r="D397" s="3" t="str">
        <f t="shared" si="44"/>
        <v/>
      </c>
      <c r="E397" s="3" t="str">
        <f t="shared" si="45"/>
        <v/>
      </c>
      <c r="F397" s="4" t="str">
        <f t="shared" si="46"/>
        <v/>
      </c>
      <c r="G397" s="3" t="str">
        <f t="shared" si="47"/>
        <v/>
      </c>
    </row>
    <row r="398" spans="4:7" x14ac:dyDescent="0.25">
      <c r="D398" s="3" t="str">
        <f t="shared" si="44"/>
        <v/>
      </c>
      <c r="E398" s="3" t="str">
        <f t="shared" si="45"/>
        <v/>
      </c>
      <c r="F398" s="4" t="str">
        <f t="shared" si="46"/>
        <v/>
      </c>
      <c r="G398" s="3" t="str">
        <f t="shared" si="47"/>
        <v/>
      </c>
    </row>
    <row r="399" spans="4:7" x14ac:dyDescent="0.25">
      <c r="D399" s="3" t="str">
        <f t="shared" si="44"/>
        <v/>
      </c>
      <c r="E399" s="3" t="str">
        <f t="shared" si="45"/>
        <v/>
      </c>
      <c r="F399" s="4" t="str">
        <f t="shared" si="46"/>
        <v/>
      </c>
      <c r="G399" s="3" t="str">
        <f t="shared" si="47"/>
        <v/>
      </c>
    </row>
    <row r="400" spans="4:7" x14ac:dyDescent="0.25">
      <c r="D400" s="3" t="str">
        <f t="shared" si="44"/>
        <v/>
      </c>
      <c r="E400" s="3" t="str">
        <f t="shared" si="45"/>
        <v/>
      </c>
      <c r="F400" s="4" t="str">
        <f t="shared" si="46"/>
        <v/>
      </c>
      <c r="G400" s="3" t="str">
        <f t="shared" si="47"/>
        <v/>
      </c>
    </row>
    <row r="401" spans="4:7" x14ac:dyDescent="0.25">
      <c r="D401" s="3" t="str">
        <f t="shared" si="44"/>
        <v/>
      </c>
      <c r="E401" s="3" t="str">
        <f t="shared" si="45"/>
        <v/>
      </c>
      <c r="F401" s="4" t="str">
        <f t="shared" si="46"/>
        <v/>
      </c>
      <c r="G401" s="3" t="str">
        <f t="shared" si="47"/>
        <v/>
      </c>
    </row>
    <row r="402" spans="4:7" x14ac:dyDescent="0.25">
      <c r="D402" s="3" t="str">
        <f t="shared" si="44"/>
        <v/>
      </c>
      <c r="E402" s="3" t="str">
        <f t="shared" si="45"/>
        <v/>
      </c>
      <c r="F402" s="4" t="str">
        <f t="shared" si="46"/>
        <v/>
      </c>
      <c r="G402" s="3" t="str">
        <f t="shared" si="47"/>
        <v/>
      </c>
    </row>
    <row r="403" spans="4:7" x14ac:dyDescent="0.25">
      <c r="D403" s="3" t="str">
        <f t="shared" si="44"/>
        <v/>
      </c>
      <c r="E403" s="3" t="str">
        <f t="shared" si="45"/>
        <v/>
      </c>
      <c r="F403" s="4" t="str">
        <f t="shared" si="46"/>
        <v/>
      </c>
      <c r="G403" s="3" t="str">
        <f t="shared" si="47"/>
        <v/>
      </c>
    </row>
    <row r="404" spans="4:7" x14ac:dyDescent="0.25">
      <c r="D404" s="3" t="str">
        <f t="shared" si="44"/>
        <v/>
      </c>
      <c r="E404" s="3" t="str">
        <f t="shared" si="45"/>
        <v/>
      </c>
      <c r="F404" s="4" t="str">
        <f t="shared" si="46"/>
        <v/>
      </c>
      <c r="G404" s="3" t="str">
        <f t="shared" si="47"/>
        <v/>
      </c>
    </row>
    <row r="405" spans="4:7" x14ac:dyDescent="0.25">
      <c r="D405" s="3" t="str">
        <f t="shared" si="44"/>
        <v/>
      </c>
      <c r="E405" s="3" t="str">
        <f t="shared" si="45"/>
        <v/>
      </c>
      <c r="F405" s="4" t="str">
        <f t="shared" si="46"/>
        <v/>
      </c>
      <c r="G405" s="3" t="str">
        <f t="shared" si="47"/>
        <v/>
      </c>
    </row>
    <row r="406" spans="4:7" x14ac:dyDescent="0.25">
      <c r="D406" s="3" t="str">
        <f t="shared" si="44"/>
        <v/>
      </c>
      <c r="E406" s="3" t="str">
        <f t="shared" si="45"/>
        <v/>
      </c>
      <c r="F406" s="4" t="str">
        <f t="shared" si="46"/>
        <v/>
      </c>
      <c r="G406" s="3" t="str">
        <f t="shared" si="47"/>
        <v/>
      </c>
    </row>
    <row r="407" spans="4:7" x14ac:dyDescent="0.25">
      <c r="D407" s="3" t="str">
        <f t="shared" si="44"/>
        <v/>
      </c>
      <c r="E407" s="3" t="str">
        <f t="shared" si="45"/>
        <v/>
      </c>
      <c r="F407" s="4" t="str">
        <f t="shared" si="46"/>
        <v/>
      </c>
      <c r="G407" s="3" t="str">
        <f t="shared" si="47"/>
        <v/>
      </c>
    </row>
    <row r="408" spans="4:7" x14ac:dyDescent="0.25">
      <c r="D408" s="3" t="str">
        <f t="shared" si="44"/>
        <v/>
      </c>
      <c r="E408" s="3" t="str">
        <f t="shared" si="45"/>
        <v/>
      </c>
      <c r="F408" s="4" t="str">
        <f t="shared" si="46"/>
        <v/>
      </c>
      <c r="G408" s="3" t="str">
        <f t="shared" si="47"/>
        <v/>
      </c>
    </row>
    <row r="409" spans="4:7" x14ac:dyDescent="0.25">
      <c r="D409" s="3" t="str">
        <f t="shared" si="44"/>
        <v/>
      </c>
      <c r="E409" s="3" t="str">
        <f t="shared" si="45"/>
        <v/>
      </c>
      <c r="F409" s="4" t="str">
        <f t="shared" si="46"/>
        <v/>
      </c>
      <c r="G409" s="3" t="str">
        <f t="shared" si="47"/>
        <v/>
      </c>
    </row>
    <row r="410" spans="4:7" x14ac:dyDescent="0.25">
      <c r="D410" s="3" t="str">
        <f t="shared" si="44"/>
        <v/>
      </c>
      <c r="E410" s="3" t="str">
        <f t="shared" si="45"/>
        <v/>
      </c>
      <c r="F410" s="4" t="str">
        <f t="shared" si="46"/>
        <v/>
      </c>
      <c r="G410" s="3" t="str">
        <f t="shared" si="47"/>
        <v/>
      </c>
    </row>
    <row r="411" spans="4:7" x14ac:dyDescent="0.25">
      <c r="D411" s="3" t="str">
        <f t="shared" si="44"/>
        <v/>
      </c>
      <c r="E411" s="3" t="str">
        <f t="shared" si="45"/>
        <v/>
      </c>
      <c r="F411" s="4" t="str">
        <f t="shared" si="46"/>
        <v/>
      </c>
      <c r="G411" s="3" t="str">
        <f t="shared" si="47"/>
        <v/>
      </c>
    </row>
    <row r="412" spans="4:7" x14ac:dyDescent="0.25">
      <c r="D412" s="3" t="str">
        <f t="shared" si="44"/>
        <v/>
      </c>
      <c r="E412" s="3" t="str">
        <f t="shared" si="45"/>
        <v/>
      </c>
      <c r="F412" s="4" t="str">
        <f t="shared" si="46"/>
        <v/>
      </c>
      <c r="G412" s="3" t="str">
        <f t="shared" si="47"/>
        <v/>
      </c>
    </row>
    <row r="413" spans="4:7" x14ac:dyDescent="0.25">
      <c r="D413" s="3" t="str">
        <f t="shared" si="44"/>
        <v/>
      </c>
      <c r="E413" s="3" t="str">
        <f t="shared" si="45"/>
        <v/>
      </c>
      <c r="F413" s="4" t="str">
        <f t="shared" si="46"/>
        <v/>
      </c>
      <c r="G413" s="3" t="str">
        <f t="shared" si="47"/>
        <v/>
      </c>
    </row>
    <row r="414" spans="4:7" x14ac:dyDescent="0.25">
      <c r="D414" s="3" t="str">
        <f t="shared" si="44"/>
        <v/>
      </c>
      <c r="E414" s="3" t="str">
        <f t="shared" si="45"/>
        <v/>
      </c>
      <c r="F414" s="4" t="str">
        <f t="shared" si="46"/>
        <v/>
      </c>
      <c r="G414" s="3" t="str">
        <f t="shared" si="47"/>
        <v/>
      </c>
    </row>
    <row r="415" spans="4:7" x14ac:dyDescent="0.25">
      <c r="D415" s="3" t="str">
        <f t="shared" si="44"/>
        <v/>
      </c>
      <c r="E415" s="3" t="str">
        <f t="shared" si="45"/>
        <v/>
      </c>
      <c r="F415" s="4" t="str">
        <f t="shared" si="46"/>
        <v/>
      </c>
      <c r="G415" s="3" t="str">
        <f t="shared" si="47"/>
        <v/>
      </c>
    </row>
    <row r="416" spans="4:7" x14ac:dyDescent="0.25">
      <c r="D416" s="3" t="str">
        <f t="shared" si="44"/>
        <v/>
      </c>
      <c r="E416" s="3" t="str">
        <f t="shared" si="45"/>
        <v/>
      </c>
      <c r="F416" s="4" t="str">
        <f t="shared" si="46"/>
        <v/>
      </c>
      <c r="G416" s="3" t="str">
        <f t="shared" si="47"/>
        <v/>
      </c>
    </row>
    <row r="417" spans="4:7" x14ac:dyDescent="0.25">
      <c r="D417" s="3" t="str">
        <f t="shared" si="44"/>
        <v/>
      </c>
      <c r="E417" s="3" t="str">
        <f t="shared" si="45"/>
        <v/>
      </c>
      <c r="F417" s="4" t="str">
        <f t="shared" si="46"/>
        <v/>
      </c>
      <c r="G417" s="3" t="str">
        <f t="shared" si="47"/>
        <v/>
      </c>
    </row>
    <row r="418" spans="4:7" x14ac:dyDescent="0.25">
      <c r="D418" s="3" t="str">
        <f t="shared" si="44"/>
        <v/>
      </c>
      <c r="E418" s="3" t="str">
        <f t="shared" si="45"/>
        <v/>
      </c>
      <c r="F418" s="4" t="str">
        <f t="shared" si="46"/>
        <v/>
      </c>
      <c r="G418" s="3" t="str">
        <f t="shared" si="47"/>
        <v/>
      </c>
    </row>
    <row r="419" spans="4:7" x14ac:dyDescent="0.25">
      <c r="D419" s="3" t="str">
        <f t="shared" si="44"/>
        <v/>
      </c>
      <c r="E419" s="3" t="str">
        <f t="shared" si="45"/>
        <v/>
      </c>
      <c r="F419" s="4" t="str">
        <f t="shared" si="46"/>
        <v/>
      </c>
      <c r="G419" s="3" t="str">
        <f t="shared" si="47"/>
        <v/>
      </c>
    </row>
    <row r="420" spans="4:7" x14ac:dyDescent="0.25">
      <c r="D420" s="3" t="str">
        <f t="shared" si="44"/>
        <v/>
      </c>
      <c r="E420" s="3" t="str">
        <f t="shared" si="45"/>
        <v/>
      </c>
      <c r="F420" s="4" t="str">
        <f t="shared" si="46"/>
        <v/>
      </c>
      <c r="G420" s="3" t="str">
        <f t="shared" si="47"/>
        <v/>
      </c>
    </row>
    <row r="421" spans="4:7" x14ac:dyDescent="0.25">
      <c r="D421" s="3" t="str">
        <f t="shared" si="44"/>
        <v/>
      </c>
      <c r="E421" s="3" t="str">
        <f t="shared" si="45"/>
        <v/>
      </c>
      <c r="F421" s="4" t="str">
        <f t="shared" si="46"/>
        <v/>
      </c>
      <c r="G421" s="3" t="str">
        <f t="shared" si="47"/>
        <v/>
      </c>
    </row>
    <row r="422" spans="4:7" x14ac:dyDescent="0.25">
      <c r="D422" s="3" t="str">
        <f t="shared" si="44"/>
        <v/>
      </c>
      <c r="E422" s="3" t="str">
        <f t="shared" si="45"/>
        <v/>
      </c>
      <c r="F422" s="4" t="str">
        <f t="shared" si="46"/>
        <v/>
      </c>
      <c r="G422" s="3" t="str">
        <f t="shared" si="47"/>
        <v/>
      </c>
    </row>
    <row r="423" spans="4:7" x14ac:dyDescent="0.25">
      <c r="D423" s="3" t="str">
        <f t="shared" si="44"/>
        <v/>
      </c>
      <c r="E423" s="3" t="str">
        <f t="shared" si="45"/>
        <v/>
      </c>
      <c r="F423" s="4" t="str">
        <f t="shared" si="46"/>
        <v/>
      </c>
      <c r="G423" s="3" t="str">
        <f t="shared" si="47"/>
        <v/>
      </c>
    </row>
    <row r="424" spans="4:7" x14ac:dyDescent="0.25">
      <c r="D424" s="3" t="str">
        <f t="shared" si="44"/>
        <v/>
      </c>
      <c r="E424" s="3" t="str">
        <f t="shared" si="45"/>
        <v/>
      </c>
      <c r="F424" s="4" t="str">
        <f t="shared" si="46"/>
        <v/>
      </c>
      <c r="G424" s="3" t="str">
        <f t="shared" si="47"/>
        <v/>
      </c>
    </row>
    <row r="425" spans="4:7" x14ac:dyDescent="0.25">
      <c r="D425" s="3" t="str">
        <f t="shared" si="44"/>
        <v/>
      </c>
      <c r="E425" s="3" t="str">
        <f t="shared" si="45"/>
        <v/>
      </c>
      <c r="F425" s="4" t="str">
        <f t="shared" si="46"/>
        <v/>
      </c>
      <c r="G425" s="3" t="str">
        <f t="shared" si="47"/>
        <v/>
      </c>
    </row>
    <row r="426" spans="4:7" x14ac:dyDescent="0.25">
      <c r="D426" s="3" t="str">
        <f t="shared" si="44"/>
        <v/>
      </c>
      <c r="E426" s="3" t="str">
        <f t="shared" si="45"/>
        <v/>
      </c>
      <c r="F426" s="4" t="str">
        <f t="shared" si="46"/>
        <v/>
      </c>
      <c r="G426" s="3" t="str">
        <f t="shared" si="47"/>
        <v/>
      </c>
    </row>
    <row r="427" spans="4:7" x14ac:dyDescent="0.25">
      <c r="D427" s="3" t="str">
        <f t="shared" si="44"/>
        <v/>
      </c>
      <c r="E427" s="3" t="str">
        <f t="shared" si="45"/>
        <v/>
      </c>
      <c r="F427" s="4" t="str">
        <f t="shared" si="46"/>
        <v/>
      </c>
      <c r="G427" s="3" t="str">
        <f t="shared" si="47"/>
        <v/>
      </c>
    </row>
    <row r="428" spans="4:7" x14ac:dyDescent="0.25">
      <c r="D428" s="3" t="str">
        <f t="shared" si="44"/>
        <v/>
      </c>
      <c r="E428" s="3" t="str">
        <f t="shared" si="45"/>
        <v/>
      </c>
      <c r="F428" s="4" t="str">
        <f t="shared" si="46"/>
        <v/>
      </c>
      <c r="G428" s="3" t="str">
        <f t="shared" si="47"/>
        <v/>
      </c>
    </row>
    <row r="429" spans="4:7" x14ac:dyDescent="0.25">
      <c r="D429" s="3" t="str">
        <f t="shared" si="44"/>
        <v/>
      </c>
      <c r="E429" s="3" t="str">
        <f t="shared" si="45"/>
        <v/>
      </c>
      <c r="F429" s="4" t="str">
        <f t="shared" si="46"/>
        <v/>
      </c>
      <c r="G429" s="3" t="str">
        <f t="shared" si="47"/>
        <v/>
      </c>
    </row>
    <row r="430" spans="4:7" x14ac:dyDescent="0.25">
      <c r="D430" s="3" t="str">
        <f t="shared" si="44"/>
        <v/>
      </c>
      <c r="E430" s="3" t="str">
        <f t="shared" si="45"/>
        <v/>
      </c>
      <c r="F430" s="4" t="str">
        <f t="shared" si="46"/>
        <v/>
      </c>
      <c r="G430" s="3" t="str">
        <f t="shared" si="47"/>
        <v/>
      </c>
    </row>
    <row r="431" spans="4:7" x14ac:dyDescent="0.25">
      <c r="D431" s="3" t="str">
        <f t="shared" si="44"/>
        <v/>
      </c>
      <c r="E431" s="3" t="str">
        <f t="shared" si="45"/>
        <v/>
      </c>
      <c r="F431" s="4" t="str">
        <f t="shared" si="46"/>
        <v/>
      </c>
      <c r="G431" s="3" t="str">
        <f t="shared" si="47"/>
        <v/>
      </c>
    </row>
    <row r="432" spans="4:7" x14ac:dyDescent="0.25">
      <c r="D432" s="3" t="str">
        <f t="shared" si="44"/>
        <v/>
      </c>
      <c r="E432" s="3" t="str">
        <f t="shared" si="45"/>
        <v/>
      </c>
      <c r="F432" s="4" t="str">
        <f t="shared" si="46"/>
        <v/>
      </c>
      <c r="G432" s="3" t="str">
        <f t="shared" si="47"/>
        <v/>
      </c>
    </row>
    <row r="433" spans="4:7" x14ac:dyDescent="0.25">
      <c r="D433" s="3" t="str">
        <f t="shared" si="44"/>
        <v/>
      </c>
      <c r="E433" s="3" t="str">
        <f t="shared" si="45"/>
        <v/>
      </c>
      <c r="F433" s="4" t="str">
        <f t="shared" si="46"/>
        <v/>
      </c>
      <c r="G433" s="3" t="str">
        <f t="shared" si="47"/>
        <v/>
      </c>
    </row>
    <row r="434" spans="4:7" x14ac:dyDescent="0.25">
      <c r="D434" s="3" t="str">
        <f t="shared" si="44"/>
        <v/>
      </c>
      <c r="E434" s="3" t="str">
        <f t="shared" si="45"/>
        <v/>
      </c>
      <c r="F434" s="4" t="str">
        <f t="shared" si="46"/>
        <v/>
      </c>
      <c r="G434" s="3" t="str">
        <f t="shared" si="47"/>
        <v/>
      </c>
    </row>
    <row r="435" spans="4:7" x14ac:dyDescent="0.25">
      <c r="D435" s="3" t="str">
        <f t="shared" si="44"/>
        <v/>
      </c>
      <c r="E435" s="3" t="str">
        <f t="shared" si="45"/>
        <v/>
      </c>
      <c r="F435" s="4" t="str">
        <f t="shared" si="46"/>
        <v/>
      </c>
      <c r="G435" s="3" t="str">
        <f t="shared" si="47"/>
        <v/>
      </c>
    </row>
    <row r="436" spans="4:7" x14ac:dyDescent="0.25">
      <c r="D436" s="3" t="str">
        <f t="shared" si="44"/>
        <v/>
      </c>
      <c r="E436" s="3" t="str">
        <f t="shared" si="45"/>
        <v/>
      </c>
      <c r="F436" s="4" t="str">
        <f t="shared" si="46"/>
        <v/>
      </c>
      <c r="G436" s="3" t="str">
        <f t="shared" si="47"/>
        <v/>
      </c>
    </row>
    <row r="437" spans="4:7" x14ac:dyDescent="0.25">
      <c r="D437" s="3" t="str">
        <f t="shared" si="44"/>
        <v/>
      </c>
      <c r="E437" s="3" t="str">
        <f t="shared" si="45"/>
        <v/>
      </c>
      <c r="F437" s="4" t="str">
        <f t="shared" si="46"/>
        <v/>
      </c>
      <c r="G437" s="3" t="str">
        <f t="shared" si="47"/>
        <v/>
      </c>
    </row>
    <row r="438" spans="4:7" x14ac:dyDescent="0.25">
      <c r="D438" s="3" t="str">
        <f t="shared" si="44"/>
        <v/>
      </c>
      <c r="E438" s="3" t="str">
        <f t="shared" si="45"/>
        <v/>
      </c>
      <c r="F438" s="4" t="str">
        <f t="shared" si="46"/>
        <v/>
      </c>
      <c r="G438" s="3" t="str">
        <f t="shared" si="47"/>
        <v/>
      </c>
    </row>
    <row r="439" spans="4:7" x14ac:dyDescent="0.25">
      <c r="D439" s="3" t="str">
        <f t="shared" si="44"/>
        <v/>
      </c>
      <c r="E439" s="3" t="str">
        <f t="shared" si="45"/>
        <v/>
      </c>
      <c r="F439" s="4" t="str">
        <f t="shared" si="46"/>
        <v/>
      </c>
      <c r="G439" s="3" t="str">
        <f t="shared" si="47"/>
        <v/>
      </c>
    </row>
    <row r="440" spans="4:7" x14ac:dyDescent="0.25">
      <c r="D440" s="3" t="str">
        <f t="shared" si="44"/>
        <v/>
      </c>
      <c r="E440" s="3" t="str">
        <f t="shared" si="45"/>
        <v/>
      </c>
      <c r="F440" s="4" t="str">
        <f t="shared" si="46"/>
        <v/>
      </c>
      <c r="G440" s="3" t="str">
        <f t="shared" si="47"/>
        <v/>
      </c>
    </row>
    <row r="441" spans="4:7" x14ac:dyDescent="0.25">
      <c r="D441" s="3" t="str">
        <f t="shared" si="44"/>
        <v/>
      </c>
      <c r="E441" s="3" t="str">
        <f t="shared" si="45"/>
        <v/>
      </c>
      <c r="F441" s="4" t="str">
        <f t="shared" si="46"/>
        <v/>
      </c>
      <c r="G441" s="3" t="str">
        <f t="shared" si="47"/>
        <v/>
      </c>
    </row>
    <row r="442" spans="4:7" x14ac:dyDescent="0.25">
      <c r="D442" s="3" t="str">
        <f t="shared" si="44"/>
        <v/>
      </c>
      <c r="E442" s="3" t="str">
        <f t="shared" si="45"/>
        <v/>
      </c>
      <c r="F442" s="4" t="str">
        <f t="shared" si="46"/>
        <v/>
      </c>
      <c r="G442" s="3" t="str">
        <f t="shared" si="47"/>
        <v/>
      </c>
    </row>
    <row r="443" spans="4:7" x14ac:dyDescent="0.25">
      <c r="D443" s="3" t="str">
        <f t="shared" si="44"/>
        <v/>
      </c>
      <c r="E443" s="3" t="str">
        <f t="shared" si="45"/>
        <v/>
      </c>
      <c r="F443" s="4" t="str">
        <f t="shared" si="46"/>
        <v/>
      </c>
      <c r="G443" s="3" t="str">
        <f t="shared" si="47"/>
        <v/>
      </c>
    </row>
    <row r="444" spans="4:7" x14ac:dyDescent="0.25">
      <c r="D444" s="3" t="str">
        <f t="shared" si="44"/>
        <v/>
      </c>
      <c r="E444" s="3" t="str">
        <f t="shared" si="45"/>
        <v/>
      </c>
      <c r="F444" s="4" t="str">
        <f t="shared" si="46"/>
        <v/>
      </c>
      <c r="G444" s="3" t="str">
        <f t="shared" si="47"/>
        <v/>
      </c>
    </row>
    <row r="445" spans="4:7" x14ac:dyDescent="0.25">
      <c r="D445" s="3" t="str">
        <f t="shared" si="44"/>
        <v/>
      </c>
      <c r="E445" s="3" t="str">
        <f t="shared" si="45"/>
        <v/>
      </c>
      <c r="F445" s="4" t="str">
        <f t="shared" si="46"/>
        <v/>
      </c>
      <c r="G445" s="3" t="str">
        <f t="shared" si="47"/>
        <v/>
      </c>
    </row>
    <row r="446" spans="4:7" x14ac:dyDescent="0.25">
      <c r="D446" s="3" t="str">
        <f t="shared" si="44"/>
        <v/>
      </c>
      <c r="E446" s="3" t="str">
        <f t="shared" si="45"/>
        <v/>
      </c>
      <c r="F446" s="4" t="str">
        <f t="shared" si="46"/>
        <v/>
      </c>
      <c r="G446" s="3" t="str">
        <f t="shared" si="47"/>
        <v/>
      </c>
    </row>
    <row r="447" spans="4:7" x14ac:dyDescent="0.25">
      <c r="D447" s="3" t="str">
        <f t="shared" si="44"/>
        <v/>
      </c>
      <c r="E447" s="3" t="str">
        <f t="shared" si="45"/>
        <v/>
      </c>
      <c r="F447" s="4" t="str">
        <f t="shared" si="46"/>
        <v/>
      </c>
      <c r="G447" s="3" t="str">
        <f t="shared" si="47"/>
        <v/>
      </c>
    </row>
    <row r="448" spans="4:7" x14ac:dyDescent="0.25">
      <c r="D448" s="3" t="str">
        <f t="shared" si="44"/>
        <v/>
      </c>
      <c r="E448" s="3" t="str">
        <f t="shared" si="45"/>
        <v/>
      </c>
      <c r="F448" s="4" t="str">
        <f t="shared" si="46"/>
        <v/>
      </c>
      <c r="G448" s="3" t="str">
        <f t="shared" si="47"/>
        <v/>
      </c>
    </row>
    <row r="449" spans="4:7" x14ac:dyDescent="0.25">
      <c r="D449" s="3" t="str">
        <f t="shared" si="44"/>
        <v/>
      </c>
      <c r="E449" s="3" t="str">
        <f t="shared" si="45"/>
        <v/>
      </c>
      <c r="F449" s="4" t="str">
        <f t="shared" si="46"/>
        <v/>
      </c>
      <c r="G449" s="3" t="str">
        <f t="shared" si="47"/>
        <v/>
      </c>
    </row>
    <row r="450" spans="4:7" x14ac:dyDescent="0.25">
      <c r="D450" s="3" t="str">
        <f t="shared" si="44"/>
        <v/>
      </c>
      <c r="E450" s="3" t="str">
        <f t="shared" si="45"/>
        <v/>
      </c>
      <c r="F450" s="4" t="str">
        <f t="shared" si="46"/>
        <v/>
      </c>
      <c r="G450" s="3" t="str">
        <f t="shared" si="47"/>
        <v/>
      </c>
    </row>
    <row r="451" spans="4:7" x14ac:dyDescent="0.25">
      <c r="D451" s="3" t="str">
        <f t="shared" si="44"/>
        <v/>
      </c>
      <c r="E451" s="3" t="str">
        <f t="shared" si="45"/>
        <v/>
      </c>
      <c r="F451" s="4" t="str">
        <f t="shared" si="46"/>
        <v/>
      </c>
      <c r="G451" s="3" t="str">
        <f t="shared" si="47"/>
        <v/>
      </c>
    </row>
    <row r="452" spans="4:7" x14ac:dyDescent="0.25">
      <c r="D452" s="3" t="str">
        <f t="shared" si="44"/>
        <v/>
      </c>
      <c r="E452" s="3" t="str">
        <f t="shared" si="45"/>
        <v/>
      </c>
      <c r="F452" s="4" t="str">
        <f t="shared" si="46"/>
        <v/>
      </c>
      <c r="G452" s="3" t="str">
        <f t="shared" si="47"/>
        <v/>
      </c>
    </row>
    <row r="453" spans="4:7" x14ac:dyDescent="0.25">
      <c r="D453" s="3" t="str">
        <f t="shared" si="44"/>
        <v/>
      </c>
      <c r="E453" s="3" t="str">
        <f t="shared" si="45"/>
        <v/>
      </c>
      <c r="F453" s="4" t="str">
        <f t="shared" si="46"/>
        <v/>
      </c>
      <c r="G453" s="3" t="str">
        <f t="shared" si="47"/>
        <v/>
      </c>
    </row>
    <row r="454" spans="4:7" x14ac:dyDescent="0.25">
      <c r="D454" s="3" t="str">
        <f t="shared" si="44"/>
        <v/>
      </c>
      <c r="E454" s="3" t="str">
        <f t="shared" si="45"/>
        <v/>
      </c>
      <c r="F454" s="4" t="str">
        <f t="shared" si="46"/>
        <v/>
      </c>
      <c r="G454" s="3" t="str">
        <f t="shared" si="47"/>
        <v/>
      </c>
    </row>
    <row r="455" spans="4:7" x14ac:dyDescent="0.25">
      <c r="D455" s="3" t="str">
        <f t="shared" si="44"/>
        <v/>
      </c>
      <c r="E455" s="3" t="str">
        <f t="shared" si="45"/>
        <v/>
      </c>
      <c r="F455" s="4" t="str">
        <f t="shared" si="46"/>
        <v/>
      </c>
      <c r="G455" s="3" t="str">
        <f t="shared" si="47"/>
        <v/>
      </c>
    </row>
    <row r="456" spans="4:7" x14ac:dyDescent="0.25">
      <c r="D456" s="3" t="str">
        <f t="shared" si="44"/>
        <v/>
      </c>
      <c r="E456" s="3" t="str">
        <f t="shared" si="45"/>
        <v/>
      </c>
      <c r="F456" s="4" t="str">
        <f t="shared" si="46"/>
        <v/>
      </c>
      <c r="G456" s="3" t="str">
        <f t="shared" si="47"/>
        <v/>
      </c>
    </row>
    <row r="457" spans="4:7" x14ac:dyDescent="0.25">
      <c r="D457" s="3" t="str">
        <f t="shared" ref="D457:D479" si="48">IF(ISBLANK(C457),"",VLOOKUP(C457,Entry,2,FALSE))</f>
        <v/>
      </c>
      <c r="E457" s="3" t="str">
        <f t="shared" ref="E457:E479" si="49">IF(ISBLANK(C457),"",VLOOKUP(C457,Entry,3,FALSE))</f>
        <v/>
      </c>
      <c r="F457" s="4" t="str">
        <f t="shared" ref="F457:F479" si="50">IF(ISBLANK(C457),"",VLOOKUP(C457,Entry,4,FALSE))</f>
        <v/>
      </c>
      <c r="G457" s="3" t="str">
        <f t="shared" ref="G457:G479" si="51">IF(ISBLANK(C457),"",VLOOKUP(C457,Entry,7,FALSE))</f>
        <v/>
      </c>
    </row>
    <row r="458" spans="4:7" x14ac:dyDescent="0.25">
      <c r="D458" s="3" t="str">
        <f t="shared" si="48"/>
        <v/>
      </c>
      <c r="E458" s="3" t="str">
        <f t="shared" si="49"/>
        <v/>
      </c>
      <c r="F458" s="4" t="str">
        <f t="shared" si="50"/>
        <v/>
      </c>
      <c r="G458" s="3" t="str">
        <f t="shared" si="51"/>
        <v/>
      </c>
    </row>
    <row r="459" spans="4:7" x14ac:dyDescent="0.25">
      <c r="D459" s="3" t="str">
        <f t="shared" si="48"/>
        <v/>
      </c>
      <c r="E459" s="3" t="str">
        <f t="shared" si="49"/>
        <v/>
      </c>
      <c r="F459" s="4" t="str">
        <f t="shared" si="50"/>
        <v/>
      </c>
      <c r="G459" s="3" t="str">
        <f t="shared" si="51"/>
        <v/>
      </c>
    </row>
    <row r="460" spans="4:7" x14ac:dyDescent="0.25">
      <c r="D460" s="3" t="str">
        <f t="shared" si="48"/>
        <v/>
      </c>
      <c r="E460" s="3" t="str">
        <f t="shared" si="49"/>
        <v/>
      </c>
      <c r="F460" s="4" t="str">
        <f t="shared" si="50"/>
        <v/>
      </c>
      <c r="G460" s="3" t="str">
        <f t="shared" si="51"/>
        <v/>
      </c>
    </row>
    <row r="461" spans="4:7" x14ac:dyDescent="0.25">
      <c r="D461" s="3" t="str">
        <f t="shared" si="48"/>
        <v/>
      </c>
      <c r="E461" s="3" t="str">
        <f t="shared" si="49"/>
        <v/>
      </c>
      <c r="F461" s="4" t="str">
        <f t="shared" si="50"/>
        <v/>
      </c>
      <c r="G461" s="3" t="str">
        <f t="shared" si="51"/>
        <v/>
      </c>
    </row>
    <row r="462" spans="4:7" x14ac:dyDescent="0.25">
      <c r="D462" s="3" t="str">
        <f t="shared" si="48"/>
        <v/>
      </c>
      <c r="E462" s="3" t="str">
        <f t="shared" si="49"/>
        <v/>
      </c>
      <c r="F462" s="4" t="str">
        <f t="shared" si="50"/>
        <v/>
      </c>
      <c r="G462" s="3" t="str">
        <f t="shared" si="51"/>
        <v/>
      </c>
    </row>
    <row r="463" spans="4:7" x14ac:dyDescent="0.25">
      <c r="D463" s="3" t="str">
        <f t="shared" si="48"/>
        <v/>
      </c>
      <c r="E463" s="3" t="str">
        <f t="shared" si="49"/>
        <v/>
      </c>
      <c r="F463" s="4" t="str">
        <f t="shared" si="50"/>
        <v/>
      </c>
      <c r="G463" s="3" t="str">
        <f t="shared" si="51"/>
        <v/>
      </c>
    </row>
    <row r="464" spans="4:7" x14ac:dyDescent="0.25">
      <c r="D464" s="3" t="str">
        <f t="shared" si="48"/>
        <v/>
      </c>
      <c r="E464" s="3" t="str">
        <f t="shared" si="49"/>
        <v/>
      </c>
      <c r="F464" s="4" t="str">
        <f t="shared" si="50"/>
        <v/>
      </c>
      <c r="G464" s="3" t="str">
        <f t="shared" si="51"/>
        <v/>
      </c>
    </row>
    <row r="465" spans="4:7" x14ac:dyDescent="0.25">
      <c r="D465" s="3" t="str">
        <f t="shared" si="48"/>
        <v/>
      </c>
      <c r="E465" s="3" t="str">
        <f t="shared" si="49"/>
        <v/>
      </c>
      <c r="F465" s="4" t="str">
        <f t="shared" si="50"/>
        <v/>
      </c>
      <c r="G465" s="3" t="str">
        <f t="shared" si="51"/>
        <v/>
      </c>
    </row>
    <row r="466" spans="4:7" x14ac:dyDescent="0.25">
      <c r="D466" s="3" t="str">
        <f t="shared" si="48"/>
        <v/>
      </c>
      <c r="E466" s="3" t="str">
        <f t="shared" si="49"/>
        <v/>
      </c>
      <c r="F466" s="4" t="str">
        <f t="shared" si="50"/>
        <v/>
      </c>
      <c r="G466" s="3" t="str">
        <f t="shared" si="51"/>
        <v/>
      </c>
    </row>
    <row r="467" spans="4:7" x14ac:dyDescent="0.25">
      <c r="D467" s="3" t="str">
        <f t="shared" si="48"/>
        <v/>
      </c>
      <c r="E467" s="3" t="str">
        <f t="shared" si="49"/>
        <v/>
      </c>
      <c r="F467" s="4" t="str">
        <f t="shared" si="50"/>
        <v/>
      </c>
      <c r="G467" s="3" t="str">
        <f t="shared" si="51"/>
        <v/>
      </c>
    </row>
    <row r="468" spans="4:7" x14ac:dyDescent="0.25">
      <c r="D468" s="3" t="str">
        <f t="shared" si="48"/>
        <v/>
      </c>
      <c r="E468" s="3" t="str">
        <f t="shared" si="49"/>
        <v/>
      </c>
      <c r="F468" s="4" t="str">
        <f t="shared" si="50"/>
        <v/>
      </c>
      <c r="G468" s="3" t="str">
        <f t="shared" si="51"/>
        <v/>
      </c>
    </row>
    <row r="469" spans="4:7" x14ac:dyDescent="0.25">
      <c r="D469" s="3" t="str">
        <f t="shared" si="48"/>
        <v/>
      </c>
      <c r="E469" s="3" t="str">
        <f t="shared" si="49"/>
        <v/>
      </c>
      <c r="F469" s="4" t="str">
        <f t="shared" si="50"/>
        <v/>
      </c>
      <c r="G469" s="3" t="str">
        <f t="shared" si="51"/>
        <v/>
      </c>
    </row>
    <row r="470" spans="4:7" x14ac:dyDescent="0.25">
      <c r="D470" s="3" t="str">
        <f t="shared" si="48"/>
        <v/>
      </c>
      <c r="E470" s="3" t="str">
        <f t="shared" si="49"/>
        <v/>
      </c>
      <c r="F470" s="4" t="str">
        <f t="shared" si="50"/>
        <v/>
      </c>
      <c r="G470" s="3" t="str">
        <f t="shared" si="51"/>
        <v/>
      </c>
    </row>
    <row r="471" spans="4:7" x14ac:dyDescent="0.25">
      <c r="D471" s="3" t="str">
        <f t="shared" si="48"/>
        <v/>
      </c>
      <c r="E471" s="3" t="str">
        <f t="shared" si="49"/>
        <v/>
      </c>
      <c r="F471" s="4" t="str">
        <f t="shared" si="50"/>
        <v/>
      </c>
      <c r="G471" s="3" t="str">
        <f t="shared" si="51"/>
        <v/>
      </c>
    </row>
    <row r="472" spans="4:7" x14ac:dyDescent="0.25">
      <c r="D472" s="3" t="str">
        <f t="shared" si="48"/>
        <v/>
      </c>
      <c r="E472" s="3" t="str">
        <f t="shared" si="49"/>
        <v/>
      </c>
      <c r="F472" s="4" t="str">
        <f t="shared" si="50"/>
        <v/>
      </c>
      <c r="G472" s="3" t="str">
        <f t="shared" si="51"/>
        <v/>
      </c>
    </row>
    <row r="473" spans="4:7" x14ac:dyDescent="0.25">
      <c r="D473" s="3" t="str">
        <f t="shared" si="48"/>
        <v/>
      </c>
      <c r="E473" s="3" t="str">
        <f t="shared" si="49"/>
        <v/>
      </c>
      <c r="F473" s="4" t="str">
        <f t="shared" si="50"/>
        <v/>
      </c>
      <c r="G473" s="3" t="str">
        <f t="shared" si="51"/>
        <v/>
      </c>
    </row>
    <row r="474" spans="4:7" x14ac:dyDescent="0.25">
      <c r="D474" s="3" t="str">
        <f t="shared" si="48"/>
        <v/>
      </c>
      <c r="E474" s="3" t="str">
        <f t="shared" si="49"/>
        <v/>
      </c>
      <c r="F474" s="4" t="str">
        <f t="shared" si="50"/>
        <v/>
      </c>
      <c r="G474" s="3" t="str">
        <f t="shared" si="51"/>
        <v/>
      </c>
    </row>
    <row r="475" spans="4:7" x14ac:dyDescent="0.25">
      <c r="D475" s="3" t="str">
        <f t="shared" si="48"/>
        <v/>
      </c>
      <c r="E475" s="3" t="str">
        <f t="shared" si="49"/>
        <v/>
      </c>
      <c r="F475" s="4" t="str">
        <f t="shared" si="50"/>
        <v/>
      </c>
      <c r="G475" s="3" t="str">
        <f t="shared" si="51"/>
        <v/>
      </c>
    </row>
    <row r="476" spans="4:7" x14ac:dyDescent="0.25">
      <c r="D476" s="3" t="str">
        <f t="shared" si="48"/>
        <v/>
      </c>
      <c r="E476" s="3" t="str">
        <f t="shared" si="49"/>
        <v/>
      </c>
      <c r="F476" s="4" t="str">
        <f t="shared" si="50"/>
        <v/>
      </c>
      <c r="G476" s="3" t="str">
        <f t="shared" si="51"/>
        <v/>
      </c>
    </row>
    <row r="477" spans="4:7" x14ac:dyDescent="0.25">
      <c r="D477" s="3" t="str">
        <f t="shared" si="48"/>
        <v/>
      </c>
      <c r="E477" s="3" t="str">
        <f t="shared" si="49"/>
        <v/>
      </c>
      <c r="F477" s="4" t="str">
        <f t="shared" si="50"/>
        <v/>
      </c>
      <c r="G477" s="3" t="str">
        <f t="shared" si="51"/>
        <v/>
      </c>
    </row>
    <row r="478" spans="4:7" x14ac:dyDescent="0.25">
      <c r="D478" s="3" t="str">
        <f t="shared" si="48"/>
        <v/>
      </c>
      <c r="E478" s="3" t="str">
        <f t="shared" si="49"/>
        <v/>
      </c>
      <c r="F478" s="4" t="str">
        <f t="shared" si="50"/>
        <v/>
      </c>
      <c r="G478" s="3" t="str">
        <f t="shared" si="51"/>
        <v/>
      </c>
    </row>
    <row r="479" spans="4:7" x14ac:dyDescent="0.25">
      <c r="D479" s="3" t="str">
        <f t="shared" si="48"/>
        <v/>
      </c>
      <c r="E479" s="3" t="str">
        <f t="shared" si="49"/>
        <v/>
      </c>
      <c r="F479" s="4" t="str">
        <f t="shared" si="50"/>
        <v/>
      </c>
      <c r="G479" s="3" t="str">
        <f t="shared" si="51"/>
        <v/>
      </c>
    </row>
    <row r="480" spans="4:7" x14ac:dyDescent="0.25">
      <c r="D480" s="3" t="str">
        <f>IF(ISBLANK(C480),"",VLOOKUP(C480,Entries,2))</f>
        <v/>
      </c>
      <c r="E480" s="3" t="str">
        <f>IF(ISBLANK(C480),"",VLOOKUP(C480,Entries,3))</f>
        <v/>
      </c>
      <c r="F480" s="4" t="str">
        <f>IF(ISBLANK(C480),"",VLOOKUP(C480,Entries,4))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Track</vt:lpstr>
      <vt:lpstr>Field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Clare Russell</dc:creator>
  <cp:lastModifiedBy>Russell, Clare</cp:lastModifiedBy>
  <dcterms:created xsi:type="dcterms:W3CDTF">2019-08-13T22:08:29Z</dcterms:created>
  <dcterms:modified xsi:type="dcterms:W3CDTF">2019-08-15T12:09:01Z</dcterms:modified>
</cp:coreProperties>
</file>