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fa474cfb4bf8d11c/Desktop/ECE Stuff/ECE241/Project 3/"/>
    </mc:Choice>
  </mc:AlternateContent>
  <xr:revisionPtr revIDLastSave="43" documentId="8_{BBDBB16E-441A-45CA-9310-047E3E9448E0}" xr6:coauthVersionLast="47" xr6:coauthVersionMax="47" xr10:uidLastSave="{874D57E0-E17D-4374-895A-77A872C0D92C}"/>
  <bookViews>
    <workbookView xWindow="-120" yWindow="-120" windowWidth="29040" windowHeight="15840" xr2:uid="{00000000-000D-0000-FFFF-FFFF00000000}"/>
  </bookViews>
  <sheets>
    <sheet name="part1" sheetId="1" r:id="rId1"/>
  </sheets>
  <definedNames>
    <definedName name="_xlnm.Print_Area" localSheetId="0">part1!$A$1:$R$15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J2" i="1" s="1"/>
  <c r="J13" i="1" s="1"/>
  <c r="J3" i="1"/>
  <c r="J4" i="1"/>
  <c r="J9" i="1"/>
  <c r="J10" i="1"/>
  <c r="I3" i="1"/>
  <c r="I4" i="1"/>
  <c r="I5" i="1"/>
  <c r="J5" i="1" s="1"/>
  <c r="I6" i="1"/>
  <c r="J6" i="1" s="1"/>
  <c r="I7" i="1"/>
  <c r="J7" i="1" s="1"/>
  <c r="I8" i="1"/>
  <c r="J8" i="1" s="1"/>
  <c r="I9" i="1"/>
  <c r="I10" i="1"/>
  <c r="I11" i="1"/>
  <c r="J11" i="1" s="1"/>
</calcChain>
</file>

<file path=xl/sharedStrings.xml><?xml version="1.0" encoding="utf-8"?>
<sst xmlns="http://schemas.openxmlformats.org/spreadsheetml/2006/main" count="18" uniqueCount="18">
  <si>
    <t>Id</t>
  </si>
  <si>
    <t>Sq. Ft</t>
  </si>
  <si>
    <t>Lot</t>
  </si>
  <si>
    <t>Beds</t>
  </si>
  <si>
    <t>Baths</t>
  </si>
  <si>
    <t>Year</t>
  </si>
  <si>
    <t>Price</t>
  </si>
  <si>
    <t>Q1</t>
  </si>
  <si>
    <t>Q2</t>
  </si>
  <si>
    <t>MSE</t>
  </si>
  <si>
    <t>We can't use MTE for this model as large negative errors would cancel out the large positive errors</t>
  </si>
  <si>
    <t>Q3</t>
  </si>
  <si>
    <t>Q4</t>
  </si>
  <si>
    <t>The model doesn't account for randomness within the market. In addition, it doesn't account for large events, like the 2008 housing crisis</t>
  </si>
  <si>
    <t>Q5</t>
  </si>
  <si>
    <t>This is the learning rate for the gradient descent algorithm. This determines how quickly the algorithm approaches the target, meaning that it could be overshot.</t>
  </si>
  <si>
    <t>Q6</t>
  </si>
  <si>
    <t>Dimensionality reduction would help to reduce the noise from the model and linear regression would help to determine the weights needed to decrease the MSE. Both of these would help to increase the effectiveness of the model by helping to determine a good set of weights from the starting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</si>
</sst>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
  <sheetViews>
    <sheetView showFormulas="1" tabSelected="1" workbookViewId="0">
      <selection activeCell="C13" sqref="C13"/>
    </sheetView>
  </sheetViews>
  <sheetFormatPr defaultRowHeight="15" x14ac:dyDescent="0.25"/>
  <cols>
    <col min="1" max="1" width="2.5703125" customWidth="1"/>
    <col min="2" max="2" width="3" customWidth="1"/>
    <col min="3" max="5" width="3.42578125" customWidth="1"/>
    <col min="6" max="6" width="3.140625" customWidth="1"/>
    <col min="7" max="7" width="3.5703125" customWidth="1"/>
    <col min="8" max="8" width="2.28515625" customWidth="1"/>
    <col min="9" max="9" width="11" bestFit="1" customWidth="1"/>
    <col min="10" max="10" width="8.5703125" customWidth="1"/>
    <col min="14" max="14" width="2" customWidth="1"/>
  </cols>
  <sheetData>
    <row r="1" spans="1:18" x14ac:dyDescent="0.25">
      <c r="A1" t="s">
        <v>0</v>
      </c>
      <c r="B1" t="s">
        <v>1</v>
      </c>
      <c r="C1" t="s">
        <v>2</v>
      </c>
      <c r="D1" t="s">
        <v>3</v>
      </c>
      <c r="E1" t="s">
        <v>4</v>
      </c>
      <c r="F1" t="s">
        <v>5</v>
      </c>
      <c r="G1" t="s">
        <v>6</v>
      </c>
      <c r="I1" t="s">
        <v>7</v>
      </c>
      <c r="J1" t="s">
        <v>8</v>
      </c>
      <c r="K1" s="2" t="s">
        <v>11</v>
      </c>
      <c r="L1" s="2"/>
      <c r="M1" s="2"/>
      <c r="O1" s="2" t="s">
        <v>12</v>
      </c>
      <c r="P1" s="2"/>
      <c r="Q1" s="2"/>
      <c r="R1" s="2"/>
    </row>
    <row r="2" spans="1:18" ht="15" customHeight="1" x14ac:dyDescent="0.25">
      <c r="A2">
        <v>1</v>
      </c>
      <c r="B2">
        <v>2462</v>
      </c>
      <c r="C2">
        <v>19378</v>
      </c>
      <c r="D2">
        <v>4</v>
      </c>
      <c r="E2">
        <v>2.5</v>
      </c>
      <c r="F2">
        <v>2005</v>
      </c>
      <c r="G2">
        <v>320000</v>
      </c>
      <c r="I2">
        <f>SUM(C2:F2)+10*B2</f>
        <v>46009.5</v>
      </c>
      <c r="J2">
        <f>(G2-I2)^2</f>
        <v>75070794090.25</v>
      </c>
      <c r="K2" s="1" t="s">
        <v>10</v>
      </c>
      <c r="L2" s="1"/>
      <c r="M2" s="1"/>
      <c r="O2" s="1" t="s">
        <v>15</v>
      </c>
      <c r="P2" s="1"/>
      <c r="Q2" s="1"/>
      <c r="R2" s="1"/>
    </row>
    <row r="3" spans="1:18" x14ac:dyDescent="0.25">
      <c r="A3">
        <v>2</v>
      </c>
      <c r="B3">
        <v>1221</v>
      </c>
      <c r="C3">
        <v>7500</v>
      </c>
      <c r="D3">
        <v>2</v>
      </c>
      <c r="E3">
        <v>2</v>
      </c>
      <c r="F3">
        <v>2004</v>
      </c>
      <c r="G3">
        <v>185000</v>
      </c>
      <c r="I3">
        <f t="shared" ref="I3:I11" si="0">SUM(C3:F3)+10*B3</f>
        <v>21718</v>
      </c>
      <c r="J3">
        <f t="shared" ref="J3:J11" si="1">(G3-I3)^2</f>
        <v>26661011524</v>
      </c>
      <c r="K3" s="1"/>
      <c r="L3" s="1"/>
      <c r="M3" s="1"/>
      <c r="O3" s="1"/>
      <c r="P3" s="1"/>
      <c r="Q3" s="1"/>
      <c r="R3" s="1"/>
    </row>
    <row r="4" spans="1:18" x14ac:dyDescent="0.25">
      <c r="A4">
        <v>3</v>
      </c>
      <c r="B4">
        <v>1961</v>
      </c>
      <c r="C4">
        <v>12209</v>
      </c>
      <c r="D4">
        <v>3</v>
      </c>
      <c r="E4">
        <v>2.5</v>
      </c>
      <c r="F4">
        <v>2001</v>
      </c>
      <c r="G4">
        <v>215000</v>
      </c>
      <c r="I4">
        <f t="shared" si="0"/>
        <v>33825.5</v>
      </c>
      <c r="J4">
        <f t="shared" si="1"/>
        <v>32824199450.25</v>
      </c>
      <c r="K4" s="1"/>
      <c r="L4" s="1"/>
      <c r="M4" s="1"/>
      <c r="O4" s="1"/>
      <c r="P4" s="1"/>
      <c r="Q4" s="1"/>
      <c r="R4" s="1"/>
    </row>
    <row r="5" spans="1:18" x14ac:dyDescent="0.25">
      <c r="A5">
        <v>4</v>
      </c>
      <c r="B5">
        <v>1752</v>
      </c>
      <c r="C5">
        <v>7658</v>
      </c>
      <c r="D5">
        <v>2</v>
      </c>
      <c r="E5">
        <v>2</v>
      </c>
      <c r="F5">
        <v>2005</v>
      </c>
      <c r="G5">
        <v>319900</v>
      </c>
      <c r="I5">
        <f t="shared" si="0"/>
        <v>27187</v>
      </c>
      <c r="J5">
        <f t="shared" si="1"/>
        <v>85680900369</v>
      </c>
      <c r="K5" s="1"/>
      <c r="L5" s="1"/>
      <c r="M5" s="1"/>
      <c r="O5" s="1"/>
      <c r="P5" s="1"/>
      <c r="Q5" s="1"/>
      <c r="R5" s="1"/>
    </row>
    <row r="6" spans="1:18" x14ac:dyDescent="0.25">
      <c r="A6">
        <v>5</v>
      </c>
      <c r="B6">
        <v>1216</v>
      </c>
      <c r="C6">
        <v>4500</v>
      </c>
      <c r="D6">
        <v>2</v>
      </c>
      <c r="E6">
        <v>2</v>
      </c>
      <c r="F6">
        <v>1998</v>
      </c>
      <c r="G6">
        <v>164000</v>
      </c>
      <c r="I6">
        <f t="shared" si="0"/>
        <v>18662</v>
      </c>
      <c r="J6">
        <f t="shared" si="1"/>
        <v>21123134244</v>
      </c>
      <c r="O6" s="1"/>
      <c r="P6" s="1"/>
      <c r="Q6" s="1"/>
      <c r="R6" s="1"/>
    </row>
    <row r="7" spans="1:18" x14ac:dyDescent="0.25">
      <c r="A7">
        <v>6</v>
      </c>
      <c r="B7">
        <v>1541</v>
      </c>
      <c r="C7">
        <v>13704</v>
      </c>
      <c r="D7">
        <v>3</v>
      </c>
      <c r="E7">
        <v>2</v>
      </c>
      <c r="F7">
        <v>2001</v>
      </c>
      <c r="G7">
        <v>205000</v>
      </c>
      <c r="I7">
        <f t="shared" si="0"/>
        <v>31120</v>
      </c>
      <c r="J7">
        <f t="shared" si="1"/>
        <v>30234254400</v>
      </c>
      <c r="K7" s="2" t="s">
        <v>14</v>
      </c>
      <c r="L7" s="2"/>
      <c r="M7" s="2"/>
      <c r="O7" s="1" t="s">
        <v>16</v>
      </c>
      <c r="P7" s="1"/>
      <c r="Q7" s="1"/>
      <c r="R7" s="1"/>
    </row>
    <row r="8" spans="1:18" ht="15" customHeight="1" x14ac:dyDescent="0.25">
      <c r="A8">
        <v>7</v>
      </c>
      <c r="B8">
        <v>2466</v>
      </c>
      <c r="C8">
        <v>11143</v>
      </c>
      <c r="D8">
        <v>4</v>
      </c>
      <c r="E8">
        <v>3</v>
      </c>
      <c r="F8">
        <v>2004</v>
      </c>
      <c r="G8">
        <v>340000</v>
      </c>
      <c r="I8">
        <f t="shared" si="0"/>
        <v>37814</v>
      </c>
      <c r="J8">
        <f t="shared" si="1"/>
        <v>91316378596</v>
      </c>
      <c r="K8" s="1" t="s">
        <v>13</v>
      </c>
      <c r="L8" s="1"/>
      <c r="M8" s="1"/>
      <c r="O8" s="1" t="s">
        <v>17</v>
      </c>
      <c r="P8" s="1"/>
      <c r="Q8" s="1"/>
      <c r="R8" s="1"/>
    </row>
    <row r="9" spans="1:18" x14ac:dyDescent="0.25">
      <c r="A9">
        <v>8</v>
      </c>
      <c r="B9">
        <v>2353</v>
      </c>
      <c r="C9">
        <v>13005</v>
      </c>
      <c r="D9">
        <v>4</v>
      </c>
      <c r="E9">
        <v>2.5</v>
      </c>
      <c r="F9">
        <v>1980</v>
      </c>
      <c r="G9">
        <v>260000</v>
      </c>
      <c r="I9">
        <f t="shared" si="0"/>
        <v>38521.5</v>
      </c>
      <c r="J9">
        <f t="shared" si="1"/>
        <v>49052725962.25</v>
      </c>
      <c r="K9" s="1"/>
      <c r="L9" s="1"/>
      <c r="M9" s="1"/>
      <c r="O9" s="1"/>
      <c r="P9" s="1"/>
      <c r="Q9" s="1"/>
      <c r="R9" s="1"/>
    </row>
    <row r="10" spans="1:18" x14ac:dyDescent="0.25">
      <c r="A10">
        <v>9</v>
      </c>
      <c r="B10">
        <v>1761</v>
      </c>
      <c r="C10">
        <v>10207</v>
      </c>
      <c r="D10">
        <v>3</v>
      </c>
      <c r="E10">
        <v>3</v>
      </c>
      <c r="F10">
        <v>2007</v>
      </c>
      <c r="G10">
        <v>227875</v>
      </c>
      <c r="I10">
        <f t="shared" si="0"/>
        <v>29830</v>
      </c>
      <c r="J10">
        <f t="shared" si="1"/>
        <v>39221822025</v>
      </c>
      <c r="K10" s="1"/>
      <c r="L10" s="1"/>
      <c r="M10" s="1"/>
      <c r="O10" s="1"/>
      <c r="P10" s="1"/>
      <c r="Q10" s="1"/>
      <c r="R10" s="1"/>
    </row>
    <row r="11" spans="1:18" x14ac:dyDescent="0.25">
      <c r="A11">
        <v>10</v>
      </c>
      <c r="B11">
        <v>2945</v>
      </c>
      <c r="C11">
        <v>13682</v>
      </c>
      <c r="D11">
        <v>3</v>
      </c>
      <c r="E11">
        <v>3.5</v>
      </c>
      <c r="F11">
        <v>2006</v>
      </c>
      <c r="G11">
        <v>438780</v>
      </c>
      <c r="I11">
        <f t="shared" si="0"/>
        <v>45144.5</v>
      </c>
      <c r="J11">
        <f t="shared" si="1"/>
        <v>154948906860.25</v>
      </c>
      <c r="K11" s="1"/>
      <c r="L11" s="1"/>
      <c r="M11" s="1"/>
      <c r="O11" s="1"/>
      <c r="P11" s="1"/>
      <c r="Q11" s="1"/>
      <c r="R11" s="1"/>
    </row>
    <row r="12" spans="1:18" x14ac:dyDescent="0.25">
      <c r="J12" t="s">
        <v>9</v>
      </c>
      <c r="K12" s="1"/>
      <c r="L12" s="1"/>
      <c r="M12" s="1"/>
      <c r="O12" s="1"/>
      <c r="P12" s="1"/>
      <c r="Q12" s="1"/>
      <c r="R12" s="1"/>
    </row>
    <row r="13" spans="1:18" x14ac:dyDescent="0.25">
      <c r="J13">
        <f>SUM(J2:J11)/A11</f>
        <v>60613412752.099998</v>
      </c>
      <c r="O13" s="1"/>
      <c r="P13" s="1"/>
      <c r="Q13" s="1"/>
      <c r="R13" s="1"/>
    </row>
    <row r="14" spans="1:18" x14ac:dyDescent="0.25">
      <c r="O14" s="1"/>
      <c r="P14" s="1"/>
      <c r="Q14" s="1"/>
      <c r="R14" s="1"/>
    </row>
    <row r="15" spans="1:18" x14ac:dyDescent="0.25">
      <c r="O15" s="1"/>
      <c r="P15" s="1"/>
      <c r="Q15" s="1"/>
      <c r="R15" s="1"/>
    </row>
  </sheetData>
  <mergeCells count="8">
    <mergeCell ref="K8:M12"/>
    <mergeCell ref="O7:R7"/>
    <mergeCell ref="O8:R15"/>
    <mergeCell ref="O2:R6"/>
    <mergeCell ref="O1:R1"/>
    <mergeCell ref="K2:M5"/>
    <mergeCell ref="K1:M1"/>
    <mergeCell ref="K7:M7"/>
  </mergeCells>
  <printOptions headings="1" gridLines="1"/>
  <pageMargins left="0.7" right="0.7" top="0.75" bottom="0.75" header="0.3" footer="0.3"/>
  <pageSetup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part1</vt:lpstr>
      <vt:lpstr>part1!Print_Area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Boesen</dc:creator>
  <cp:lastModifiedBy>Jack Boesen</cp:lastModifiedBy>
  <cp:lastPrinted>2021-12-14T18:42:46Z</cp:lastPrinted>
  <dcterms:created xsi:type="dcterms:W3CDTF">2021-12-09T20:34:20Z</dcterms:created>
  <dcterms:modified xsi:type="dcterms:W3CDTF">2021-12-14T18:43:03Z</dcterms:modified>
</cp:coreProperties>
</file>