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079" documentId="8_{9058C769-37DB-4D75-B77A-5C1D47EA4B73}" xr6:coauthVersionLast="47" xr6:coauthVersionMax="47" xr10:uidLastSave="{CB03ABAA-C065-4FFB-96F3-B5DFEF47ECC7}"/>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 i="21" l="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<sst xmlns="http://schemas.openxmlformats.org/spreadsheetml/2006/main" count="100560" uniqueCount="6379">
  <si>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</si>
  <si>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</si>
  <si>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</si>
  <si>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</si>
  <si>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</si>
  <si>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</si>
  <si>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</si>
  <si>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</si>
  <si>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</si>
  <si>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</si>
  <si>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</si>
  <si>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</si>
  <si>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</si>
  <si>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</si>
  <si>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</si>
  <si>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</si>
  <si>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</si>
  <si>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</si>
  <si>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</si>
  <si>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</si>
  <si>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</si>
  <si>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</si>
  <si>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</si>
  <si>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</si>
  <si>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</si>
  <si>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</si>
  <si>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</si>
  <si>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</si>
  <si>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</si>
  <si>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</si>
  <si>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</si>
  <si>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</si>
  <si>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</si>
  <si>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</si>
  <si>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</si>
  <si>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</si>
  <si>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</si>
  <si>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</si>
  <si>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</si>
  <si>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</si>
  <si>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</si>
  <si>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</si>
  <si>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</si>
  <si>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</si>
  <si>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</si>
  <si>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</si>
  <si>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</si>
  <si>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</si>
  <si>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</si>
  <si>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</si>
  <si>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</si>
  <si>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</si>
  <si>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</si>
  <si>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</si>
  <si>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</si>
  <si>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</si>
  <si>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</si>
  <si>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</si>
  <si>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</si>
  <si>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</si>
  <si>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</si>
  <si>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</si>
  <si>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</si>
  <si>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</si>
  <si>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</si>
  <si>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</si>
  <si>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</si>
  <si>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</si>
  <si>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</si>
  <si>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</si>
  <si>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</si>
  <si>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</si>
  <si>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</si>
  <si>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</si>
  <si>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</si>
  <si>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</si>
  <si>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</si>
  <si>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</si>
  <si>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</si>
  <si>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</si>
  <si>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</si>
  <si>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</si>
  <si>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</si>
  <si>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</si>
  <si>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</si>
  <si>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</si>
  <si>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</si>
  <si>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</si>
  <si>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</si>
  <si>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</si>
  <si>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</si>
  <si>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</si>
  <si>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</si>
  <si>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</si>
  <si>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</si>
  <si>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</si>
  <si>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</si>
  <si>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</si>
  <si>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</si>
  <si>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</si>
  <si>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</si>
  <si>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</si>
  <si>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</si>
  <si>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</si>
  <si>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</si>
  <si>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</si>
  <si>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</si>
  <si>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</si>
  <si>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</si>
  <si>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</si>
  <si>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</si>
  <si>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</si>
  <si>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</si>
  <si>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</si>
  <si>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</si>
  <si>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</si>
  <si>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</si>
  <si>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</si>
  <si>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</si>
  <si>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</si>
  <si>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</si>
  <si>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</si>
  <si>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</si>
  <si>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</si>
  <si>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</si>
  <si>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</si>
  <si>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</si>
  <si>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</si>
  <si>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</si>
  <si>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</si>
  <si>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</si>
  <si>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</si>
  <si>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</si>
  <si>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</si>
  <si>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</si>
  <si>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</si>
  <si>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</si>
  <si>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</si>
  <si>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</si>
  <si>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</si>
  <si>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</si>
  <si>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</si>
  <si>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</si>
  <si>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</si>
  <si>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</si>
  <si>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</si>
  <si>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</si>
  <si>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</si>
  <si>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</si>
  <si>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</si>
  <si>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</si>
  <si>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</si>
  <si>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</si>
  <si>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</si>
  <si>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</si>
  <si>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</si>
  <si>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</si>
  <si>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</si>
  <si>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</si>
  <si>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</si>
  <si>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</si>
  <si>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</si>
  <si>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</si>
  <si>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</si>
  <si>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</si>
  <si>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</si>
  <si>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</si>
  <si>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</si>
  <si>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</si>
  <si>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</si>
  <si>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</si>
  <si>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</si>
  <si>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</si>
  <si>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</si>
  <si>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</si>
  <si>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</si>
  <si>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</si>
  <si>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</si>
  <si>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</si>
  <si>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</si>
  <si>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</si>
  <si>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</si>
  <si>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</si>
  <si>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</si>
  <si>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</si>
  <si>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</si>
  <si>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</si>
  <si>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</si>
  <si>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</si>
  <si>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</si>
  <si>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</si>
  <si>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</si>
  <si>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</si>
  <si>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</si>
  <si>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</si>
  <si>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</si>
  <si>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</si>
  <si>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</si>
  <si>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</si>
  <si>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</si>
  <si>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</si>
  <si>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</si>
  <si>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</si>
  <si>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</si>
  <si>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</si>
  <si>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</si>
  <si>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</si>
  <si>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</si>
  <si>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</si>
  <si>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</si>
  <si>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</si>
  <si>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</si>
  <si>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</si>
  <si>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</si>
  <si>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</si>
  <si>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</si>
  <si>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</si>
  <si>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</si>
  <si>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</si>
  <si>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</si>
  <si>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</si>
  <si>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</si>
  <si>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</si>
  <si>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</si>
  <si>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</si>
  <si>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</si>
  <si>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</si>
  <si>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</si>
  <si>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</si>
  <si>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</si>
  <si>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</si>
  <si>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</si>
  <si>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</si>
  <si>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</si>
  <si>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</si>
  <si>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</si>
  <si>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</si>
  <si>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</si>
  <si>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</si>
  <si>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</si>
  <si>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</si>
  <si>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</si>
  <si>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</si>
  <si>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</si>
  <si>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</si>
  <si>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</si>
  <si>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</si>
  <si>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</si>
  <si>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</si>
  <si>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</si>
  <si>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</si>
  <si>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</si>
  <si>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</si>
  <si>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</si>
  <si>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</si>
  <si>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</si>
  <si>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</si>
  <si>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</si>
  <si>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</si>
  <si>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</si>
  <si>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</si>
  <si>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</si>
  <si>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</si>
  <si>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</si>
  <si>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</si>
  <si>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</si>
  <si>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</si>
  <si>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</si>
  <si>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</si>
  <si>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</si>
  <si>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</si>
  <si>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</si>
  <si>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</si>
  <si>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</si>
  <si>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</si>
  <si>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</si>
  <si>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</si>
  <si>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</si>
  <si>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</si>
  <si>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</si>
  <si>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</si>
  <si>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</si>
  <si>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</si>
  <si>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</si>
  <si>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</si>
  <si>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</si>
  <si>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</si>
  <si>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</si>
  <si>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</si>
  <si>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</si>
  <si>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</si>
  <si>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</si>
  <si>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</si>
  <si>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</si>
  <si>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</si>
  <si>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</si>
  <si>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</si>
  <si>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</si>
  <si>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</si>
  <si>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</si>
  <si>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</si>
  <si>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</si>
  <si>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</si>
  <si>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</si>
  <si>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</si>
  <si>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</si>
  <si>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</si>
  <si>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</si>
  <si>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</si>
  <si>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</si>
  <si>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</si>
  <si>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</si>
  <si>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</si>
  <si>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</si>
  <si>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</si>
  <si>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</si>
  <si>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</si>
  <si>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</si>
  <si>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</si>
  <si>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</si>
  <si>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</si>
  <si>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</si>
  <si>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</si>
  <si>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</si>
  <si>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</si>
  <si>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</si>
  <si>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</si>
  <si>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</si>
  <si>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</si>
  <si>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</si>
  <si>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</si>
  <si>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</si>
  <si>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</si>
  <si>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</si>
  <si>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</si>
  <si>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</si>
  <si>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</si>
  <si>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</si>
  <si>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</si>
  <si>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</si>
  <si>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</si>
  <si>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</si>
  <si>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</si>
  <si>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</si>
  <si>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</si>
  <si>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</si>
  <si>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</si>
  <si>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</si>
  <si>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</si>
  <si>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</si>
  <si>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</si>
  <si>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</si>
  <si>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</si>
  <si>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</si>
  <si>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</si>
  <si>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</si>
  <si>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</si>
  <si>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</si>
  <si>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</si>
  <si>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</si>
  <si>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</si>
  <si>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</si>
  <si>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</si>
  <si>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</si>
  <si>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</si>
  <si>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</si>
  <si>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</si>
  <si>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</si>
  <si>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</si>
  <si>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</si>
  <si>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</si>
  <si>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</si>
  <si>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</si>
  <si>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</si>
  <si>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</si>
  <si>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</si>
  <si>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</si>
  <si>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</si>
  <si>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</si>
  <si>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</si>
  <si>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</si>
  <si>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</si>
  <si>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</si>
  <si>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</si>
  <si>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</si>
  <si>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</si>
  <si>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</si>
  <si>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</si>
  <si>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</si>
  <si>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</si>
  <si>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</si>
  <si>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</si>
  <si>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</si>
  <si>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</si>
  <si>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</si>
  <si>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</si>
  <si>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</si>
  <si>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</si>
  <si>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</si>
  <si>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</si>
  <si>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</si>
  <si>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</si>
  <si>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</si>
  <si>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</si>
  <si>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</si>
  <si>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</si>
  <si>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</si>
  <si>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</si>
  <si>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</si>
  <si>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</si>
  <si>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</si>
  <si>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</si>
  <si>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</si>
  <si>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</si>
  <si>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</si>
  <si>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</si>
  <si>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</si>
  <si>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</si>
  <si>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</si>
  <si>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</si>
  <si>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</si>
  <si>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</si>
  <si>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</si>
  <si>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</si>
  <si>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</si>
  <si>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</si>
  <si>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</si>
  <si>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</si>
  <si>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</si>
  <si>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</si>
  <si>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</si>
  <si>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</si>
  <si>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</si>
  <si>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</si>
  <si>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</si>
  <si>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</si>
  <si>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</si>
  <si>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</si>
  <si>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</si>
  <si>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</si>
  <si>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</si>
  <si>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</si>
  <si>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</si>
  <si>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</si>
  <si>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</si>
  <si>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</si>
  <si>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</si>
  <si>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</si>
  <si>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</si>
  <si>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</si>
  <si>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</si>
  <si>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</si>
  <si>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</si>
  <si>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</si>
  <si>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</si>
  <si>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</si>
  <si>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</si>
  <si>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</si>
  <si>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</si>
  <si>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</si>
  <si>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</si>
  <si>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</si>
  <si>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</si>
  <si>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</si>
  <si>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</si>
  <si>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</si>
  <si>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</si>
  <si>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</si>
  <si>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</si>
  <si>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</si>
  <si>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</si>
  <si>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</si>
  <si>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</si>
  <si>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</si>
  <si>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</si>
  <si>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</si>
  <si>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</si>
  <si>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</si>
  <si>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</si>
  <si>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</si>
  <si>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</si>
  <si>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</si>
  <si>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</si>
  <si>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</si>
  <si>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</si>
  <si>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</si>
  <si>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</si>
  <si>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</si>
  <si>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</si>
  <si>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</si>
  <si>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</si>
  <si>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</si>
  <si>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</si>
  <si>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</si>
  <si>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</si>
  <si>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</si>
  <si>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</si>
  <si>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</si>
  <si>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</si>
  <si>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</si>
  <si>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</si>
  <si>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</si>
  <si>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</si>
  <si>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</si>
  <si>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</si>
  <si>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</si>
  <si>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</si>
  <si>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</si>
  <si>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</si>
  <si>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</si>
  <si>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</si>
  <si>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</si>
  <si>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</si>
  <si>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</si>
  <si>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</si>
  <si>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</si>
  <si>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</si>
  <si>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</si>
  <si>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</si>
  <si>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</si>
  <si>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</si>
  <si>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</si>
  <si>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</si>
  <si>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</si>
  <si>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</si>
  <si>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</si>
  <si>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</si>
  <si>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</si>
  <si>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</si>
  <si>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</si>
  <si>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</si>
  <si>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</si>
  <si>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</si>
  <si>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</si>
  <si>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</si>
  <si>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</si>
  <si>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</si>
  <si>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</si>
  <si>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</si>
  <si>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</si>
  <si>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</si>
  <si>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</si>
  <si>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</si>
  <si>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</si>
  <si>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</si>
  <si>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</si>
  <si>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</si>
  <si>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</si>
  <si>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</si>
  <si>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</si>
  <si>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</si>
  <si>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</si>
  <si>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</si>
  <si>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</si>
  <si>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</si>
  <si>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</si>
  <si>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</si>
  <si>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</si>
  <si>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</si>
  <si>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</si>
  <si>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</si>
  <si>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</si>
  <si>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</si>
  <si>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</si>
  <si>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</si>
  <si>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</si>
  <si>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</si>
  <si>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</si>
  <si>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</si>
  <si>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</si>
  <si>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</si>
  <si>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</si>
  <si>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</si>
  <si>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</si>
  <si>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</si>
  <si>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</si>
  <si>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</si>
  <si>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</si>
  <si>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</si>
  <si>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</si>
  <si>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</si>
  <si>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</si>
  <si>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</si>
  <si>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</si>
  <si>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</si>
  <si>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</si>
  <si>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</si>
  <si>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</si>
  <si>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</si>
  <si>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</si>
  <si>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</si>
  <si>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</si>
  <si>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</si>
  <si>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</si>
  <si>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</si>
  <si>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</si>
  <si>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</si>
  <si>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</si>
  <si>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</si>
  <si>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</si>
  <si>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</si>
  <si>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</si>
  <si>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</si>
  <si>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</si>
  <si>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</si>
  <si>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</si>
  <si>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</si>
  <si>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</si>
  <si>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</si>
  <si>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</si>
  <si>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</si>
  <si>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</si>
  <si>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</si>
  <si>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</si>
  <si>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</si>
  <si>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</si>
  <si>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</si>
  <si>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</si>
  <si>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</si>
  <si>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</si>
  <si>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</si>
  <si>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</si>
  <si>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</si>
  <si>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</si>
  <si>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</si>
  <si>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</si>
  <si>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</si>
  <si>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</si>
  <si>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</si>
  <si>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</si>
  <si>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</si>
  <si>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</si>
  <si>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</si>
  <si>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</si>
  <si>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</si>
  <si>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</si>
  <si>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</si>
  <si>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</si>
  <si>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</si>
  <si>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</si>
  <si>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</si>
  <si>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</si>
  <si>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</si>
  <si>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</si>
  <si>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</si>
  <si>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</si>
  <si>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</si>
  <si>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</si>
  <si>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</si>
  <si>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</si>
  <si>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</si>
  <si>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</si>
  <si>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</si>
  <si>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</si>
  <si>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</si>
  <si>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</si>
  <si>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</si>
  <si>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</si>
  <si>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</si>
  <si>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</si>
  <si>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</si>
  <si>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</si>
  <si>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</si>
  <si>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</si>
  <si>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</si>
  <si>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</si>
  <si>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</si>
  <si>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</si>
  <si>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</si>
  <si>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</si>
  <si>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</si>
  <si>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</si>
  <si>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</si>
  <si>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</si>
  <si>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</si>
  <si>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</si>
  <si>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</si>
  <si>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</si>
  <si>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</si>
  <si>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</si>
  <si>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</si>
  <si>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</si>
  <si>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</si>
  <si>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</si>
  <si>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</si>
  <si>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</si>
  <si>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</si>
  <si>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</si>
  <si>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</si>
  <si>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</si>
  <si>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</si>
  <si>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</si>
  <si>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</si>
  <si>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</si>
  <si>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</si>
  <si>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</si>
  <si>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</si>
  <si>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</si>
  <si>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</si>
  <si>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</si>
  <si>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</si>
  <si>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</si>
  <si>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</si>
  <si>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</si>
  <si>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</si>
  <si>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</si>
  <si>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</si>
  <si>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</si>
  <si>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</si>
  <si>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</si>
  <si>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</si>
  <si>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</si>
  <si>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</si>
  <si>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</si>
  <si>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</si>
  <si>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</si>
  <si>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</si>
  <si>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</si>
  <si>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</si>
  <si>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</si>
  <si>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</si>
  <si>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</si>
  <si>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</si>
  <si>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</si>
  <si>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</si>
  <si>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</si>
  <si>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</si>
  <si>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</si>
  <si>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</si>
  <si>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</si>
  <si>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</si>
  <si>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</si>
  <si>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</si>
  <si>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</si>
  <si>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</si>
  <si>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</si>
  <si>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</si>
  <si>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</si>
  <si>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</si>
  <si>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</si>
  <si>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</si>
  <si>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</si>
  <si>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</si>
  <si>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</si>
  <si>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</si>
  <si>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</si>
  <si>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</si>
  <si>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</si>
  <si>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</si>
  <si>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</si>
  <si>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</si>
  <si>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</si>
  <si>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</si>
  <si>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</si>
  <si>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</si>
  <si>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</si>
  <si>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</si>
  <si>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</si>
  <si>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</si>
  <si>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</si>
  <si>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</si>
  <si>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</si>
  <si>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</si>
  <si>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</si>
  <si>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</si>
  <si>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</si>
  <si>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</si>
  <si>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</si>
  <si>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</si>
  <si>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</si>
  <si>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</si>
  <si>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</si>
  <si>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</si>
  <si>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</si>
  <si>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</si>
  <si>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</si>
  <si>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</si>
  <si>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</si>
  <si>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</si>
  <si>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</si>
  <si>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</si>
  <si>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</si>
  <si>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</si>
  <si>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</si>
  <si>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</si>
  <si>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</si>
  <si>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</si>
  <si>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</si>
  <si>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</si>
  <si>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</si>
  <si>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</si>
  <si>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</si>
  <si>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</si>
  <si>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</si>
  <si>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</si>
  <si>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</si>
  <si>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</si>
  <si>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</si>
  <si>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</si>
  <si>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</si>
  <si>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</si>
  <si>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</si>
  <si>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</si>
  <si>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</si>
  <si>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</si>
  <si>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</si>
  <si>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</si>
  <si>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</si>
  <si>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</si>
  <si>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</si>
  <si>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</si>
  <si>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</si>
  <si>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</si>
  <si>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</si>
  <si>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</si>
  <si>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</si>
  <si>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</si>
  <si>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</si>
  <si>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</si>
  <si>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</si>
  <si>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</si>
  <si>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</si>
  <si>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</si>
  <si>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</si>
  <si>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</si>
  <si>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</si>
  <si>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</si>
  <si>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</si>
  <si>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</si>
  <si>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</si>
  <si>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</si>
  <si>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</si>
  <si>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</si>
  <si>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</si>
  <si>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</si>
  <si>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</si>
  <si>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</si>
  <si>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</si>
  <si>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</si>
  <si>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</si>
  <si>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</si>
  <si>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</si>
  <si>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</si>
  <si>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</si>
  <si>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</si>
  <si>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</si>
  <si>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</si>
  <si>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</si>
  <si>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</si>
  <si>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</si>
  <si>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</si>
  <si>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</si>
  <si>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</si>
  <si>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</si>
  <si>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</si>
  <si>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</si>
  <si>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</si>
  <si>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</si>
  <si>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</si>
  <si>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</si>
  <si>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</si>
  <si>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</si>
  <si>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</si>
  <si>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</si>
  <si>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</si>
  <si>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</si>
  <si>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</si>
  <si>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</si>
  <si>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</si>
  <si>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</si>
  <si>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</si>
  <si>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</si>
  <si>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</si>
  <si>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</si>
  <si>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</si>
  <si>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</si>
  <si>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</si>
  <si>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</si>
  <si>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</si>
  <si>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</si>
  <si>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</si>
  <si>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</si>
  <si>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</si>
  <si>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</si>
  <si>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</si>
  <si>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</si>
  <si>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</si>
  <si>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</si>
  <si>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</si>
  <si>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</si>
  <si>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</si>
  <si>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</si>
  <si>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</si>
  <si>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</si>
  <si>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</si>
  <si>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</si>
  <si>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</si>
  <si>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</si>
  <si>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</si>
  <si>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</si>
  <si>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</si>
  <si>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</si>
  <si>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</si>
  <si>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</si>
  <si>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</si>
  <si>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</si>
  <si>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</si>
  <si>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</si>
  <si>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</si>
  <si>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</si>
  <si>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</si>
  <si>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</si>
  <si>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</si>
  <si>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</si>
  <si>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</si>
  <si>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</si>
  <si>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</si>
  <si>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</si>
  <si>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</si>
  <si>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</si>
  <si>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</si>
  <si>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</si>
  <si>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</si>
  <si>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</si>
  <si>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</si>
  <si>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</si>
  <si>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</si>
  <si>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</si>
  <si>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</si>
  <si>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</si>
  <si>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</si>
  <si>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</si>
  <si>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</si>
  <si>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</si>
  <si>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</si>
  <si>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</si>
  <si>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</si>
  <si>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</si>
  <si>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</si>
  <si>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</si>
  <si>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</si>
  <si>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</si>
  <si>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</si>
  <si>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</si>
  <si>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</si>
  <si>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</si>
  <si>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</si>
  <si>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</si>
  <si>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</si>
  <si>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</si>
  <si>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</si>
  <si>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</si>
  <si>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</si>
  <si>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</si>
  <si>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</si>
  <si>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</si>
  <si>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</si>
  <si>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</si>
  <si>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</si>
  <si>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</si>
  <si>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</si>
  <si>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</si>
  <si>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</si>
  <si>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</si>
  <si>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</si>
  <si>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</si>
  <si>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</si>
  <si>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</si>
  <si>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</si>
  <si>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</si>
  <si>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</si>
  <si>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</si>
  <si>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</si>
  <si>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</si>
  <si>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</si>
  <si>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</si>
  <si>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</si>
  <si>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</si>
  <si>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</si>
  <si>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</si>
  <si>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</si>
  <si>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</si>
  <si>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</si>
  <si>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</si>
  <si>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</si>
  <si>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</si>
  <si>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</si>
  <si>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</si>
  <si>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</si>
  <si>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</si>
  <si>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</si>
  <si>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</si>
  <si>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</si>
  <si>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</si>
  <si>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</si>
  <si>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</si>
  <si>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</si>
  <si>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</si>
  <si>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</si>
  <si>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</si>
  <si>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</si>
  <si>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</si>
  <si>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</si>
  <si>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</si>
  <si>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</si>
  <si>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</si>
  <si>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</si>
  <si>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</si>
  <si>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</si>
  <si>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</si>
  <si>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</si>
  <si>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</si>
  <si>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</si>
  <si>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</si>
  <si>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</si>
  <si>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</si>
  <si>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</si>
  <si>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</si>
  <si>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</si>
  <si>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</si>
  <si>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</si>
  <si>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</si>
  <si>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</si>
  <si>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</si>
  <si>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</si>
  <si>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</si>
  <si>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</si>
  <si>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</si>
  <si>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</si>
  <si>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</si>
  <si>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</si>
  <si>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</si>
  <si>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</si>
  <si>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</si>
  <si>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</si>
  <si>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</si>
  <si>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</si>
  <si>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</si>
  <si>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</si>
  <si>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</si>
  <si>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</si>
  <si>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</si>
  <si>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</si>
  <si>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</si>
  <si>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</si>
  <si>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</si>
  <si>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</si>
  <si>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</si>
  <si>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</si>
  <si>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</si>
  <si>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</si>
  <si>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</si>
  <si>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</si>
  <si>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</si>
  <si>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</si>
  <si>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</si>
  <si>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</si>
  <si>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</si>
  <si>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</si>
  <si>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</si>
  <si>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</si>
  <si>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</si>
  <si>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</si>
  <si>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</si>
  <si>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</si>
  <si>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</si>
  <si>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</si>
  <si>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</si>
  <si>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</si>
  <si>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</si>
  <si>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</si>
  <si>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</si>
  <si>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</si>
  <si>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</si>
  <si>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</si>
  <si>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</si>
  <si>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</si>
  <si>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</si>
  <si>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</si>
  <si>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</si>
  <si>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</si>
  <si>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</si>
  <si>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</si>
  <si>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</si>
  <si>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</si>
  <si>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</si>
  <si>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</si>
  <si>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</si>
  <si>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</si>
  <si>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</si>
  <si>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</si>
  <si>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</si>
  <si>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</si>
  <si>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</si>
  <si>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</si>
  <si>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</si>
  <si>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</si>
  <si>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</si>
  <si>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</si>
  <si>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</si>
  <si>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</si>
  <si>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</si>
  <si>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</si>
  <si>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</si>
  <si>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</si>
  <si>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</si>
  <si>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</si>
  <si>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</si>
  <si>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</si>
  <si>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</si>
  <si>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</si>
  <si>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</si>
  <si>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</si>
  <si>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</si>
  <si>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</si>
  <si>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</si>
  <si>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</si>
  <si>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</si>
  <si>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</si>
  <si>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</si>
  <si>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</si>
  <si>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</si>
  <si>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</si>
  <si>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</si>
  <si>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</si>
  <si>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</si>
  <si>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</si>
  <si>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</si>
  <si>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</si>
  <si>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</si>
  <si>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</si>
  <si>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</si>
  <si>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</si>
  <si>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</si>
  <si>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</si>
  <si>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</si>
  <si>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</si>
  <si>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</si>
  <si>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</si>
  <si>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</si>
  <si>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</si>
  <si>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</si>
  <si>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</si>
  <si>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</si>
  <si>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</si>
  <si>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</si>
  <si>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</si>
  <si>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</si>
  <si>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</si>
  <si>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</si>
  <si>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</si>
  <si>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</si>
  <si>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</si>
  <si>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</si>
  <si>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</si>
  <si>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</si>
  <si>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</si>
  <si>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</si>
  <si>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</si>
  <si>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</si>
  <si>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</si>
  <si>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</si>
  <si>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</si>
  <si>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</si>
  <si>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</si>
  <si>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</si>
  <si>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</si>
  <si>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</si>
  <si>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</si>
  <si>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</si>
  <si>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</si>
  <si>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</si>
  <si>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</si>
  <si>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</si>
  <si>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</si>
  <si>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</si>
  <si>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</si>
  <si>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</si>
  <si>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</si>
  <si>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</si>
  <si>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</si>
  <si>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</si>
  <si>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</si>
  <si>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</si>
  <si>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</si>
  <si>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</si>
  <si>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</si>
  <si>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</si>
  <si>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</si>
  <si>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</si>
  <si>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</si>
  <si>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</si>
  <si>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</si>
  <si>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</si>
  <si>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</si>
  <si>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</si>
  <si>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</si>
  <si>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</si>
  <si>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</si>
  <si>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</si>
  <si>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</si>
  <si>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</si>
  <si>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</si>
  <si>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</si>
  <si>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</si>
  <si>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</si>
  <si>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</si>
  <si>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</si>
  <si>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</si>
  <si>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</si>
  <si>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</si>
  <si>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</si>
  <si>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</si>
  <si>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</si>
  <si>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</si>
  <si>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</si>
  <si>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</si>
  <si>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</si>
  <si>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</si>
  <si>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</si>
  <si>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</si>
  <si>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</si>
  <si>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</si>
  <si>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</si>
  <si>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</si>
  <si>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</si>
  <si>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</si>
  <si>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</si>
  <si>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</si>
  <si>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</si>
  <si>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</si>
  <si>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</si>
  <si>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</si>
  <si>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</si>
  <si>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</si>
  <si>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</si>
  <si>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</si>
  <si>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</si>
  <si>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</si>
  <si>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</si>
  <si>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</si>
  <si>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</si>
  <si>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</si>
  <si>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</si>
  <si>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</si>
  <si>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</si>
  <si>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</si>
  <si>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</si>
  <si>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</si>
  <si>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</si>
  <si>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</si>
  <si>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</si>
  <si>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</si>
  <si>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</si>
  <si>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</si>
  <si>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</si>
  <si>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</si>
  <si>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</si>
  <si>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</si>
  <si>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</si>
  <si>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</si>
  <si>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</si>
  <si>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</si>
  <si>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</si>
  <si>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</si>
  <si>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</si>
  <si>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</si>
  <si>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</si>
  <si>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</si>
  <si>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</si>
  <si>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</si>
  <si>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</si>
  <si>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</si>
  <si>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</si>
  <si>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</si>
  <si>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</si>
  <si>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</si>
  <si>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</si>
  <si>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</si>
  <si>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</si>
  <si>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</si>
  <si>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</si>
  <si>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</si>
  <si>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</si>
  <si>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</si>
  <si>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</si>
  <si>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</si>
  <si>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</si>
  <si>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</si>
  <si>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</si>
  <si>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</si>
  <si>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</si>
  <si>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</si>
  <si>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</si>
  <si>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</si>
  <si>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</si>
  <si>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</si>
  <si>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</si>
  <si>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</si>
  <si>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</si>
  <si>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</si>
  <si>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</si>
  <si>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</si>
  <si>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</si>
  <si>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</si>
  <si>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</si>
  <si>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</si>
  <si>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</si>
  <si>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</si>
  <si>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</si>
  <si>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</si>
  <si>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</si>
  <si>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</si>
  <si>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</si>
  <si>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</si>
  <si>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</si>
  <si>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</si>
  <si>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</si>
  <si>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</si>
  <si>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</si>
  <si>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</si>
  <si>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</si>
  <si>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</si>
  <si>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</si>
  <si>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</si>
  <si>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</si>
  <si>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</si>
  <si>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</si>
  <si>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</si>
  <si>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</si>
  <si>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</si>
  <si>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</si>
  <si>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</si>
  <si>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</si>
  <si>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</si>
  <si>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</si>
  <si>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</si>
  <si>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</si>
  <si>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</si>
  <si>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</si>
  <si>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</si>
  <si>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</si>
  <si>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</si>
  <si>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</si>
  <si>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</si>
  <si>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</si>
  <si>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</si>
  <si>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</si>
  <si>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</si>
  <si>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</si>
  <si>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</si>
  <si>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</si>
  <si>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</si>
  <si>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</si>
  <si>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</si>
  <si>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</si>
  <si>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</si>
  <si>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</si>
  <si>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</si>
  <si>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</si>
  <si>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</si>
  <si>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</si>
  <si>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</si>
  <si>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</si>
  <si>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</si>
  <si>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</si>
  <si>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</si>
  <si>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</si>
  <si>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</si>
  <si>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</si>
  <si>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</si>
  <si>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</si>
  <si>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</si>
  <si>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</si>
  <si>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</si>
  <si>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</si>
  <si>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</si>
  <si>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</si>
  <si>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</si>
  <si>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</si>
  <si>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</si>
  <si>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</si>
  <si>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</si>
  <si>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</si>
  <si>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</si>
  <si>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</si>
  <si>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</si>
  <si>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</si>
  <si>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</si>
  <si>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</si>
  <si>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</si>
  <si>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</si>
  <si>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</si>
  <si>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</si>
  <si>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</si>
  <si>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</si>
  <si>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</si>
  <si>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</si>
  <si>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</si>
  <si>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</si>
  <si>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</si>
  <si>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</si>
  <si>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</si>
  <si>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</si>
  <si>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</si>
  <si>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</si>
  <si>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</si>
  <si>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</si>
  <si>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</si>
  <si>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</si>
  <si>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</si>
  <si>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</si>
  <si>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</si>
  <si>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</si>
  <si>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</si>
  <si>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</si>
  <si>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</si>
  <si>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</si>
  <si>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</si>
  <si>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</si>
  <si>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</si>
  <si>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</si>
  <si>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</si>
  <si>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</si>
  <si>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</si>
  <si>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</si>
  <si>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</si>
  <si>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</si>
  <si>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</si>
  <si>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</si>
  <si>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</si>
  <si>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</si>
  <si>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</si>
  <si>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</si>
  <si>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</si>
  <si>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</si>
  <si>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</si>
  <si>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</si>
  <si>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</si>
  <si>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</si>
  <si>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</si>
  <si>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</si>
  <si>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</si>
  <si>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</si>
  <si>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</si>
  <si>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</si>
  <si>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</si>
  <si>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</si>
  <si>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</si>
  <si>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</si>
  <si>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</si>
  <si>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</si>
  <si>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</si>
  <si>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</si>
  <si>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</si>
  <si>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</si>
  <si>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</si>
  <si>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</si>
  <si>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</si>
  <si>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</si>
  <si>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</si>
  <si>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</si>
  <si>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</si>
  <si>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</si>
  <si>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</si>
  <si>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</si>
  <si>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</si>
  <si>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</si>
  <si>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</si>
  <si>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</si>
  <si>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</si>
  <si>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</si>
  <si>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</si>
  <si>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</si>
  <si>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</si>
  <si>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</si>
  <si>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</si>
  <si>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</si>
  <si>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</si>
  <si>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</si>
  <si>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</si>
  <si>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</si>
  <si>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</si>
  <si>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</si>
  <si>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</si>
  <si>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</si>
  <si>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</si>
  <si>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</si>
  <si>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</si>
  <si>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</si>
  <si>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</si>
  <si>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</si>
  <si>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</si>
  <si>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</si>
  <si>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</si>
  <si>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</si>
  <si>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</si>
  <si>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</si>
  <si>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</si>
  <si>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</si>
  <si>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</si>
  <si>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</si>
  <si>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</si>
  <si>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</si>
  <si>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</si>
  <si>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</si>
  <si>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</si>
  <si>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</si>
  <si>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</si>
  <si>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</si>
  <si>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</si>
  <si>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</si>
  <si>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</si>
  <si>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</si>
  <si>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</si>
  <si>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</si>
  <si>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</si>
  <si>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</si>
  <si>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</si>
  <si>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</si>
  <si>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</si>
  <si>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</si>
  <si>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</si>
  <si>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</si>
  <si>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</si>
  <si>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</si>
  <si>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</si>
  <si>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</si>
  <si>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</si>
  <si>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</si>
  <si>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</si>
  <si>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</si>
  <si>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</si>
  <si>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</si>
  <si>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</si>
  <si>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</si>
  <si>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</si>
  <si>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</si>
  <si>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</si>
  <si>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</si>
  <si>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</si>
  <si>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</si>
  <si>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</si>
  <si>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</si>
  <si>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</si>
  <si>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</si>
  <si>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</si>
  <si>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</si>
  <si>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</si>
  <si>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</si>
  <si>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</si>
  <si>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</si>
  <si>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</si>
  <si>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</si>
  <si>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</si>
  <si>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</si>
  <si>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</si>
  <si>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</si>
  <si>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</si>
  <si>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</si>
  <si>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</si>
  <si>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</si>
  <si>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</si>
  <si>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</si>
  <si>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</si>
  <si>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</si>
  <si>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</si>
  <si>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</si>
  <si>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</si>
  <si>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</si>
  <si>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</si>
  <si>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</si>
  <si>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</si>
  <si>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</si>
  <si>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</si>
  <si>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</si>
  <si>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</si>
  <si>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</si>
  <si>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</si>
  <si>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</si>
  <si>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</si>
  <si>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</si>
  <si>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</si>
  <si>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</si>
  <si>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</si>
  <si>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</si>
  <si>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</si>
  <si>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</si>
  <si>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</si>
  <si>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</si>
  <si>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</si>
  <si>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</si>
  <si>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</si>
  <si>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</si>
  <si>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</si>
  <si>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</si>
  <si>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</si>
  <si>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</si>
  <si>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</si>
  <si>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</si>
  <si>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</si>
  <si>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</si>
  <si>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</si>
  <si>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</si>
  <si>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</si>
  <si>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</si>
  <si>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</si>
  <si>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</si>
  <si>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</si>
  <si>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</si>
  <si>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</si>
  <si>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</si>
  <si>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</si>
  <si>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</si>
  <si>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</si>
  <si>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</si>
  <si>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</si>
  <si>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</si>
  <si>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</si>
  <si>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</si>
  <si>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</si>
  <si>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</si>
  <si>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</si>
  <si>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</si>
  <si>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</si>
  <si>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</si>
  <si>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</si>
  <si>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</si>
  <si>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</si>
  <si>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</si>
  <si>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</si>
  <si>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</si>
  <si>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</si>
  <si>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</si>
  <si>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</si>
  <si>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</si>
  <si>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</si>
  <si>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</si>
  <si>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</si>
  <si>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</si>
  <si>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</si>
  <si>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</si>
  <si>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</si>
  <si>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</si>
  <si>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</si>
  <si>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</si>
  <si>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</si>
  <si>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</si>
  <si>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</si>
  <si>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</si>
  <si>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</si>
  <si>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</si>
  <si>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</si>
  <si>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</si>
  <si>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</si>
  <si>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</si>
  <si>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</si>
  <si>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</si>
  <si>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</si>
  <si>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</si>
  <si>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</si>
  <si>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</si>
  <si>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</si>
  <si>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</si>
  <si>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</si>
  <si>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</si>
  <si>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</si>
  <si>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</si>
  <si>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</si>
  <si>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</si>
  <si>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</si>
  <si>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</si>
  <si>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</si>
  <si>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</si>
  <si>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</si>
  <si>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</si>
  <si>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</si>
  <si>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</si>
  <si>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</si>
  <si>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</si>
  <si>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</si>
  <si>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</si>
  <si>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</si>
  <si>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</si>
  <si>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</si>
  <si>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</si>
  <si>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</si>
  <si>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</si>
  <si>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</si>
  <si>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</si>
  <si>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</si>
  <si>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</si>
  <si>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</si>
  <si>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</si>
  <si>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</si>
  <si>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</si>
  <si>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</si>
  <si>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</si>
  <si>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</si>
  <si>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</si>
  <si>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</si>
  <si>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</si>
  <si>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</si>
  <si>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</si>
  <si>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</si>
  <si>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</si>
  <si>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</si>
  <si>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</si>
  <si>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</si>
  <si>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</si>
  <si>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</si>
  <si>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</si>
  <si>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</si>
  <si>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</si>
  <si>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</si>
  <si>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</si>
  <si>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</si>
  <si>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</si>
  <si>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</si>
  <si>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</si>
  <si>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</si>
  <si>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</si>
  <si>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</si>
  <si>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</si>
  <si>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</si>
  <si>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</si>
  <si>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</si>
  <si>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</si>
  <si>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</si>
  <si>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</si>
  <si>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</si>
  <si>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</si>
  <si>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</si>
  <si>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</si>
  <si>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</si>
  <si>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</si>
  <si>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</si>
  <si>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</si>
  <si>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</si>
  <si>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</si>
  <si>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</si>
  <si>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</si>
  <si>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</si>
  <si>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</si>
  <si>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</si>
  <si>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</si>
  <si>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</si>
  <si>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</si>
  <si>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</si>
  <si>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</si>
  <si>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</si>
  <si>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</si>
  <si>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</si>
  <si>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</si>
  <si>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</si>
  <si>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</si>
  <si>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</si>
  <si>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</si>
  <si>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</si>
  <si>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</si>
  <si>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</si>
  <si>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</si>
  <si>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</si>
  <si>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</si>
  <si>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</si>
  <si>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</si>
  <si>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</si>
  <si>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</si>
  <si>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</si>
  <si>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</si>
  <si>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</si>
  <si>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</si>
  <si>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</si>
  <si>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</si>
  <si>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</si>
  <si>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</si>
  <si>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</si>
  <si>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</si>
  <si>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</si>
  <si>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</si>
  <si>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</si>
  <si>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</si>
  <si>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</si>
  <si>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</si>
  <si>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</si>
  <si>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</si>
  <si>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</si>
  <si>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</si>
  <si>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</si>
  <si>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</si>
  <si>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</si>
  <si>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</si>
  <si>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</si>
  <si>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</si>
  <si>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</si>
  <si>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</si>
  <si>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</si>
  <si>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</si>
  <si>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</si>
  <si>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</si>
  <si>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</si>
  <si>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</si>
  <si>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</si>
  <si>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</si>
  <si>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</si>
  <si>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</si>
  <si>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</si>
  <si>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</si>
  <si>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</si>
  <si>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</si>
  <si>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</si>
  <si>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</si>
  <si>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</si>
  <si>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</si>
  <si>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</si>
  <si>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</si>
  <si>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</si>
  <si>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</si>
  <si>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</si>
  <si>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</si>
  <si>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</si>
  <si>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</si>
  <si>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</si>
  <si>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</si>
  <si>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</si>
  <si>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</si>
  <si>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</si>
  <si>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</si>
  <si>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</si>
  <si>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</si>
  <si>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</si>
  <si>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</si>
  <si>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</si>
  <si>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</si>
  <si>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</si>
  <si>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</si>
  <si>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</si>
  <si>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</si>
  <si>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</si>
  <si>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</si>
  <si>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</si>
  <si>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</si>
  <si>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</si>
  <si>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</si>
  <si>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</si>
  <si>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</si>
  <si>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</si>
  <si>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</si>
  <si>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</si>
  <si>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</si>
  <si>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</si>
  <si>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</si>
  <si>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</si>
  <si>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</si>
  <si>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</si>
  <si>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</si>
  <si>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</si>
  <si>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</si>
  <si>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</si>
  <si>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</si>
  <si>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</si>
  <si>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</si>
  <si>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</si>
  <si>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</si>
  <si>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</si>
  <si>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</si>
  <si>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</si>
  <si>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</si>
  <si>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</si>
  <si>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</si>
  <si>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</si>
  <si>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</si>
  <si>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</si>
  <si>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</si>
  <si>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</si>
  <si>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</si>
  <si>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</si>
  <si>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</si>
  <si>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</si>
  <si>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</si>
  <si>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</si>
  <si>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</si>
  <si>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</si>
  <si>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</si>
  <si>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</si>
  <si>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</si>
  <si>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</si>
  <si>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</si>
  <si>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</si>
  <si>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</si>
  <si>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</si>
  <si>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</si>
  <si>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</si>
  <si>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</si>
  <si>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</si>
  <si>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</si>
  <si>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</si>
  <si>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</si>
  <si>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</si>
  <si>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</si>
  <si>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</si>
  <si>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</si>
  <si>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</si>
  <si>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</si>
  <si>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</si>
  <si>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</si>
  <si>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</si>
  <si>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</si>
  <si>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</si>
  <si>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</si>
  <si>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</si>
  <si>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</si>
  <si>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</si>
  <si>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</si>
  <si>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</si>
  <si>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</si>
  <si>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</si>
  <si>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</si>
  <si>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</si>
  <si>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</si>
  <si>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</si>
  <si>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</si>
  <si>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</si>
  <si>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</si>
  <si>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</si>
  <si>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</si>
  <si>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</si>
  <si>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</si>
  <si>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</si>
  <si>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</si>
  <si>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</si>
  <si>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</si>
  <si>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</si>
  <si>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</si>
  <si>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</si>
  <si>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</si>
  <si>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</si>
  <si>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</si>
  <si>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</si>
  <si>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</si>
  <si>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</si>
  <si>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</si>
  <si>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</si>
  <si>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</si>
  <si>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</si>
  <si>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</si>
  <si>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</si>
  <si>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</si>
  <si>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</si>
  <si>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</si>
  <si>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</si>
  <si>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</si>
  <si>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</si>
  <si>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</si>
  <si>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</si>
  <si>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</si>
  <si>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</si>
  <si>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</si>
  <si>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</si>
  <si>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</si>
  <si>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</si>
  <si>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</si>
  <si>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</si>
  <si>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</si>
  <si>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</si>
  <si>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</si>
  <si>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</si>
  <si>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</si>
  <si>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</si>
  <si>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</si>
  <si>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</si>
  <si>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</si>
  <si>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</si>
  <si>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</si>
  <si>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</si>
  <si>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</si>
  <si>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</si>
  <si>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</si>
  <si>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</si>
  <si>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</si>
  <si>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</si>
  <si>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</si>
  <si>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</si>
  <si>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</si>
  <si>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</si>
  <si>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</si>
  <si>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</si>
  <si>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</si>
  <si>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</si>
  <si>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</si>
  <si>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</si>
  <si>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</si>
  <si>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</si>
  <si>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</si>
  <si>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</si>
  <si>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</si>
  <si>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</si>
  <si>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</si>
  <si>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</si>
  <si>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</si>
  <si>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</si>
  <si>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</si>
  <si>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</si>
  <si>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</si>
  <si>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</si>
  <si>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</si>
  <si>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</si>
  <si>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</si>
  <si>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</si>
  <si>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</si>
  <si>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</si>
  <si>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</si>
  <si>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</si>
  <si>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</si>
  <si>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</si>
  <si>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</si>
  <si>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</si>
  <si>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</si>
  <si>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</si>
  <si>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</si>
  <si>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</si>
  <si>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</si>
  <si>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</si>
  <si>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</si>
  <si>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</si>
  <si>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</si>
  <si>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</si>
  <si>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</si>
  <si>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</si>
  <si>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</si>
  <si>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</si>
  <si>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</si>
  <si>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</si>
  <si>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</si>
  <si>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</si>
  <si>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</si>
  <si>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</si>
  <si>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</si>
  <si>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</si>
  <si>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</si>
  <si>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</si>
  <si>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</si>
  <si>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</si>
  <si>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</si>
  <si>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</si>
  <si>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</si>
  <si>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</si>
  <si>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</si>
  <si>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</si>
  <si>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</si>
  <si>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</si>
  <si>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</si>
  <si>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</si>
  <si>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</si>
  <si>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</si>
  <si>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</si>
  <si>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</si>
  <si>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</si>
  <si>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</si>
  <si>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</si>
  <si>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</si>
  <si>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</si>
  <si>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</si>
  <si>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</si>
  <si>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</si>
  <si>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</si>
  <si>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</si>
  <si>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</si>
  <si>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</si>
  <si>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</si>
  <si>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</si>
  <si>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</si>
  <si>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</si>
  <si>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</si>
  <si>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</si>
  <si>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</si>
  <si>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</si>
  <si>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</si>
  <si>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</si>
  <si>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</si>
  <si>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</si>
  <si>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</si>
  <si>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</si>
  <si>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</si>
  <si>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</si>
  <si>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</si>
  <si>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</si>
  <si>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</si>
  <si>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</si>
  <si>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</si>
  <si>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</si>
  <si>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</si>
  <si>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</si>
  <si>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</si>
  <si>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</si>
  <si>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</si>
  <si>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</si>
  <si>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</si>
  <si>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</si>
  <si>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</si>
  <si>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</si>
  <si>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</si>
  <si>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</si>
  <si>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</si>
  <si>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</si>
  <si>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</si>
  <si>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</si>
  <si>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</si>
  <si>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</si>
  <si>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</si>
  <si>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</si>
  <si>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</si>
  <si>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</si>
  <si>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</si>
  <si>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</si>
  <si>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</si>
  <si>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</si>
  <si>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</si>
  <si>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</si>
  <si>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</si>
  <si>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</si>
  <si>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</si>
  <si>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</si>
  <si>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</si>
  <si>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</si>
  <si>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</si>
  <si>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</si>
  <si>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</si>
  <si>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</si>
  <si>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</si>
  <si>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</si>
  <si>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</si>
  <si>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</si>
  <si>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</si>
  <si>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</si>
  <si>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</si>
  <si>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</si>
  <si>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</si>
  <si>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</si>
  <si>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</si>
  <si>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</si>
  <si>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</si>
  <si>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</si>
  <si>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</si>
  <si>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</si>
  <si>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</si>
  <si>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</si>
  <si>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</si>
  <si>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</si>
  <si>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</si>
  <si>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</si>
  <si>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</si>
  <si>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</si>
  <si>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</si>
  <si>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</si>
  <si>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</si>
  <si>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</si>
  <si>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</si>
  <si>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</si>
  <si>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</si>
  <si>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</si>
  <si>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</si>
  <si>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</si>
  <si>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</si>
  <si>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</si>
  <si>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</si>
  <si>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</si>
  <si>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</si>
  <si>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</si>
  <si>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</si>
  <si>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</si>
  <si>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</si>
  <si>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</si>
  <si>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</si>
  <si>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</si>
  <si>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</si>
  <si>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</si>
  <si>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</si>
  <si>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</si>
  <si>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</si>
  <si>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</si>
  <si>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</si>
  <si>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</si>
  <si>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</si>
  <si>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</si>
  <si>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</si>
  <si>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</si>
  <si>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</si>
  <si>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</si>
  <si>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</si>
  <si>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</si>
  <si>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</si>
  <si>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</si>
  <si>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</si>
  <si>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</si>
  <si>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</si>
  <si>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</si>
  <si>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</si>
  <si>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</si>
  <si>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</si>
  <si>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</si>
  <si>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</si>
  <si>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</si>
  <si>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</si>
  <si>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</si>
  <si>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</si>
  <si>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</si>
  <si>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</si>
  <si>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</si>
  <si>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</si>
  <si>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</si>
  <si>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</si>
  <si>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</si>
  <si>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</si>
  <si>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</si>
  <si>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</si>
  <si>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</si>
  <si>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</si>
  <si>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</si>
  <si>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</si>
  <si>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</si>
  <si>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</si>
  <si>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</si>
  <si>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</si>
  <si>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</si>
  <si>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</si>
  <si>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</si>
  <si>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</si>
  <si>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</si>
  <si>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</si>
  <si>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</si>
  <si>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</si>
  <si>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</si>
  <si>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</si>
  <si>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</si>
  <si>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</si>
  <si>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</si>
  <si>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</si>
  <si>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</si>
  <si>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</si>
  <si>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</si>
  <si>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</si>
  <si>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</si>
  <si>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</si>
  <si>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</si>
  <si>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</si>
  <si>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</si>
  <si>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</si>
  <si>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</si>
  <si>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</si>
  <si>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</si>
  <si>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</si>
  <si>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</si>
  <si>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</si>
  <si>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</si>
  <si>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</si>
  <si>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</si>
  <si>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</si>
  <si>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</si>
  <si>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</si>
  <si>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</si>
  <si>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</si>
  <si>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</si>
  <si>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</si>
  <si>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</si>
  <si>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</si>
  <si>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</si>
  <si>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</si>
  <si>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</si>
  <si>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</si>
  <si>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</si>
  <si>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</si>
  <si>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</si>
  <si>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</si>
  <si>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</si>
  <si>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</si>
  <si>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</si>
  <si>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</si>
  <si>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</si>
  <si>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</si>
  <si>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</si>
  <si>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</si>
  <si>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</si>
  <si>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</si>
  <si>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</si>
  <si>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</si>
  <si>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</si>
  <si>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</si>
  <si>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</si>
  <si>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</si>
  <si>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</si>
  <si>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</si>
  <si>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</si>
  <si>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</si>
  <si>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</si>
  <si>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</si>
  <si>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</si>
  <si>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</si>
  <si>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</si>
  <si>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</si>
  <si>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</si>
  <si>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</si>
  <si>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</si>
  <si>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</si>
  <si>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</si>
  <si>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</si>
  <si>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</si>
  <si>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</si>
  <si>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</si>
  <si>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</si>
  <si>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</si>
  <si>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</si>
  <si>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</si>
  <si>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</si>
  <si>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</si>
  <si>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</si>
  <si>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</si>
  <si>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</si>
  <si>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</si>
  <si>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</si>
  <si>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</si>
  <si>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</si>
  <si>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</si>
  <si>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</si>
  <si>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</si>
  <si>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</si>
  <si>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</si>
  <si>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</si>
  <si>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</si>
  <si>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</si>
  <si>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</si>
  <si>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</si>
  <si>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</si>
  <si>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</si>
  <si>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</si>
  <si>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</si>
  <si>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</si>
  <si>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</si>
  <si>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</si>
  <si>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</si>
  <si>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</si>
  <si>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</si>
  <si>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</si>
  <si>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</si>
  <si>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</si>
  <si>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</si>
  <si>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</si>
  <si>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</si>
  <si>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</si>
  <si>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</si>
  <si>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</si>
  <si>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</si>
  <si>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</si>
  <si>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</si>
  <si>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</si>
  <si>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</si>
  <si>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</si>
  <si>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</si>
  <si>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</si>
  <si>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</si>
  <si>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</si>
  <si>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</si>
  <si>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</si>
  <si>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</si>
  <si>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</si>
  <si>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</si>
  <si>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</si>
  <si>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</si>
  <si>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</si>
  <si>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</si>
  <si>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</si>
  <si>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</si>
  <si>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</si>
  <si>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</si>
  <si>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</si>
  <si>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</si>
  <si>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</si>
  <si>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</si>
  <si>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</si>
  <si>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</si>
  <si>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</si>
  <si>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</si>
  <si>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</si>
  <si>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</si>
  <si>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</si>
  <si>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</si>
  <si>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</si>
  <si>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</si>
  <si>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</si>
  <si>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</si>
  <si>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</si>
  <si>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</si>
  <si>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</si>
  <si>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</si>
  <si>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</si>
  <si>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</si>
  <si>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</si>
  <si>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</si>
  <si>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</si>
  <si>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</si>
  <si>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</si>
  <si>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</si>
  <si>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</si>
  <si>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</si>
  <si>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</si>
  <si>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</si>
  <si>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</si>
  <si>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</si>
  <si>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</si>
  <si>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</si>
  <si>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</si>
  <si>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</si>
  <si>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</si>
  <si>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</si>
  <si>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</si>
  <si>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</si>
  <si>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</si>
  <si>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</si>
  <si>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</si>
  <si>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</si>
  <si>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</si>
  <si>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</si>
  <si>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</si>
  <si>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</si>
  <si>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</si>
  <si>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</si>
  <si>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</si>
  <si>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</si>
  <si>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</si>
  <si>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</si>
  <si>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</si>
  <si>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</si>
  <si>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</si>
  <si>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</si>
  <si>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</si>
  <si>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</si>
  <si>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</si>
  <si>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</si>
  <si>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</si>
  <si>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</si>
  <si>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</si>
  <si>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</si>
  <si>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</si>
  <si>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</si>
  <si>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</si>
  <si>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</si>
  <si>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</si>
  <si>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</si>
  <si>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</si>
  <si>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</si>
  <si>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</si>
  <si>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</si>
  <si>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</si>
  <si>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</si>
  <si>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</si>
  <si>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</si>
  <si>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</si>
  <si>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</si>
  <si>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</si>
  <si>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</si>
  <si>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</si>
  <si>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</si>
  <si>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</si>
  <si>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</si>
  <si>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</si>
  <si>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</si>
  <si>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</si>
  <si>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</si>
  <si>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</si>
  <si>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</si>
  <si>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</si>
  <si>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</si>
  <si>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</si>
  <si>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</si>
  <si>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</si>
  <si>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</si>
  <si>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</si>
  <si>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</si>
  <si>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</si>
  <si>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</si>
  <si>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</si>
  <si>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</si>
  <si>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</si>
  <si>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</si>
  <si>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</si>
  <si>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</si>
  <si>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</si>
  <si>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</si>
  <si>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</si>
  <si>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</si>
  <si>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</si>
  <si>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</si>
  <si>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</si>
  <si>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</si>
  <si>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</si>
  <si>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</si>
  <si>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</si>
  <si>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</si>
  <si>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</si>
  <si>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</si>
  <si>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</si>
  <si>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</si>
  <si>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</si>
  <si>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</si>
  <si>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</si>
  <si>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</si>
  <si>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</si>
  <si>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</si>
  <si>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</si>
  <si>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</si>
  <si>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</si>
  <si>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</si>
  <si>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</si>
  <si>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</si>
  <si>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</si>
  <si>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</si>
  <si>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</si>
  <si>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</si>
  <si>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</si>
  <si>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</si>
  <si>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</si>
  <si>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</si>
  <si>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</si>
  <si>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</si>
  <si>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</si>
  <si>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</si>
  <si>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</si>
  <si>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</si>
  <si>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</si>
  <si>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</si>
  <si>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</si>
  <si>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</si>
  <si>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</si>
  <si>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</si>
  <si>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</si>
  <si>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</si>
  <si>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</si>
  <si>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</si>
  <si>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</si>
  <si>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</si>
  <si>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</si>
  <si>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</si>
  <si>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</si>
  <si>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</si>
  <si>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</si>
  <si>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</si>
  <si>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</si>
  <si>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</si>
  <si>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</si>
  <si>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</si>
  <si>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</si>
  <si>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</si>
  <si>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</si>
  <si>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</si>
  <si>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</si>
  <si>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</si>
  <si>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</si>
  <si>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</si>
  <si>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</si>
  <si>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</si>
  <si>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</si>
  <si>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</si>
  <si>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</si>
  <si>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</si>
  <si>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</si>
  <si>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</si>
  <si>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</si>
  <si>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</si>
  <si>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</si>
  <si>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</si>
  <si>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</si>
  <si>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</si>
  <si>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</si>
  <si>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</si>
  <si>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</si>
  <si>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</si>
  <si>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</si>
  <si>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</si>
  <si>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</si>
  <si>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</si>
  <si>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</si>
  <si>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</si>
  <si>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</si>
  <si>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</si>
  <si>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</si>
  <si>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</si>
  <si>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</si>
  <si>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</si>
  <si>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</si>
  <si>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</si>
  <si>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</si>
  <si>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</si>
  <si>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</si>
  <si>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</si>
  <si>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</si>
  <si>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</si>
  <si>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</si>
  <si>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</si>
  <si>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</si>
  <si>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</si>
  <si>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</si>
  <si>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</si>
  <si>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</si>
  <si>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</si>
  <si>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</si>
  <si>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</si>
  <si>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</si>
  <si>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</si>
  <si>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</si>
  <si>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</si>
  <si>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</si>
  <si>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</si>
  <si>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</si>
  <si>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</si>
  <si>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</si>
  <si>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</si>
  <si>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</si>
  <si>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</si>
  <si>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</si>
  <si>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</si>
  <si>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</si>
  <si>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</si>
  <si>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</si>
  <si>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</si>
  <si>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</si>
  <si>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</si>
  <si>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</si>
  <si>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</si>
  <si>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</si>
  <si>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</si>
  <si>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</si>
  <si>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</si>
  <si>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</si>
  <si>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</si>
  <si>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</si>
  <si>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</si>
  <si>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</si>
  <si>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</si>
  <si>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</si>
  <si>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</si>
  <si>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</si>
  <si>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</si>
  <si>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</si>
  <si>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</si>
  <si>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</si>
  <si>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</si>
  <si>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</si>
  <si>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</si>
  <si>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</si>
  <si>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</si>
  <si>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</si>
  <si>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</si>
  <si>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</si>
  <si>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</si>
  <si>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</si>
  <si>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</si>
  <si>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</si>
  <si>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</si>
  <si>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</si>
  <si>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</si>
  <si>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</si>
  <si>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</si>
  <si>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</si>
  <si>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</si>
  <si>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</si>
  <si>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</si>
  <si>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</si>
  <si>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</si>
  <si>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</si>
  <si>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</si>
  <si>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</si>
  <si>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</si>
  <si>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</si>
  <si>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</si>
  <si>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</si>
  <si>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</si>
  <si>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</si>
  <si>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</si>
  <si>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</si>
  <si>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</si>
  <si>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</si>
  <si>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</si>
  <si>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</si>
  <si>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</si>
  <si>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</si>
  <si>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</si>
  <si>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</si>
  <si>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</si>
  <si>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</si>
  <si>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</si>
  <si>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</si>
  <si>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</si>
  <si>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</si>
  <si>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</si>
  <si>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</si>
  <si>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</si>
  <si>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</si>
  <si>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</si>
  <si>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</si>
  <si>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</si>
  <si>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</si>
  <si>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</si>
  <si>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</si>
  <si>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</si>
  <si>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</si>
  <si>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</si>
  <si>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</si>
  <si>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</si>
  <si>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</si>
  <si>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</si>
  <si>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</si>
  <si>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</si>
  <si>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</si>
  <si>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</si>
  <si>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</si>
  <si>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</si>
  <si>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</si>
  <si>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</si>
  <si>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</si>
  <si>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</si>
  <si>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</si>
  <si>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</si>
  <si>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</si>
  <si>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</si>
  <si>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</si>
  <si>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</si>
  <si>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</si>
  <si>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</si>
  <si>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</si>
  <si>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</si>
  <si>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</si>
  <si>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</si>
  <si>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</si>
  <si>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</si>
  <si>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</si>
  <si>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</si>
  <si>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</si>
  <si>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</si>
  <si>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</si>
  <si>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</si>
  <si>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</si>
  <si>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</si>
  <si>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</si>
  <si>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</si>
  <si>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</si>
  <si>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</si>
  <si>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</si>
  <si>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</si>
  <si>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</si>
  <si>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</si>
  <si>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</si>
  <si>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</si>
  <si>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</si>
  <si>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</si>
  <si>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</si>
  <si>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</si>
  <si>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</si>
  <si>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</si>
  <si>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</si>
  <si>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</si>
  <si>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</si>
  <si>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</si>
  <si>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</si>
  <si>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</si>
  <si>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</si>
  <si>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</si>
  <si>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</si>
  <si>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</si>
  <si>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</si>
  <si>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</si>
  <si>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</si>
  <si>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</si>
  <si>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</si>
  <si>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</si>
  <si>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</si>
  <si>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</si>
  <si>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</si>
  <si>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</si>
  <si>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</si>
  <si>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</si>
  <si>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</si>
  <si>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</si>
  <si>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</si>
  <si>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</si>
  <si>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</si>
  <si>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</si>
  <si>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</si>
  <si>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</si>
  <si>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</si>
  <si>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</si>
  <si>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</si>
  <si>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</si>
  <si>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</si>
  <si>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</si>
  <si>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</si>
  <si>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</si>
  <si>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</si>
  <si>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</si>
  <si>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</si>
  <si>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</si>
  <si>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</si>
  <si>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</si>
  <si>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</si>
  <si>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</si>
  <si>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</si>
  <si>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</si>
  <si>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</si>
  <si>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</si>
  <si>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</si>
  <si>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</si>
  <si>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</si>
  <si>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</si>
  <si>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</si>
  <si>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</si>
  <si>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</si>
  <si>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</si>
  <si>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</si>
  <si>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</si>
  <si>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</si>
  <si>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</si>
  <si>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</si>
  <si>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</si>
  <si>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</si>
  <si>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</si>
  <si>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</si>
  <si>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</si>
  <si>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</si>
  <si>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</si>
  <si>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</si>
  <si>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</si>
  <si>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</si>
  <si>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</si>
  <si>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</si>
  <si>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</si>
  <si>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</si>
  <si>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</si>
  <si>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</si>
  <si>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</si>
  <si>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</si>
  <si>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</si>
  <si>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</si>
  <si>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</si>
  <si>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</si>
  <si>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</si>
  <si>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</si>
  <si>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</si>
  <si>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</si>
  <si>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</si>
  <si>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</si>
  <si>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</si>
  <si>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</si>
  <si>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</si>
  <si>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</si>
  <si>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</si>
  <si>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</si>
  <si>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</si>
  <si>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</si>
  <si>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</si>
  <si>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</si>
  <si>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</si>
  <si>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</si>
  <si>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</si>
  <si>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</si>
  <si>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</si>
  <si>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</si>
  <si>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</si>
  <si>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</si>
  <si>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</si>
  <si>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</si>
  <si>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</si>
  <si>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</si>
  <si>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</si>
  <si>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</si>
  <si>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</si>
  <si>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</si>
  <si>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</si>
  <si>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</si>
  <si>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</si>
  <si>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</si>
  <si>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</si>
  <si>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</si>
  <si>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</si>
  <si>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</si>
  <si>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</si>
  <si>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</si>
  <si>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</si>
  <si>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</si>
  <si>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</si>
  <si>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</si>
  <si>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</si>
  <si>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</si>
  <si>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</si>
  <si>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</si>
  <si>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</si>
  <si>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</si>
  <si>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</si>
  <si>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</si>
  <si>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</si>
  <si>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</si>
  <si>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</si>
  <si>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</si>
  <si>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</si>
  <si>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</si>
  <si>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</si>
  <si>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</si>
  <si>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</si>
  <si>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</si>
  <si>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</si>
  <si>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</si>
  <si>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</si>
  <si>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</si>
  <si>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</si>
  <si>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</si>
  <si>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</si>
  <si>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</si>
  <si>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</si>
  <si>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</si>
  <si>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</si>
  <si>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</si>
  <si>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</si>
  <si>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</si>
  <si>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</si>
  <si>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</si>
  <si>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</si>
  <si>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</si>
  <si>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</si>
  <si>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</si>
  <si>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</si>
  <si>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</si>
  <si>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</si>
  <si>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</si>
  <si>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</si>
  <si>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</si>
  <si>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</si>
  <si>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</si>
  <si>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</si>
  <si>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</si>
  <si>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</si>
  <si>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</si>
  <si>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</si>
  <si>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</si>
  <si>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</si>
  <si>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</si>
  <si>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</si>
  <si>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</si>
  <si>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</si>
  <si>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</si>
  <si>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</si>
  <si>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</si>
  <si>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</si>
  <si>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</si>
  <si>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</si>
  <si>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</si>
  <si>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</si>
  <si>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</si>
  <si>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</si>
  <si>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</si>
  <si>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</si>
  <si>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</si>
  <si>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</si>
  <si>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</si>
  <si>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</si>
  <si>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</si>
  <si>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</si>
  <si>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</si>
  <si>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</si>
  <si>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</si>
  <si>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</si>
  <si>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</si>
  <si>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</si>
  <si>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</si>
  <si>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</si>
  <si>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</si>
  <si>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</si>
  <si>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</si>
  <si>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</si>
  <si>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</si>
  <si>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</si>
  <si>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</si>
  <si>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</si>
  <si>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</si>
  <si>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</si>
  <si>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</si>
  <si>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</si>
  <si>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</si>
  <si>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</si>
  <si>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</si>
  <si>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</si>
  <si>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</si>
  <si>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</si>
  <si>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</si>
  <si>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</si>
  <si>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</si>
  <si>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</si>
  <si>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</si>
  <si>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</si>
  <si>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</si>
  <si>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</si>
  <si>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</si>
  <si>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</si>
  <si>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</si>
  <si>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</si>
  <si>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</si>
  <si>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</si>
  <si>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</si>
  <si>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</si>
  <si>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</si>
  <si>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</si>
  <si>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</si>
  <si>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</si>
  <si>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</si>
  <si>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</si>
  <si>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</si>
  <si>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</si>
  <si>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</si>
  <si>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</si>
  <si>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</si>
  <si>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</si>
  <si>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</si>
  <si>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</si>
  <si>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</si>
  <si>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</si>
  <si>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</si>
  <si>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</si>
  <si>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</si>
  <si>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</si>
  <si>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</si>
  <si>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</si>
  <si>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</si>
  <si>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</si>
  <si>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</si>
  <si>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</si>
  <si>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</si>
  <si>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</si>
  <si>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</si>
  <si>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</si>
  <si>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</si>
  <si>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</si>
  <si>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</si>
  <si>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</si>
  <si>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</si>
  <si>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</si>
  <si>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</si>
  <si>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</si>
  <si>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</si>
  <si>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</si>
  <si>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</si>
  <si>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</si>
  <si>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</si>
  <si>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</si>
  <si>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</si>
  <si>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</si>
  <si>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</si>
  <si>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</si>
  <si>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</si>
  <si>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</si>
  <si>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</si>
  <si>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</si>
  <si>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</si>
  <si>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</si>
  <si>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</si>
  <si>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</si>
  <si>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</si>
  <si>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</si>
  <si>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</si>
  <si>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</si>
  <si>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</si>
  <si>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</si>
  <si>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</si>
  <si>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</si>
  <si>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</si>
  <si>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</si>
  <si>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</si>
  <si>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</si>
  <si>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</si>
  <si>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</si>
  <si>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</si>
  <si>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</si>
  <si>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</si>
  <si>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</si>
  <si>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</si>
  <si>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</si>
  <si>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</si>
  <si>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</si>
  <si>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</si>
  <si>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</si>
  <si>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</si>
  <si>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</si>
  <si>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</si>
  <si>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</si>
  <si>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</si>
  <si>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</si>
  <si>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</si>
  <si>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</si>
  <si>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</si>
  <si>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</si>
  <si>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</si>
  <si>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</si>
  <si>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</si>
  <si>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</si>
  <si>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</si>
  <si>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</si>
  <si>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</si>
  <si>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</si>
  <si>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</si>
  <si>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</si>
  <si>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</si>
  <si>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</si>
  <si>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</si>
  <si>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</si>
  <si>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</si>
  <si>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</si>
  <si>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</si>
  <si>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</si>
  <si>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</si>
  <si>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</si>
  <si>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</si>
  <si>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</si>
  <si>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</si>
  <si>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</si>
  <si>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</si>
  <si>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</si>
  <si>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</si>
  <si>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</si>
  <si>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</si>
  <si>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</si>
  <si>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</si>
  <si>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</si>
  <si>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</si>
  <si>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</si>
  <si>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</si>
  <si>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</si>
  <si>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</si>
  <si>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</si>
  <si>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</si>
  <si>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</si>
  <si>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</si>
  <si>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</si>
  <si>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</si>
  <si>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</si>
  <si>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</si>
  <si>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</si>
  <si>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</si>
  <si>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</si>
  <si>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</si>
  <si>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</si>
  <si>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</si>
  <si>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</si>
  <si>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</si>
  <si>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</si>
  <si>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</si>
  <si>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</si>
  <si>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</si>
  <si>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</si>
  <si>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</si>
  <si>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</si>
  <si>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</si>
  <si>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</si>
  <si>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</si>
  <si>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</si>
  <si>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</si>
  <si>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</si>
  <si>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</si>
  <si>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</si>
  <si>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</si>
  <si>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</si>
  <si>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</si>
  <si>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</si>
  <si>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</si>
  <si>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</si>
  <si>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</si>
  <si>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</si>
  <si>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</si>
  <si>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</si>
  <si>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</si>
  <si>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</si>
  <si>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</si>
  <si>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</si>
  <si>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</si>
  <si>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</si>
  <si>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</si>
  <si>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</si>
  <si>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</si>
  <si>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</si>
  <si>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</si>
  <si>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</si>
  <si>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</si>
  <si>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</si>
  <si>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</si>
  <si>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</si>
  <si>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</si>
  <si>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</si>
  <si>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</si>
  <si>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</si>
  <si>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</si>
  <si>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</si>
  <si>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</si>
  <si>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</si>
  <si>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</si>
  <si>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</si>
  <si>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</si>
  <si>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</si>
  <si>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</si>
  <si>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</si>
  <si>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</si>
  <si>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</si>
  <si>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</si>
  <si>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</si>
  <si>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</si>
  <si>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</si>
  <si>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</si>
  <si>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</si>
  <si>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</si>
  <si>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</si>
  <si>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</si>
  <si>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</si>
  <si>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</si>
  <si>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</si>
  <si>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</si>
  <si>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</si>
  <si>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</si>
  <si>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</si>
  <si>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</si>
  <si>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</si>
  <si>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</si>
  <si>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</si>
  <si>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</si>
  <si>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</si>
  <si>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</si>
  <si>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</si>
  <si>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</si>
  <si>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</si>
  <si>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</si>
  <si>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</si>
  <si>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</si>
  <si>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</si>
  <si>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</si>
  <si>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</si>
  <si>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</si>
  <si>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</si>
  <si>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</si>
  <si>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</si>
  <si>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</si>
  <si>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</si>
  <si>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</si>
  <si>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</si>
  <si>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</si>
  <si>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</si>
  <si>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</si>
  <si>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</si>
  <si>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</si>
  <si>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</si>
  <si>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</si>
  <si>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</si>
  <si>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</si>
  <si>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</si>
  <si>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</si>
  <si>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</si>
  <si>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</si>
  <si>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</si>
  <si>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</si>
  <si>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</si>
  <si>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</si>
  <si>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</si>
  <si>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</si>
  <si>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</si>
  <si>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</si>
  <si>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</si>
  <si>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</si>
  <si>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</si>
  <si>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</si>
  <si>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</si>
  <si>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</si>
  <si>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</si>
  <si>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</si>
  <si>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</si>
  <si>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</si>
  <si>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</si>
  <si>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</si>
  <si>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</si>
  <si>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</si>
  <si>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</si>
  <si>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</si>
  <si>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</si>
  <si>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</si>
  <si>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</si>
  <si>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</si>
  <si>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</si>
  <si>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</si>
  <si>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</si>
  <si>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</si>
  <si>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</si>
  <si>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</si>
  <si>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</si>
  <si>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</si>
  <si>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</si>
  <si>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</si>
  <si>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</si>
  <si>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</si>
  <si>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</si>
  <si>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</si>
  <si>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</si>
  <si>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</si>
  <si>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</si>
  <si>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</si>
  <si>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</si>
  <si>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</si>
  <si>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</si>
  <si>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</si>
  <si>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</si>
  <si>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</si>
  <si>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</si>
  <si>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</si>
  <si>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</si>
  <si>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</si>
  <si>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</si>
  <si>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</si>
  <si>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</si>
  <si>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</si>
  <si>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</si>
  <si>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</si>
  <si>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</si>
  <si>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</si>
  <si>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</si>
  <si>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</si>
  <si>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</si>
  <si>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</si>
  <si>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</si>
  <si>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</si>
  <si>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</si>
  <si>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</si>
  <si>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</si>
  <si>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</si>
  <si>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</si>
  <si>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</si>
  <si>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</si>
  <si>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</si>
  <si>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</si>
  <si>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</si>
  <si>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</si>
  <si>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</si>
  <si>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</si>
  <si>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</si>
  <si>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</si>
  <si>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</si>
  <si>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</si>
  <si>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</si>
  <si>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</si>
  <si>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</si>
  <si>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</si>
  <si>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</si>
  <si>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</si>
  <si>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</si>
  <si>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</si>
  <si>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</si>
  <si>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</si>
  <si>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</si>
  <si>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</si>
  <si>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</si>
  <si>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</si>
  <si>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</si>
  <si>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</si>
  <si>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</si>
  <si>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</si>
  <si>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</si>
  <si>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</si>
  <si>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</si>
  <si>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</si>
  <si>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</si>
  <si>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</si>
  <si>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</si>
  <si>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</si>
  <si>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</si>
  <si>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</si>
  <si>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</si>
  <si>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</si>
  <si>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</si>
  <si>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</si>
  <si>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</si>
  <si>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</si>
  <si>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</si>
  <si>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</si>
  <si>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</si>
  <si>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</si>
  <si>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</si>
  <si>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</si>
  <si>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</si>
  <si>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</si>
  <si>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</si>
  <si>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</si>
  <si>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</si>
  <si>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</si>
  <si>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</si>
  <si>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</si>
  <si>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</si>
  <si>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</si>
  <si>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</si>
  <si>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</si>
  <si>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</si>
  <si>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</si>
  <si>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</si>
  <si>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</si>
  <si>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</si>
  <si>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</si>
  <si>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</si>
  <si>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</si>
  <si>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</si>
  <si>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</si>
  <si>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</si>
  <si>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</si>
  <si>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</si>
  <si>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</si>
  <si>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</si>
  <si>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</si>
  <si>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</si>
  <si>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</si>
  <si>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</si>
  <si>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</si>
  <si>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</si>
  <si>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</si>
  <si>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</si>
  <si>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</si>
  <si>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</si>
  <si>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</si>
  <si>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</si>
  <si>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</si>
  <si>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</si>
  <si>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</si>
  <si>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</si>
  <si>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</si>
  <si>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</si>
  <si>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</si>
  <si>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</si>
  <si>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</si>
  <si>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</si>
  <si>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</si>
  <si>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</si>
  <si>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</si>
  <si>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</si>
  <si>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</si>
  <si>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</si>
  <si>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</si>
  <si>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</si>
  <si>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</si>
  <si>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</si>
  <si>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</si>
  <si>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</si>
  <si>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</si>
  <si>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</si>
  <si>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</si>
  <si>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</si>
  <si>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</si>
  <si>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</si>
  <si>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</si>
  <si>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</si>
  <si>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</si>
  <si>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</si>
  <si>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</si>
  <si>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</si>
  <si>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</si>
  <si>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</si>
  <si>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</si>
  <si>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</si>
  <si>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</si>
  <si>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</si>
  <si>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</si>
  <si>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</si>
  <si>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</si>
  <si>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</si>
  <si>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</si>
  <si>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</si>
  <si>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</si>
  <si>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</si>
  <si>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</si>
  <si>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</si>
  <si>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</si>
  <si>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</si>
  <si>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</si>
  <si>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</si>
  <si>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</si>
  <si>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</si>
  <si>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</si>
  <si>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</si>
  <si>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</si>
  <si>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</si>
  <si>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</si>
  <si>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</si>
  <si>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</si>
  <si>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</si>
  <si>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</si>
  <si>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</si>
  <si>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</si>
  <si>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</si>
  <si>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</si>
  <si>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</si>
  <si>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</si>
  <si>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</si>
  <si>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</si>
  <si>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</si>
  <si>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</si>
  <si>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</si>
  <si>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</si>
  <si>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</si>
  <si>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</si>
  <si>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</si>
  <si>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</si>
  <si>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</si>
  <si>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</si>
  <si>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</si>
  <si>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</si>
  <si>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</si>
  <si>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</si>
  <si>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</si>
  <si>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</si>
  <si>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</si>
  <si>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</si>
  <si>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</si>
  <si>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</si>
  <si>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</si>
  <si>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</si>
  <si>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</si>
  <si>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</si>
  <si>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</si>
  <si>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</si>
  <si>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</si>
  <si>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</si>
  <si>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</si>
  <si>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</si>
  <si>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</si>
  <si>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</si>
  <si>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</si>
  <si>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</si>
  <si>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</si>
  <si>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</si>
  <si>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</si>
  <si>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</si>
  <si>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</si>
  <si>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</si>
  <si>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</si>
  <si>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</si>
  <si>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</si>
  <si>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</si>
  <si>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</si>
  <si>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</si>
  <si>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</si>
  <si>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</si>
  <si>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</si>
  <si>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</si>
  <si>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</si>
  <si>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</si>
  <si>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</si>
  <si>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</si>
  <si>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</si>
  <si>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</si>
  <si>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</si>
  <si>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</si>
  <si>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</si>
  <si>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</si>
  <si>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</si>
  <si>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</si>
  <si>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</si>
  <si>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</si>
  <si>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</si>
  <si>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</si>
  <si>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</si>
  <si>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</si>
  <si>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</si>
  <si>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</si>
  <si>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</si>
  <si>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</si>
  <si>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</si>
  <si>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</si>
  <si>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</si>
  <si>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</si>
  <si>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</si>
  <si>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</si>
  <si>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</si>
  <si>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</si>
  <si>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</si>
  <si>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</si>
  <si>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</si>
  <si>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</si>
  <si>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</si>
  <si>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</si>
  <si>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</si>
  <si>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</si>
  <si>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</si>
  <si>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</si>
  <si>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</si>
  <si>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</si>
  <si>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</si>
  <si>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</si>
  <si>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</si>
  <si>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</si>
  <si>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</si>
  <si>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</si>
  <si>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</si>
  <si>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</si>
  <si>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</si>
  <si>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</si>
  <si>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</si>
  <si>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</si>
  <si>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</si>
  <si>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</si>
  <si>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</si>
  <si>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</si>
  <si>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</si>
  <si>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</si>
  <si>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</si>
  <si>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</si>
  <si>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</si>
  <si>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</si>
  <si>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</si>
  <si>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</si>
  <si>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</si>
  <si>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</si>
  <si>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</si>
  <si>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</si>
  <si>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</si>
  <si>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</si>
  <si>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</si>
  <si>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</si>
  <si>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</si>
  <si>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</si>
  <si>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</si>
  <si>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</si>
  <si>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</si>
  <si>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</si>
  <si>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</si>
  <si>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</si>
  <si>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</si>
  <si>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</si>
  <si>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</si>
  <si>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</si>
  <si>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</si>
  <si>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</si>
  <si>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</si>
  <si>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</si>
  <si>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</si>
  <si>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</si>
  <si>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</si>
  <si>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</si>
  <si>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</si>
  <si>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</si>
  <si>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</si>
  <si>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</si>
  <si>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</si>
  <si>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</si>
  <si>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</si>
  <si>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</si>
  <si>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</si>
  <si>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</si>
  <si>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</si>
  <si>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</si>
  <si>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</si>
  <si>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</si>
  <si>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</si>
  <si>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</si>
  <si>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</si>
  <si>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</si>
  <si>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</si>
  <si>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</si>
  <si>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</si>
  <si>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</si>
  <si>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</si>
  <si>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</si>
  <si>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</si>
  <si>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</si>
  <si>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</si>
  <si>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</si>
  <si>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</si>
  <si>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</si>
  <si>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</si>
  <si>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</si>
  <si>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</si>
  <si>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</si>
  <si>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</si>
  <si>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</si>
  <si>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</si>
  <si>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</si>
  <si>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</si>
  <si>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</si>
  <si>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</si>
  <si>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</si>
  <si>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</si>
  <si>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</si>
  <si>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</si>
  <si>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</si>
  <si>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</si>
  <si>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</si>
  <si>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</si>
  <si>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</si>
  <si>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</si>
  <si>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</si>
  <si>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</si>
  <si>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</si>
  <si>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</si>
  <si>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</si>
  <si>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</si>
  <si>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</si>
  <si>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</si>
  <si>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</si>
  <si>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</si>
  <si>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</si>
  <si>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</si>
  <si>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</si>
  <si>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</si>
  <si>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</si>
  <si>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</si>
  <si>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</si>
  <si>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</si>
  <si>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</si>
  <si>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</si>
  <si>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</si>
  <si>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</si>
  <si>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</si>
  <si>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</si>
  <si>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</si>
  <si>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</si>
  <si>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</si>
  <si>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</si>
  <si>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</si>
  <si>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</si>
  <si>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</si>
  <si>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</si>
  <si>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</si>
  <si>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</si>
  <si>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</si>
  <si>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</si>
  <si>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</si>
  <si>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</si>
  <si>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</si>
  <si>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</si>
  <si>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</si>
  <si>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</si>
  <si>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</si>
  <si>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</si>
  <si>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</si>
  <si>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</si>
  <si>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</si>
  <si>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</si>
  <si>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</si>
  <si>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</si>
  <si>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</si>
  <si>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</si>
  <si>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</si>
  <si>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</si>
  <si>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</si>
  <si>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</si>
  <si>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</si>
  <si>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</si>
  <si>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</si>
  <si>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</si>
  <si>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</si>
  <si>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</si>
  <si>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</si>
  <si>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</si>
  <si>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</si>
  <si>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</si>
  <si>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</si>
  <si>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</si>
  <si>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</si>
  <si>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</si>
  <si>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</si>
  <si>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</si>
  <si>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</si>
  <si>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</si>
  <si>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</si>
  <si>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</si>
  <si>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</si>
  <si>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</si>
  <si>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</si>
  <si>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</si>
  <si>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</si>
  <si>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</si>
  <si>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</si>
  <si>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</si>
  <si>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</si>
  <si>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</si>
  <si>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</si>
  <si>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</si>
  <si>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</si>
  <si>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</si>
  <si>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</si>
  <si>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</si>
  <si>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</si>
  <si>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</si>
  <si>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</si>
  <si>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</si>
  <si>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</si>
  <si>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</si>
  <si>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</si>
  <si>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</si>
  <si>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</si>
  <si>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</si>
  <si>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</si>
  <si>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</si>
  <si>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</si>
  <si>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</si>
  <si>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</si>
  <si>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</si>
  <si>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</si>
  <si>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</si>
  <si>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</si>
  <si>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</si>
  <si>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</si>
  <si>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</si>
  <si>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</si>
  <si>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</si>
  <si>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</si>
  <si>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</si>
  <si>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</si>
  <si>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</si>
  <si>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</si>
  <si>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</si>
  <si>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</si>
  <si>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</si>
  <si>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</si>
  <si>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</si>
  <si>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</si>
  <si>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</si>
  <si>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</si>
  <si>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</si>
  <si>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</si>
  <si>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</si>
  <si>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</si>
  <si>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</si>
  <si>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</si>
  <si>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</si>
  <si>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</si>
  <si>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</si>
  <si>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</si>
  <si>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</si>
  <si>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</si>
  <si>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</si>
  <si>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</si>
  <si>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</si>
  <si>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</si>
  <si>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</si>
  <si>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</si>
  <si>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</si>
  <si>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</si>
  <si>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</si>
  <si>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</si>
  <si>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</si>
  <si>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</si>
  <si>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</si>
  <si>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</si>
  <si>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</si>
  <si>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</si>
  <si>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</si>
  <si>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</si>
  <si>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</si>
  <si>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</si>
  <si>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</si>
  <si>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</si>
  <si>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</si>
  <si>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</si>
  <si>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</si>
  <si>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</si>
  <si>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</si>
  <si>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</si>
  <si>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</si>
  <si>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</si>
  <si>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</si>
  <si>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</si>
  <si>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</si>
  <si>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</si>
  <si>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</si>
  <si>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</si>
  <si>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</si>
  <si>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</si>
  <si>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</si>
  <si>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</si>
  <si>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</si>
  <si>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</si>
  <si>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</si>
  <si>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</si>
  <si>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</si>
  <si>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</si>
  <si>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</si>
  <si>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</si>
  <si>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</si>
  <si>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</si>
  <si>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</si>
  <si>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</si>
  <si>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</si>
  <si>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</si>
  <si>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</si>
  <si>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</si>
  <si>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</si>
  <si>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</si>
  <si>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</si>
  <si>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</si>
  <si>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</si>
  <si>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</si>
  <si>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</si>
  <si>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</si>
  <si>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</si>
  <si>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</si>
  <si>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</si>
  <si>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</si>
  <si>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</si>
  <si>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</si>
  <si>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</si>
  <si>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</si>
  <si>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</si>
  <si>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</si>
  <si>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</si>
  <si>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</si>
  <si>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</si>
  <si>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</si>
  <si>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</si>
  <si>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</si>
  <si>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</si>
  <si>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</si>
  <si>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</si>
  <si>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</si>
  <si>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</si>
  <si>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</si>
  <si>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</si>
  <si>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</si>
  <si>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</si>
  <si>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</si>
  <si>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</si>
  <si>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</si>
  <si>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</si>
  <si>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</si>
  <si>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</si>
  <si>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</si>
  <si>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</si>
  <si>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</si>
  <si>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</si>
  <si>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</si>
  <si>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</si>
  <si>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</si>
  <si>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</si>
  <si>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</si>
  <si>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</si>
  <si>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</si>
  <si>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</si>
  <si>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</si>
  <si>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</si>
  <si>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</si>
  <si>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</si>
  <si>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</si>
  <si>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</si>
  <si>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</si>
  <si>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</si>
  <si>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</si>
  <si>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</si>
  <si>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</si>
  <si>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</si>
  <si>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</si>
  <si>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</si>
  <si>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</si>
  <si>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</si>
  <si>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</si>
  <si>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</si>
  <si>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</si>
  <si>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</si>
  <si>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</si>
  <si>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</si>
  <si>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</si>
  <si>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</si>
  <si>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</si>
  <si>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</si>
  <si>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</si>
  <si>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</si>
  <si>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</si>
  <si>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</si>
  <si>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</si>
  <si>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</si>
  <si>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</si>
  <si>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</si>
  <si>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</si>
  <si>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</si>
  <si>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</si>
  <si>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</si>
  <si>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</si>
  <si>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</si>
  <si>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</si>
  <si>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</si>
  <si>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</si>
  <si>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</si>
  <si>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</si>
  <si>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</si>
  <si>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</si>
  <si>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</si>
  <si>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</si>
  <si>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</si>
  <si>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</si>
  <si>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</si>
  <si>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</si>
  <si>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</si>
  <si>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</si>
  <si>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</si>
  <si>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</si>
  <si>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</si>
  <si>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</si>
  <si>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</si>
  <si>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</si>
  <si>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</si>
  <si>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</si>
  <si>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</si>
  <si>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</si>
  <si>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</si>
  <si>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</si>
  <si>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</si>
  <si>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</si>
  <si>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</si>
  <si>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</si>
  <si>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</si>
  <si>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</si>
  <si>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</si>
  <si>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</si>
  <si>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</si>
  <si>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</si>
  <si>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</si>
  <si>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</si>
  <si>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</si>
  <si>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</si>
  <si>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</si>
  <si>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</si>
  <si>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</si>
  <si>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</si>
  <si>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</si>
  <si>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</si>
  <si>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</si>
  <si>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</si>
  <si>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</si>
  <si>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</si>
  <si>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</si>
  <si>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</si>
  <si>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</si>
  <si>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</si>
  <si>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</si>
  <si>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</si>
  <si>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</si>
  <si>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</si>
  <si>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</si>
  <si>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</si>
  <si>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</si>
  <si>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</si>
  <si>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</si>
  <si>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</si>
  <si>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</si>
  <si>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</si>
  <si>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</si>
  <si>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</si>
  <si>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</si>
  <si>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</si>
  <si>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</si>
  <si>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</si>
  <si>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</si>
  <si>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</si>
  <si>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</si>
  <si>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</si>
  <si>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</si>
  <si>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</si>
  <si>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</si>
  <si>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</si>
  <si>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</si>
  <si>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</si>
  <si>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</si>
  <si>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</si>
  <si>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</si>
  <si>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</si>
  <si>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</si>
  <si>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</si>
  <si>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</si>
  <si>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</si>
  <si>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</si>
  <si>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</si>
  <si>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</si>
  <si>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</si>
  <si>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</si>
  <si>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</si>
  <si>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</si>
  <si>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</si>
  <si>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</si>
  <si>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</si>
  <si>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</si>
  <si>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</si>
  <si>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</si>
  <si>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</si>
  <si>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</si>
  <si>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</si>
  <si>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</si>
  <si>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</si>
  <si>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</si>
  <si>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</si>
  <si>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</si>
  <si>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</si>
  <si>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</si>
  <si>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</si>
  <si>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</si>
  <si>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</si>
  <si>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</si>
  <si>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</si>
  <si>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</si>
  <si>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</si>
  <si>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</si>
  <si>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</si>
  <si>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</si>
  <si>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</si>
  <si>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</si>
  <si>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</si>
  <si>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</si>
  <si>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</si>
  <si>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</si>
  <si>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</si>
  <si>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</si>
  <si>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</si>
  <si>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</si>
  <si>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</si>
  <si>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</si>
  <si>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</si>
  <si>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</si>
  <si>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</si>
  <si>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</si>
  <si>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</si>
  <si>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</si>
  <si>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</si>
  <si>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</si>
  <si>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</si>
  <si>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</si>
  <si>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</si>
  <si>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</si>
  <si>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</si>
  <si>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</si>
  <si>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</si>
  <si>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</si>
  <si>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</si>
  <si>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</si>
  <si>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</si>
  <si>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</si>
  <si>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</si>
  <si>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</si>
  <si>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</si>
  <si>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</si>
  <si>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</si>
  <si>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</si>
  <si>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</si>
  <si>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</si>
  <si>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</si>
  <si>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</si>
  <si>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</si>
  <si>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</si>
  <si>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</si>
  <si>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</si>
  <si>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</si>
  <si>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</si>
  <si>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</si>
  <si>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</si>
  <si>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</si>
  <si>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</si>
  <si>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</si>
  <si>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</si>
  <si>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</si>
  <si>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</si>
  <si>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</si>
  <si>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</si>
  <si>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</si>
  <si>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</si>
  <si>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</si>
  <si>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</si>
  <si>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</si>
  <si>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</si>
  <si>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</si>
  <si>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</si>
  <si>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</si>
  <si>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</si>
  <si>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</si>
  <si>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</si>
  <si>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</si>
  <si>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</si>
  <si>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</si>
  <si>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</si>
  <si>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</si>
  <si>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</si>
  <si>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</si>
  <si>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</si>
  <si>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</si>
  <si>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</si>
  <si>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</si>
  <si>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</si>
  <si>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</si>
  <si>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</si>
  <si>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</si>
  <si>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</si>
  <si>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</si>
  <si>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</si>
  <si>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</si>
  <si>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</si>
  <si>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</si>
  <si>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</si>
  <si>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</si>
  <si>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</si>
  <si>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</si>
  <si>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</si>
  <si>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</si>
  <si>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</si>
  <si>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</si>
  <si>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</si>
  <si>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</si>
  <si>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</si>
  <si>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</si>
  <si>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</si>
  <si>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</si>
  <si>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</si>
  <si>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</si>
  <si>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</si>
  <si>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</si>
  <si>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</si>
  <si>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</si>
  <si>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</si>
  <si>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</si>
  <si>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</si>
  <si>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</si>
  <si>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</si>
  <si>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</si>
  <si>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</si>
  <si>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</si>
  <si>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</si>
  <si>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</si>
  <si>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</si>
  <si>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</si>
  <si>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</si>
  <si>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</si>
  <si>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</si>
  <si>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</si>
  <si>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</si>
  <si>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</si>
  <si>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</si>
  <si>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</si>
  <si>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</si>
  <si>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</si>
  <si>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</si>
  <si>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</si>
  <si>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</si>
  <si>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</si>
  <si>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</si>
  <si>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</si>
  <si>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</si>
  <si>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</si>
  <si>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</si>
  <si>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</si>
  <si>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</si>
  <si>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</si>
  <si>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</si>
  <si>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</si>
  <si>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</si>
  <si>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</si>
  <si>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</si>
  <si>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</si>
  <si>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</si>
  <si>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</si>
  <si>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</si>
  <si>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</si>
  <si>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</si>
  <si>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</si>
  <si>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</si>
  <si>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</si>
  <si>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</si>
  <si>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</si>
  <si>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</si>
  <si>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</si>
  <si>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</si>
  <si>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</si>
  <si>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</si>
  <si>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</si>
  <si>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</si>
  <si>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</si>
  <si>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</si>
  <si>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</si>
  <si>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</si>
  <si>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</si>
  <si>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</si>
  <si>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</si>
  <si>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</si>
  <si>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</si>
  <si>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</si>
  <si>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</si>
  <si>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</si>
  <si>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</si>
  <si>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</si>
  <si>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</si>
  <si>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</si>
  <si>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</si>
  <si>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</si>
  <si>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</si>
  <si>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</si>
  <si>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</si>
  <si>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</si>
  <si>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</si>
  <si>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</si>
  <si>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</si>
  <si>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</si>
  <si>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</si>
  <si>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</si>
  <si>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</si>
  <si>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</si>
  <si>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</si>
  <si>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</si>
  <si>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</si>
  <si>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</si>
  <si>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</si>
  <si>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</si>
  <si>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</si>
  <si>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</si>
  <si>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</si>
  <si>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</si>
  <si>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</si>
  <si>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</si>
  <si>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</si>
  <si>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</si>
  <si>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</si>
  <si>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</si>
  <si>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</si>
  <si>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</si>
  <si>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</si>
  <si>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</si>
  <si>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</si>
  <si>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</si>
  <si>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</si>
  <si>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</si>
  <si>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</si>
  <si>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</si>
  <si>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</si>
  <si>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</si>
  <si>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</si>
  <si>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</si>
  <si>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</si>
  <si>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</si>
  <si>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</si>
  <si>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</si>
  <si>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</si>
  <si>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</si>
  <si>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</si>
  <si>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</si>
  <si>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</si>
  <si>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</si>
  <si>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</si>
  <si>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</si>
  <si>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</si>
  <si>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</si>
  <si>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</si>
  <si>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</si>
  <si>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</si>
  <si>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</si>
  <si>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</si>
  <si>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</si>
  <si>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</si>
  <si>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</si>
  <si>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</si>
  <si>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</si>
  <si>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</si>
  <si>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</si>
  <si>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</si>
  <si>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</si>
  <si>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</si>
  <si>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</si>
  <si>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</si>
  <si>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</si>
  <si>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</si>
  <si>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</si>
  <si>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</si>
  <si>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</si>
  <si>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</si>
  <si>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</si>
  <si>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</si>
  <si>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</si>
  <si>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</si>
  <si>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</si>
  <si>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</si>
  <si>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</si>
  <si>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</si>
  <si>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</si>
  <si>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</si>
  <si>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</si>
  <si>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</si>
  <si>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</si>
  <si>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</si>
  <si>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</si>
  <si>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</si>
  <si>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</si>
  <si>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</si>
  <si>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</si>
  <si>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</si>
  <si>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</si>
  <si>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</si>
  <si>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</si>
  <si>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</si>
  <si>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</si>
  <si>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</si>
  <si>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</si>
  <si>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</si>
  <si>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</si>
  <si>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</si>
  <si>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</si>
  <si>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</si>
  <si>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</si>
  <si>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</si>
  <si>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</si>
  <si>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</si>
  <si>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</si>
  <si>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</si>
  <si>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</si>
  <si>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</si>
  <si>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</si>
  <si>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</si>
  <si>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</si>
  <si>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</si>
  <si>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</si>
  <si>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</si>
  <si>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</si>
  <si>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</si>
  <si>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</si>
  <si>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</si>
  <si>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</si>
  <si>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</si>
  <si>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</si>
  <si>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</si>
  <si>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</si>
  <si>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</si>
  <si>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</si>
  <si>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</si>
  <si>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</si>
  <si>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</si>
  <si>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</si>
  <si>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</si>
  <si>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</si>
  <si>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</si>
  <si>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</si>
  <si>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</si>
  <si>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</si>
  <si>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</si>
  <si>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</si>
  <si>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</si>
  <si>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</si>
  <si>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</si>
  <si>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</si>
  <si>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</si>
  <si>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</si>
  <si>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</si>
  <si>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</si>
  <si>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</si>
  <si>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</si>
  <si>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</si>
  <si>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</si>
  <si>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</si>
  <si>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</si>
  <si>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</si>
  <si>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</si>
  <si>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</si>
  <si>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</si>
  <si>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</si>
  <si>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</si>
  <si>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</si>
  <si>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</si>
  <si>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</si>
  <si>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</si>
  <si>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</si>
  <si>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</si>
  <si>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</si>
  <si>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</si>
  <si>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</si>
  <si>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</si>
  <si>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</si>
  <si>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</si>
  <si>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</si>
  <si>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</si>
  <si>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</si>
  <si>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</si>
  <si>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</si>
  <si>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</si>
  <si>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</si>
  <si>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</si>
  <si>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</si>
  <si>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</si>
  <si>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</si>
  <si>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</si>
  <si>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</si>
  <si>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</si>
  <si>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</si>
  <si>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</si>
  <si>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</si>
  <si>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</si>
  <si>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</si>
  <si>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</si>
  <si>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</si>
  <si>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</si>
  <si>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</si>
  <si>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</si>
  <si>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</si>
  <si>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</si>
  <si>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</si>
  <si>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</si>
  <si>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</si>
  <si>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</si>
  <si>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</si>
  <si>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</si>
  <si>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</si>
  <si>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</si>
  <si>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</si>
  <si>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</si>
  <si>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</si>
  <si>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</si>
  <si>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</si>
  <si>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</si>
  <si>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</si>
  <si>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</si>
  <si>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</si>
  <si>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</si>
  <si>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</si>
  <si>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</si>
  <si>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</si>
  <si>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</si>
  <si>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</si>
  <si>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</si>
  <si>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</si>
  <si>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</si>
  <si>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</si>
  <si>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</si>
  <si>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</si>
  <si>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</si>
  <si>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</si>
  <si>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</si>
  <si>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</si>
  <si>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</si>
  <si>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</si>
  <si>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</si>
  <si>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</si>
  <si>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</si>
  <si>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</si>
  <si>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</si>
  <si>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</si>
  <si>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</si>
  <si>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</si>
  <si>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</si>
  <si>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</si>
  <si>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</si>
  <si>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</si>
  <si>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</si>
  <si>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</si>
  <si>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</si>
  <si>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</si>
  <si>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</si>
  <si>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</si>
  <si>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</si>
  <si>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</si>
  <si>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</si>
  <si>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</si>
  <si>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</si>
  <si>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</si>
  <si>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</si>
  <si>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</si>
  <si>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</si>
  <si>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</si>
  <si>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</si>
  <si>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</si>
  <si>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</si>
  <si>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</si>
  <si>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</si>
  <si>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</si>
  <si>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</si>
  <si>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</si>
  <si>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</si>
  <si>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</si>
  <si>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</si>
  <si>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</si>
  <si>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</si>
  <si>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</si>
  <si>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</si>
  <si>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</si>
  <si>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</si>
  <si>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</si>
  <si>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</si>
  <si>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</si>
  <si>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</si>
  <si>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</si>
  <si>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</si>
  <si>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</si>
  <si>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</si>
  <si>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</si>
  <si>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</si>
  <si>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</si>
  <si>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</si>
  <si>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</si>
  <si>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</si>
  <si>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</si>
  <si>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</si>
  <si>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</si>
  <si>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</si>
  <si>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</si>
  <si>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</si>
  <si>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</si>
  <si>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</si>
  <si>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</si>
  <si>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</si>
  <si>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</si>
  <si>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</si>
  <si>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</si>
  <si>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</si>
  <si>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</si>
  <si>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</si>
  <si>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</si>
  <si>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</si>
  <si>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</si>
  <si>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</si>
  <si>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</si>
  <si>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</si>
  <si>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</si>
  <si>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</si>
  <si>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</si>
  <si>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</si>
  <si>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</si>
  <si>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</si>
  <si>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</si>
  <si>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</si>
  <si>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</si>
  <si>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</si>
  <si>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</si>
  <si>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</si>
  <si>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</si>
  <si>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</si>
  <si>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</si>
  <si>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</si>
  <si>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</si>
  <si>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</si>
  <si>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</si>
  <si>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</si>
  <si>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</si>
  <si>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</si>
  <si>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</si>
  <si>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</si>
  <si>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</si>
  <si>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</si>
  <si>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</si>
  <si>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</si>
  <si>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</si>
  <si>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</si>
  <si>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</si>
  <si>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</si>
  <si>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</si>
  <si>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</si>
  <si>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</si>
  <si>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</si>
  <si>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</si>
  <si>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</si>
  <si>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</si>
  <si>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</si>
  <si>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</si>
  <si>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</si>
  <si>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</si>
  <si>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</si>
  <si>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</si>
  <si>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</si>
  <si>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</si>
  <si>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</si>
  <si>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</si>
  <si>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</si>
  <si>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</si>
  <si>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</si>
  <si>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</si>
  <si>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</si>
  <si>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</si>
  <si>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</si>
  <si>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</si>
  <si>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</si>
  <si>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</si>
  <si>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</si>
  <si>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</si>
  <si>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</si>
  <si>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</si>
  <si>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</si>
  <si>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</si>
  <si>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</si>
  <si>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</si>
  <si>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</si>
  <si>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</si>
  <si>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</si>
  <si>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</si>
  <si>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</si>
  <si>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</si>
  <si>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</si>
  <si>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</si>
  <si>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</si>
  <si>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</si>
  <si>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</si>
  <si>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</si>
  <si>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</si>
  <si>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</si>
  <si>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</si>
  <si>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</si>
  <si>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</si>
  <si>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</si>
  <si>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</si>
  <si>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</si>
  <si>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</si>
  <si>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</si>
  <si>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</si>
  <si>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</si>
  <si>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</si>
  <si>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</si>
  <si>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</si>
  <si>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</si>
  <si>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</si>
  <si>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</si>
  <si>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</si>
  <si>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</si>
  <si>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</si>
  <si>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</si>
  <si>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</si>
  <si>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</si>
  <si>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</si>
  <si>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</si>
  <si>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</si>
  <si>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</si>
  <si>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</si>
  <si>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</si>
  <si>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</si>
  <si>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</si>
  <si>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</si>
  <si>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</si>
  <si>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</si>
  <si>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</si>
  <si>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</si>
  <si>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</si>
  <si>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</si>
  <si>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</si>
  <si>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</si>
  <si>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</si>
  <si>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</si>
  <si>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</si>
  <si>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</si>
  <si>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</si>
  <si>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</si>
  <si>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</si>
  <si>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</si>
  <si>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</si>
  <si>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</si>
  <si>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</si>
  <si>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</si>
  <si>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</si>
  <si>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</si>
  <si>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</si>
  <si>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</si>
  <si>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</si>
  <si>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</si>
  <si>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</si>
  <si>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</si>
  <si>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</si>
  <si>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</si>
  <si>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</si>
  <si>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</si>
  <si>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</si>
  <si>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</si>
  <si>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</si>
  <si>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</si>
  <si>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</si>
  <si>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</si>
  <si>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</si>
  <si>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</si>
  <si>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</si>
  <si>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</si>
  <si>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</si>
  <si>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</si>
  <si>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</si>
  <si>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</si>
  <si>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</si>
  <si>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</si>
  <si>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</si>
  <si>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</si>
  <si>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</si>
  <si>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</si>
  <si>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</si>
  <si>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</si>
  <si>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</si>
  <si>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</si>
  <si>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</si>
  <si>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</si>
  <si>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</si>
  <si>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</si>
  <si>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</si>
  <si>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</si>
  <si>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</si>
  <si>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</si>
  <si>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</si>
  <si>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</si>
  <si>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</si>
  <si>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</si>
  <si>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</si>
  <si>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</si>
  <si>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</si>
  <si>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</si>
  <si>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</si>
  <si>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</si>
  <si>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</si>
  <si>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</si>
  <si>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</si>
  <si>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</si>
  <si>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</si>
  <si>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</si>
  <si>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</si>
  <si>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</si>
  <si>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</si>
  <si>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</si>
  <si>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</si>
  <si>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</si>
  <si>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</si>
  <si>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</si>
  <si>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</si>
  <si>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</si>
  <si>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</si>
  <si>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</si>
  <si>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</si>
  <si>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</si>
  <si>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</si>
  <si>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</si>
  <si>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</si>
  <si>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</si>
  <si>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</si>
  <si>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</si>
  <si>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</si>
  <si>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</si>
  <si>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</si>
  <si>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</si>
  <si>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</si>
  <si>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</si>
  <si>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</si>
  <si>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</si>
  <si>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</si>
  <si>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</si>
  <si>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</si>
  <si>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</si>
  <si>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</si>
  <si>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</si>
  <si>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</si>
  <si>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</si>
  <si>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</si>
  <si>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</si>
  <si>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</si>
  <si>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</si>
  <si>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</si>
  <si>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</si>
  <si>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</si>
  <si>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</si>
  <si>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</si>
  <si>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</si>
  <si>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</si>
  <si>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</si>
  <si>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</si>
  <si>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</si>
  <si>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</si>
  <si>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</si>
  <si>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</si>
  <si>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</si>
  <si>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</si>
  <si>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</si>
  <si>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</si>
  <si>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</si>
  <si>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</si>
  <si>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</si>
  <si>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</si>
  <si>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</si>
  <si>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</si>
  <si>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</si>
  <si>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</si>
  <si>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</si>
  <si>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</si>
  <si>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</si>
  <si>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</si>
  <si>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</si>
  <si>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</si>
  <si>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</si>
  <si>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</si>
  <si>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</si>
  <si>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</si>
  <si>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</si>
  <si>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</si>
  <si>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</si>
  <si>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</si>
  <si>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</si>
  <si>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</si>
  <si>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</si>
  <si>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</si>
  <si>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</si>
  <si>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</si>
  <si>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</si>
  <si>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</si>
  <si>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</si>
  <si>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</si>
  <si>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</si>
  <si>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</si>
  <si>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</si>
  <si>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</si>
  <si>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</si>
  <si>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</si>
  <si>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</si>
  <si>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</si>
  <si>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</si>
  <si>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</si>
  <si>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</si>
  <si>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</si>
  <si>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</si>
  <si>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</si>
  <si>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</si>
  <si>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</si>
  <si>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</si>
  <si>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</si>
  <si>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</si>
  <si>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</si>
  <si>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</si>
  <si>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</si>
  <si>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</si>
  <si>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</si>
  <si>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</si>
  <si>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</si>
  <si>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</si>
  <si>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</si>
  <si>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</si>
  <si>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</si>
  <si>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</si>
  <si>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</si>
  <si>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</si>
  <si>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</si>
  <si>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</si>
  <si>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</si>
  <si>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</si>
  <si>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</si>
  <si>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</si>
  <si>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</si>
  <si>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</si>
  <si>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</si>
  <si>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</si>
  <si>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</si>
  <si>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</si>
  <si>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</si>
  <si>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</si>
  <si>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</si>
  <si>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</si>
  <si>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</si>
  <si>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</si>
  <si>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</si>
  <si>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</si>
  <si>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</si>
  <si>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</si>
  <si>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</si>
  <si>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</si>
  <si>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</si>
  <si>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</si>
  <si>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</si>
  <si>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</si>
  <si>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</si>
  <si>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</si>
  <si>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</si>
  <si>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</si>
  <si>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</si>
  <si>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</si>
  <si>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</si>
  <si>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</si>
  <si>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</si>
  <si>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</si>
  <si>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</si>
  <si>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</si>
  <si>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</si>
  <si>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</si>
  <si>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</si>
  <si>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</si>
  <si>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</si>
  <si>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</si>
  <si>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</si>
  <si>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</si>
  <si>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</si>
  <si>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</si>
  <si>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2026-09-01T10:54:16.0944309Z</t>
  </si>
  <si>
    <t>Móttekið</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</si>
  <si>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</si>
  <si>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</si>
  <si>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</si>
  <si>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</si>
  <si>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</si>
  <si>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</si>
  <si>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</si>
  <si>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</si>
  <si>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</si>
  <si>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</si>
  <si>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</si>
  <si>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</si>
  <si>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</si>
  <si>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</si>
  <si>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</si>
  <si>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</si>
  <si>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</si>
  <si>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</si>
  <si>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</si>
  <si>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</si>
  <si>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</si>
  <si>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</si>
  <si>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</si>
  <si>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</si>
  <si>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</si>
  <si>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</si>
  <si>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</si>
  <si>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</si>
  <si>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</si>
  <si>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</si>
  <si>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</si>
  <si>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</si>
  <si>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</si>
  <si>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</si>
  <si>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</si>
  <si>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</si>
  <si>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</si>
  <si>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</si>
  <si>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</si>
  <si>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</si>
  <si>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</si>
  <si>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</si>
  <si>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</si>
  <si>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</si>
  <si>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</si>
  <si>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</si>
  <si>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</si>
  <si>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</si>
  <si>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 xml:space="preserve">Skipulagsdagur á Víðivöllum. Óskum eftir hádegismat og bíðum eftir kennaramatseðli til að velja úr. </t>
  </si>
  <si>
    <t>eyrune@hafnarfjordur.is</t>
  </si>
  <si>
    <t>2026-09-01T12:13:27.5512937Z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</si>
  <si>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</si>
  <si>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</si>
  <si>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</si>
  <si>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</si>
  <si>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</si>
  <si>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</si>
  <si>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</si>
  <si>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</si>
  <si>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</si>
  <si>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</si>
  <si>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</si>
  <si>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</si>
  <si>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</si>
  <si>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</si>
  <si>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</si>
  <si>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</si>
  <si>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</si>
  <si>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</si>
  <si>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</si>
  <si>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</si>
  <si>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</si>
  <si>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</si>
  <si>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</si>
  <si>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</si>
  <si>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</si>
  <si>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</si>
  <si>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</si>
  <si>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</si>
  <si>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</si>
  <si>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</si>
  <si>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</si>
  <si>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</si>
  <si>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</si>
  <si>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</si>
  <si>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</si>
  <si>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</si>
  <si>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</si>
  <si>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</si>
  <si>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</si>
  <si>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</si>
  <si>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</si>
  <si>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</si>
  <si>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</si>
  <si>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</si>
  <si>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</si>
  <si>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</si>
  <si>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</si>
  <si>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</si>
  <si>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</si>
  <si>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</si>
  <si>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</si>
  <si>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</si>
  <si>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</si>
  <si>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</si>
  <si>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</si>
  <si>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</si>
  <si>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</si>
  <si>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</si>
  <si>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</si>
  <si>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</si>
  <si>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</si>
  <si>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</si>
  <si>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</si>
  <si>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</si>
  <si>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</si>
  <si>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</si>
  <si>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</si>
  <si>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</si>
  <si>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</si>
  <si>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</si>
  <si>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</si>
  <si>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</si>
  <si>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</si>
  <si>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</si>
  <si>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</si>
  <si>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</si>
  <si>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</si>
  <si>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</si>
  <si>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</si>
  <si>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</si>
  <si>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</si>
  <si>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</si>
  <si>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</si>
  <si>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</si>
  <si>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</si>
  <si>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</si>
  <si>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</si>
  <si>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</si>
  <si>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</si>
  <si>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</si>
  <si>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</si>
  <si>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</si>
  <si>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</si>
  <si>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</si>
  <si>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</si>
  <si>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</si>
  <si>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</si>
  <si>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</si>
  <si>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</si>
  <si>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</si>
  <si>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</si>
  <si>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</si>
  <si>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</si>
  <si>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</si>
  <si>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</si>
  <si>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</si>
  <si>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</si>
  <si>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</si>
  <si>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</si>
  <si>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</si>
  <si>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</si>
  <si>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</si>
  <si>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</si>
  <si>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</si>
  <si>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</si>
  <si>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</si>
  <si>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</si>
  <si>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</si>
  <si>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</si>
  <si>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</si>
  <si>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</si>
  <si>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</si>
  <si>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</si>
  <si>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</si>
  <si>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</si>
  <si>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</si>
  <si>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</si>
  <si>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</si>
  <si>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</si>
  <si>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</si>
  <si>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</si>
  <si>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</si>
  <si>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</si>
  <si>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</si>
  <si>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</si>
  <si>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</si>
  <si>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</si>
  <si>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</si>
  <si>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</si>
  <si>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</si>
  <si>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</si>
  <si>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</si>
  <si>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</si>
  <si>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</si>
  <si>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</si>
  <si>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</si>
  <si>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</si>
  <si>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</si>
  <si>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</si>
  <si>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</si>
  <si>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</si>
  <si>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</si>
  <si>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</si>
  <si>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</si>
  <si>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</si>
  <si>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</si>
  <si>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</si>
  <si>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</si>
  <si>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</si>
  <si>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</si>
  <si>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</si>
  <si>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</si>
  <si>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</si>
  <si>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</si>
  <si>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</si>
  <si>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</si>
  <si>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</si>
  <si>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</si>
  <si>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</si>
  <si>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</si>
  <si>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</si>
  <si>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</si>
  <si>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</si>
  <si>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</si>
  <si>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</si>
  <si>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</si>
  <si>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</si>
  <si>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</si>
  <si>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</si>
  <si>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</si>
  <si>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</si>
  <si>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</si>
  <si>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</si>
  <si>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</si>
  <si>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</si>
  <si>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</si>
  <si>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</si>
  <si>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</si>
  <si>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</si>
  <si>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</si>
  <si>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</si>
  <si>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</si>
  <si>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</si>
  <si>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</si>
  <si>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</si>
  <si>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</si>
  <si>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</si>
  <si>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</si>
  <si>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</si>
  <si>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</si>
  <si>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</si>
  <si>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</si>
  <si>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</si>
  <si>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</si>
  <si>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</si>
  <si>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</si>
  <si>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</si>
  <si>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90 stk</t>
  </si>
  <si>
    <t>Gulrætur baby frosnar</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</si>
  <si>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</si>
  <si>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</si>
  <si>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</si>
  <si>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</si>
  <si>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</si>
  <si>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</si>
  <si>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</si>
  <si>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</si>
  <si>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</si>
  <si>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</si>
  <si>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</si>
  <si>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</si>
  <si>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</si>
  <si>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</si>
  <si>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</si>
  <si>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</si>
  <si>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</si>
  <si>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</si>
  <si>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</si>
  <si>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</si>
  <si>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</si>
  <si>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</si>
  <si>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</si>
  <si>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</si>
  <si>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</si>
  <si>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</si>
  <si>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</si>
  <si>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</si>
  <si>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</si>
  <si>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</si>
  <si>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</si>
  <si>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</si>
  <si>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</si>
  <si>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</si>
  <si>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</si>
  <si>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</si>
  <si>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</si>
  <si>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</si>
  <si>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</si>
  <si>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</si>
  <si>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</si>
  <si>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</si>
  <si>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</si>
  <si>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</si>
  <si>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</si>
  <si>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</si>
  <si>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</si>
  <si>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</si>
  <si>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</si>
  <si>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</si>
  <si>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</si>
  <si>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</si>
  <si>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</si>
  <si>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</si>
  <si>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</si>
  <si>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</si>
  <si>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</si>
  <si>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</si>
  <si>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</si>
  <si>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</si>
  <si>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</si>
  <si>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</si>
  <si>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</si>
  <si>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</si>
  <si>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</si>
  <si>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</si>
  <si>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</si>
  <si>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</si>
  <si>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</si>
  <si>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</si>
  <si>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</si>
  <si>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</si>
  <si>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</si>
  <si>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</si>
  <si>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</si>
  <si>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</si>
  <si>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</si>
  <si>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</si>
  <si>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</si>
  <si>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</si>
  <si>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</si>
  <si>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</si>
  <si>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</si>
  <si>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</si>
  <si>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</si>
  <si>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</si>
  <si>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</si>
  <si>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</si>
  <si>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</si>
  <si>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</si>
  <si>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</si>
  <si>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</si>
  <si>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</si>
  <si>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</si>
  <si>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</si>
  <si>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</si>
  <si>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</si>
  <si>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</si>
  <si>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</si>
  <si>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</si>
  <si>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</si>
  <si>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</si>
  <si>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</si>
  <si>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</si>
  <si>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</si>
  <si>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</si>
  <si>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</si>
  <si>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</si>
  <si>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</si>
  <si>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</si>
  <si>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</si>
  <si>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</si>
  <si>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</si>
  <si>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</si>
  <si>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</si>
  <si>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</si>
  <si>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</si>
  <si>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</si>
  <si>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</si>
  <si>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</si>
  <si>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</si>
  <si>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</si>
  <si>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</si>
  <si>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</si>
  <si>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</si>
  <si>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</si>
  <si>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</si>
  <si>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</si>
  <si>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</si>
  <si>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</si>
  <si>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</si>
  <si>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</si>
  <si>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</si>
  <si>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</si>
  <si>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</si>
  <si>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</si>
  <si>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</si>
  <si>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</si>
  <si>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</si>
  <si>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</si>
  <si>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</si>
  <si>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</si>
  <si>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</si>
  <si>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</si>
  <si>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</si>
  <si>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</si>
  <si>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</si>
  <si>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</si>
  <si>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</si>
  <si>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</si>
  <si>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</si>
  <si>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</si>
  <si>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</si>
  <si>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</si>
  <si>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</si>
  <si>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</si>
  <si>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</si>
  <si>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</si>
  <si>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</si>
  <si>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</si>
  <si>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</si>
  <si>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</si>
  <si>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</si>
  <si>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</si>
  <si>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</si>
  <si>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</si>
  <si>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</si>
  <si>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</si>
  <si>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</si>
  <si>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</si>
  <si>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</si>
  <si>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</si>
  <si>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</si>
  <si>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</si>
  <si>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</si>
  <si>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</si>
  <si>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</si>
  <si>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</si>
  <si>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</si>
  <si>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</si>
  <si>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</si>
  <si>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</si>
  <si>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</si>
  <si>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</si>
  <si>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</si>
  <si>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</si>
  <si>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</si>
  <si>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</si>
  <si>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</si>
  <si>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</si>
  <si>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</si>
  <si>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</si>
  <si>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</si>
  <si>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</si>
  <si>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</si>
  <si>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</si>
  <si>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</si>
  <si>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</si>
  <si>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</si>
  <si>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</si>
  <si>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</si>
  <si>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</si>
  <si>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</si>
  <si>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</si>
  <si>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</si>
  <si>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</si>
  <si>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</si>
  <si>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</si>
  <si>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</si>
  <si>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</si>
  <si>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</si>
  <si>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</si>
  <si>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</si>
  <si>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</si>
  <si>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</si>
  <si>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</si>
  <si>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</si>
  <si>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</si>
  <si>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</si>
  <si>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</si>
  <si>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</si>
  <si>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</si>
  <si>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</si>
  <si>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</si>
  <si>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</si>
  <si>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</si>
  <si>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</si>
  <si>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</si>
  <si>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</si>
  <si>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</si>
  <si>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</si>
  <si>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</si>
  <si>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</si>
  <si>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</si>
  <si>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</si>
  <si>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</si>
  <si>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</si>
  <si>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</si>
  <si>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</si>
  <si>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</si>
  <si>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</si>
  <si>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</si>
  <si>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</si>
  <si>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</si>
  <si>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</si>
  <si>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</si>
  <si>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</si>
  <si>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</si>
  <si>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</si>
  <si>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</si>
  <si>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</si>
  <si>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</si>
  <si>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</si>
  <si>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</si>
  <si>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</si>
  <si>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</si>
  <si>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</si>
  <si>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</si>
  <si>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</si>
  <si>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</si>
  <si>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</si>
  <si>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</si>
  <si>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</si>
  <si>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</si>
  <si>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</si>
  <si>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</si>
  <si>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</si>
  <si>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</si>
  <si>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</si>
  <si>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</si>
  <si>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</si>
  <si>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</si>
  <si>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</si>
  <si>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</si>
  <si>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</si>
  <si>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</si>
  <si>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</si>
  <si>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</si>
  <si>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</si>
  <si>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</si>
  <si>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</si>
  <si>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</si>
  <si>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</si>
  <si>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</si>
  <si>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</si>
  <si>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</si>
  <si>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</si>
  <si>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</si>
  <si>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</si>
  <si>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</si>
  <si>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</si>
  <si>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</si>
  <si>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</si>
  <si>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</si>
  <si>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</si>
  <si>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</si>
  <si>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</si>
  <si>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</si>
  <si>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</si>
  <si>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</si>
  <si>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</si>
  <si>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</si>
  <si>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</si>
  <si>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</si>
  <si>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</si>
  <si>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</si>
  <si>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</si>
  <si>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</si>
  <si>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</si>
  <si>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</si>
  <si>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</si>
  <si>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</si>
  <si>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</si>
  <si>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</si>
  <si>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</si>
  <si>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</si>
  <si>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</si>
  <si>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</si>
  <si>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</si>
  <si>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</si>
  <si>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</si>
  <si>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</si>
  <si>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</si>
  <si>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</si>
  <si>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</si>
  <si>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</si>
  <si>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</si>
  <si>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</si>
  <si>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</si>
  <si>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</si>
  <si>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</si>
  <si>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</si>
  <si>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</si>
  <si>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</si>
  <si>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</si>
  <si>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</si>
  <si>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</si>
  <si>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</si>
  <si>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</si>
  <si>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</si>
  <si>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</si>
  <si>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</si>
  <si>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</si>
  <si>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</si>
  <si>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</si>
  <si>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</si>
  <si>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</si>
  <si>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</si>
  <si>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</si>
  <si>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</si>
  <si>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</si>
  <si>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</si>
  <si>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</si>
  <si>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</si>
  <si>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</si>
  <si>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</si>
  <si>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</si>
  <si>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</si>
  <si>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</si>
  <si>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</si>
  <si>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</si>
  <si>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</si>
  <si>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</si>
  <si>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</si>
  <si>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</si>
  <si>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</si>
  <si>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</si>
  <si>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</si>
  <si>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</si>
  <si>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</si>
  <si>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</si>
  <si>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</si>
  <si>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</si>
  <si>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</si>
  <si>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</si>
  <si>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</si>
  <si>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</si>
  <si>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</si>
  <si>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</si>
  <si>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</si>
  <si>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</si>
  <si>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</si>
  <si>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</si>
  <si>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</si>
  <si>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</si>
  <si>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</si>
  <si>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</si>
  <si>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</si>
  <si>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</si>
  <si>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</si>
  <si>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</si>
  <si>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</si>
  <si>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</si>
  <si>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</si>
  <si>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</si>
  <si>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</si>
  <si>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</si>
  <si>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</si>
  <si>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</si>
  <si>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</si>
  <si>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</si>
  <si>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</si>
  <si>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</si>
  <si>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</si>
  <si>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</si>
  <si>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</si>
  <si>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</si>
  <si>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</si>
  <si>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</si>
  <si>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</si>
  <si>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</si>
  <si>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</si>
  <si>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</si>
  <si>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</si>
  <si>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</si>
  <si>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</si>
  <si>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</si>
  <si>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</si>
  <si>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</si>
  <si>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</si>
  <si>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</si>
  <si>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</si>
  <si>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</si>
  <si>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</si>
  <si>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</si>
  <si>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</si>
  <si>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</si>
  <si>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Glútenlaust granóla</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</si>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</sst>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7" t="s">
        <v>95</v>
      </c>
      <c r="B1" s="507"/>
      <c r="C1" s="507"/>
      <c r="D1" s="507"/>
      <c r="E1" s="507"/>
      <c r="F1" s="507"/>
      <c r="G1" s="507"/>
      <c r="H1" s="507"/>
      <c r="I1" s="507"/>
      <c r="J1" s="507"/>
      <c r="K1" s="507"/>
      <c r="L1" s="507"/>
      <c r="M1" s="507"/>
      <c r="N1" s="507"/>
      <c r="O1" s="507"/>
      <c r="P1" s="507"/>
      <c r="Q1" s="507"/>
      <c r="R1" s="507"/>
      <c r="S1" s="50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93" t="s">
        <v>869</v>
      </c>
      <c r="K152" s="194">
        <v>3.9</v>
      </c>
      <c r="L152" s="194">
        <v>2.2999999999999998</v>
      </c>
      <c r="M152" s="194">
        <v>4.7</v>
      </c>
      <c r="N152" s="194">
        <v>4.7</v>
      </c>
      <c r="O152" s="194">
        <v>3.3</v>
      </c>
      <c r="P152" s="194">
        <v>0.1</v>
      </c>
      <c r="Q152" s="195">
        <v>0</v>
      </c>
      <c r="R152" s="144">
        <v>200</v>
      </c>
      <c r="S152" s="160" t="s">
        <v>870</v>
      </c>
    </row>
    <row r="153" spans="1:19" ht="15" customHeight="1">
      <c r="A153" s="159" t="s">
        <v>871</v>
      </c>
      <c r="B153" s="159" t="s">
        <v>871</v>
      </c>
      <c r="C153" s="159" t="s">
        <v>674</v>
      </c>
      <c r="D153" s="159">
        <v>131</v>
      </c>
      <c r="E153" s="159" t="s">
        <v>196</v>
      </c>
      <c r="F153" s="159" t="s">
        <v>872</v>
      </c>
      <c r="G153" s="159" t="s">
        <v>205</v>
      </c>
      <c r="H153" s="188"/>
      <c r="I153" s="87" t="s">
        <v>873</v>
      </c>
      <c r="J153" s="188">
        <v>46</v>
      </c>
      <c r="K153" s="189">
        <v>1.5</v>
      </c>
      <c r="L153" s="189">
        <v>0.9</v>
      </c>
      <c r="M153" s="189">
        <v>4.7</v>
      </c>
      <c r="N153" s="189">
        <v>4.7</v>
      </c>
      <c r="O153" s="189">
        <v>3.4</v>
      </c>
      <c r="P153" s="189">
        <v>0.1</v>
      </c>
      <c r="Q153" s="190">
        <v>0</v>
      </c>
      <c r="R153" s="144">
        <v>200</v>
      </c>
      <c r="S153" s="159" t="s">
        <v>874</v>
      </c>
    </row>
    <row r="154" spans="1:19" ht="15" customHeight="1">
      <c r="A154" s="160" t="s">
        <v>875</v>
      </c>
      <c r="B154" s="160" t="s">
        <v>875</v>
      </c>
      <c r="C154" s="160" t="s">
        <v>674</v>
      </c>
      <c r="D154" s="160">
        <v>119</v>
      </c>
      <c r="E154" s="160" t="s">
        <v>196</v>
      </c>
      <c r="F154" s="160" t="s">
        <v>866</v>
      </c>
      <c r="G154" s="160" t="s">
        <v>205</v>
      </c>
      <c r="H154" s="193" t="s">
        <v>867</v>
      </c>
      <c r="I154" s="88" t="s">
        <v>876</v>
      </c>
      <c r="J154" s="193">
        <v>60</v>
      </c>
      <c r="K154" s="194">
        <v>3.9</v>
      </c>
      <c r="L154" s="194">
        <v>2.2999999999999998</v>
      </c>
      <c r="M154" s="194">
        <v>2.9</v>
      </c>
      <c r="N154" s="194">
        <v>2.9</v>
      </c>
      <c r="O154" s="194">
        <v>3.3</v>
      </c>
      <c r="P154" s="194">
        <v>0.1</v>
      </c>
      <c r="Q154" s="195">
        <v>0</v>
      </c>
      <c r="R154" s="144">
        <v>220</v>
      </c>
      <c r="S154" s="160" t="s">
        <v>877</v>
      </c>
    </row>
    <row r="155" spans="1:19" ht="15" customHeight="1">
      <c r="A155" s="159" t="s">
        <v>878</v>
      </c>
      <c r="B155" s="159" t="s">
        <v>878</v>
      </c>
      <c r="C155" s="159" t="s">
        <v>674</v>
      </c>
      <c r="D155" s="159">
        <v>115</v>
      </c>
      <c r="E155" s="159" t="s">
        <v>196</v>
      </c>
      <c r="F155" s="159" t="s">
        <v>879</v>
      </c>
      <c r="G155" s="159" t="s">
        <v>205</v>
      </c>
      <c r="H155" s="188" t="s">
        <v>867</v>
      </c>
      <c r="I155" s="87" t="s">
        <v>880</v>
      </c>
      <c r="J155" s="188">
        <v>39</v>
      </c>
      <c r="K155" s="189">
        <v>1.5</v>
      </c>
      <c r="L155" s="189">
        <v>0.9</v>
      </c>
      <c r="M155" s="189">
        <v>2.9</v>
      </c>
      <c r="N155" s="189">
        <v>2.9</v>
      </c>
      <c r="O155" s="189">
        <v>3.4</v>
      </c>
      <c r="P155" s="189">
        <v>0.1</v>
      </c>
      <c r="Q155" s="190">
        <v>0</v>
      </c>
      <c r="R155" s="144">
        <v>220</v>
      </c>
      <c r="S155" s="159" t="s">
        <v>881</v>
      </c>
    </row>
    <row r="156" spans="1:19" ht="15" customHeight="1">
      <c r="A156" s="160" t="s">
        <v>882</v>
      </c>
      <c r="B156" s="160" t="s">
        <v>882</v>
      </c>
      <c r="C156" s="160" t="s">
        <v>674</v>
      </c>
      <c r="D156" s="160">
        <v>300</v>
      </c>
      <c r="E156" s="160" t="s">
        <v>196</v>
      </c>
      <c r="F156" s="160" t="s">
        <v>883</v>
      </c>
      <c r="G156" s="160" t="s">
        <v>205</v>
      </c>
      <c r="H156" s="193"/>
      <c r="I156" s="88" t="s">
        <v>884</v>
      </c>
      <c r="J156" s="193">
        <v>64</v>
      </c>
      <c r="K156" s="194">
        <v>3.9</v>
      </c>
      <c r="L156" s="194">
        <v>2.2999999999999998</v>
      </c>
      <c r="M156" s="194">
        <v>3.7</v>
      </c>
      <c r="N156" s="194">
        <v>3.7</v>
      </c>
      <c r="O156" s="194">
        <v>3.4</v>
      </c>
      <c r="P156" s="194">
        <v>0.1</v>
      </c>
      <c r="Q156" s="195"/>
      <c r="R156" s="7">
        <v>700</v>
      </c>
      <c r="S156" s="160" t="s">
        <v>885</v>
      </c>
    </row>
    <row r="157" spans="1:19" ht="15" customHeight="1">
      <c r="A157" s="159" t="s">
        <v>886</v>
      </c>
      <c r="B157" s="159" t="s">
        <v>886</v>
      </c>
      <c r="C157" s="159" t="s">
        <v>887</v>
      </c>
      <c r="D157" s="159"/>
      <c r="E157" s="159" t="s">
        <v>223</v>
      </c>
      <c r="F157" s="159" t="s">
        <v>888</v>
      </c>
      <c r="G157" s="159"/>
      <c r="H157" s="188"/>
      <c r="I157" s="87" t="s">
        <v>889</v>
      </c>
      <c r="J157" s="188">
        <v>190</v>
      </c>
      <c r="K157" s="189">
        <v>12.5</v>
      </c>
      <c r="L157" s="189">
        <v>5</v>
      </c>
      <c r="M157" s="189">
        <v>0</v>
      </c>
      <c r="N157" s="189">
        <v>0</v>
      </c>
      <c r="O157" s="189">
        <v>19.5</v>
      </c>
      <c r="P157" s="189">
        <v>0.1</v>
      </c>
      <c r="Q157" s="190">
        <v>0</v>
      </c>
      <c r="R157" s="144">
        <v>2900</v>
      </c>
      <c r="S157" s="159" t="s">
        <v>890</v>
      </c>
    </row>
    <row r="158" spans="1:19" ht="15" customHeight="1">
      <c r="A158" s="160" t="s">
        <v>891</v>
      </c>
      <c r="B158" s="160" t="s">
        <v>891</v>
      </c>
      <c r="C158" s="160" t="s">
        <v>892</v>
      </c>
      <c r="D158" s="160">
        <v>20059980</v>
      </c>
      <c r="E158" s="160" t="s">
        <v>414</v>
      </c>
      <c r="F158" s="160" t="s">
        <v>617</v>
      </c>
      <c r="G158" s="160" t="s">
        <v>893</v>
      </c>
      <c r="H158" s="193"/>
      <c r="I158" s="88" t="s">
        <v>894</v>
      </c>
      <c r="J158" s="193">
        <v>153</v>
      </c>
      <c r="K158" s="194">
        <v>4.2</v>
      </c>
      <c r="L158" s="194">
        <v>0</v>
      </c>
      <c r="M158" s="194">
        <v>23.4</v>
      </c>
      <c r="N158" s="194">
        <v>0</v>
      </c>
      <c r="O158" s="194">
        <v>5.0999999999999996</v>
      </c>
      <c r="P158" s="194">
        <v>0</v>
      </c>
      <c r="Q158" s="195"/>
      <c r="R158" s="7">
        <v>600</v>
      </c>
      <c r="S158" s="160" t="s">
        <v>895</v>
      </c>
    </row>
    <row r="159" spans="1:19" ht="15" customHeight="1">
      <c r="A159" s="159" t="s">
        <v>896</v>
      </c>
      <c r="B159" s="159" t="s">
        <v>896</v>
      </c>
      <c r="C159" s="159" t="s">
        <v>897</v>
      </c>
      <c r="D159" s="159">
        <v>65</v>
      </c>
      <c r="E159" s="159" t="s">
        <v>118</v>
      </c>
      <c r="F159" s="159" t="s">
        <v>898</v>
      </c>
      <c r="G159" s="159" t="s">
        <v>127</v>
      </c>
      <c r="H159" s="188" t="s">
        <v>899</v>
      </c>
      <c r="I159" s="87" t="s">
        <v>900</v>
      </c>
      <c r="J159" s="188">
        <v>267</v>
      </c>
      <c r="K159" s="189">
        <v>2.4</v>
      </c>
      <c r="L159" s="189">
        <v>0.4</v>
      </c>
      <c r="M159" s="189">
        <v>51.1</v>
      </c>
      <c r="N159" s="189">
        <v>0.5</v>
      </c>
      <c r="O159" s="189">
        <v>8.9</v>
      </c>
      <c r="P159" s="189">
        <v>1.6</v>
      </c>
      <c r="Q159" s="190">
        <v>2.2999999999999998</v>
      </c>
      <c r="R159" s="144">
        <v>600</v>
      </c>
      <c r="S159" s="159" t="s">
        <v>901</v>
      </c>
    </row>
    <row r="160" spans="1:19" ht="15" customHeight="1">
      <c r="A160" s="158" t="s">
        <v>902</v>
      </c>
      <c r="B160" s="158" t="s">
        <v>902</v>
      </c>
      <c r="C160" s="158" t="s">
        <v>903</v>
      </c>
      <c r="D160" s="158">
        <v>21032</v>
      </c>
      <c r="E160" s="158" t="s">
        <v>196</v>
      </c>
      <c r="F160" s="158" t="s">
        <v>904</v>
      </c>
      <c r="G160" s="158" t="s">
        <v>205</v>
      </c>
      <c r="H160" s="185"/>
      <c r="I160" s="86" t="s">
        <v>905</v>
      </c>
      <c r="J160" s="185">
        <v>301</v>
      </c>
      <c r="K160" s="186">
        <v>21</v>
      </c>
      <c r="L160" s="186">
        <v>12</v>
      </c>
      <c r="M160" s="186">
        <v>3.2</v>
      </c>
      <c r="N160" s="186">
        <v>1</v>
      </c>
      <c r="O160" s="186">
        <v>24</v>
      </c>
      <c r="P160" s="186">
        <v>1.4</v>
      </c>
      <c r="Q160" s="187">
        <v>0</v>
      </c>
      <c r="R160" s="144">
        <v>1500</v>
      </c>
      <c r="S160" s="158" t="s">
        <v>906</v>
      </c>
    </row>
    <row r="161" spans="1:19" ht="15" customHeight="1">
      <c r="A161" s="159" t="s">
        <v>907</v>
      </c>
      <c r="B161" s="159" t="s">
        <v>907</v>
      </c>
      <c r="C161" s="159" t="s">
        <v>908</v>
      </c>
      <c r="D161" s="159"/>
      <c r="E161" s="159" t="s">
        <v>118</v>
      </c>
      <c r="F161" s="159" t="s">
        <v>909</v>
      </c>
      <c r="G161" s="159" t="s">
        <v>127</v>
      </c>
      <c r="H161" s="188"/>
      <c r="I161" s="87" t="s">
        <v>910</v>
      </c>
      <c r="J161" s="188">
        <v>270</v>
      </c>
      <c r="K161" s="189">
        <v>6.6</v>
      </c>
      <c r="L161" s="189">
        <v>4.3</v>
      </c>
      <c r="M161" s="189">
        <v>43.7</v>
      </c>
      <c r="N161" s="189">
        <v>4.7</v>
      </c>
      <c r="O161" s="189">
        <v>8.1</v>
      </c>
      <c r="P161" s="189">
        <v>0.9</v>
      </c>
      <c r="Q161" s="190">
        <v>2</v>
      </c>
      <c r="R161" s="7">
        <v>2500</v>
      </c>
      <c r="S161" s="159"/>
    </row>
    <row r="162" spans="1:19" ht="15" customHeight="1">
      <c r="A162" s="161" t="s">
        <v>911</v>
      </c>
      <c r="B162" s="161" t="s">
        <v>911</v>
      </c>
      <c r="C162" s="161" t="s">
        <v>740</v>
      </c>
      <c r="D162" s="161"/>
      <c r="E162" s="161" t="s">
        <v>210</v>
      </c>
      <c r="F162" s="161" t="s">
        <v>912</v>
      </c>
      <c r="G162" s="161" t="s">
        <v>913</v>
      </c>
      <c r="H162" s="196"/>
      <c r="I162" s="197"/>
      <c r="J162" s="196">
        <v>72</v>
      </c>
      <c r="K162" s="198">
        <v>3.3</v>
      </c>
      <c r="L162" s="198">
        <v>0.4</v>
      </c>
      <c r="M162" s="198">
        <v>6</v>
      </c>
      <c r="N162" s="198">
        <v>3.3</v>
      </c>
      <c r="O162" s="198">
        <v>5.6</v>
      </c>
      <c r="P162" s="198">
        <v>0.7</v>
      </c>
      <c r="Q162" s="197">
        <v>2.5</v>
      </c>
      <c r="R162" s="144">
        <v>1800</v>
      </c>
      <c r="S162" s="161" t="s">
        <v>914</v>
      </c>
    </row>
    <row r="163" spans="1:19" ht="15" customHeight="1">
      <c r="A163" s="159" t="s">
        <v>915</v>
      </c>
      <c r="B163" s="159" t="s">
        <v>915</v>
      </c>
      <c r="C163" s="159" t="s">
        <v>916</v>
      </c>
      <c r="D163" s="159"/>
      <c r="E163" s="159" t="s">
        <v>414</v>
      </c>
      <c r="F163" s="159" t="s">
        <v>917</v>
      </c>
      <c r="G163" s="159" t="s">
        <v>127</v>
      </c>
      <c r="H163" s="188" t="s">
        <v>918</v>
      </c>
      <c r="I163" s="87" t="s">
        <v>919</v>
      </c>
      <c r="J163" s="188">
        <v>353</v>
      </c>
      <c r="K163" s="189">
        <v>1.2</v>
      </c>
      <c r="L163" s="189">
        <v>0.2</v>
      </c>
      <c r="M163" s="189">
        <v>72</v>
      </c>
      <c r="N163" s="189">
        <v>2.5</v>
      </c>
      <c r="O163" s="189">
        <v>12</v>
      </c>
      <c r="P163" s="189">
        <v>0</v>
      </c>
      <c r="Q163" s="190">
        <v>3</v>
      </c>
      <c r="R163" s="144">
        <v>400</v>
      </c>
      <c r="S163" s="159" t="s">
        <v>920</v>
      </c>
    </row>
    <row r="164" spans="1:19" ht="15" customHeight="1">
      <c r="A164" s="161" t="s">
        <v>921</v>
      </c>
      <c r="B164" s="161" t="s">
        <v>921</v>
      </c>
      <c r="C164" s="161" t="s">
        <v>740</v>
      </c>
      <c r="D164" s="161"/>
      <c r="E164" s="161" t="s">
        <v>635</v>
      </c>
      <c r="F164" s="161" t="s">
        <v>922</v>
      </c>
      <c r="G164" s="161" t="s">
        <v>337</v>
      </c>
      <c r="H164" s="196"/>
      <c r="I164" s="197"/>
      <c r="J164" s="196">
        <v>96</v>
      </c>
      <c r="K164" s="198">
        <v>5.2</v>
      </c>
      <c r="L164" s="198">
        <v>1.9</v>
      </c>
      <c r="M164" s="198">
        <v>5.5</v>
      </c>
      <c r="N164" s="198">
        <v>3.4</v>
      </c>
      <c r="O164" s="198">
        <v>8.6</v>
      </c>
      <c r="P164" s="198">
        <v>0.9</v>
      </c>
      <c r="Q164" s="197">
        <v>1.1000000000000001</v>
      </c>
      <c r="R164" s="144">
        <v>800</v>
      </c>
      <c r="S164" s="161" t="s">
        <v>923</v>
      </c>
    </row>
    <row r="165" spans="1:19" ht="15" customHeight="1">
      <c r="A165" s="159" t="s">
        <v>924</v>
      </c>
      <c r="B165" s="159" t="s">
        <v>924</v>
      </c>
      <c r="C165" s="159" t="s">
        <v>740</v>
      </c>
      <c r="D165" s="159"/>
      <c r="E165" s="159" t="s">
        <v>635</v>
      </c>
      <c r="F165" s="159" t="s">
        <v>925</v>
      </c>
      <c r="G165" s="159" t="s">
        <v>926</v>
      </c>
      <c r="H165" s="188" t="s">
        <v>927</v>
      </c>
      <c r="I165" s="190"/>
      <c r="J165" s="188">
        <v>148</v>
      </c>
      <c r="K165" s="189">
        <v>9.6</v>
      </c>
      <c r="L165" s="189">
        <v>0.7</v>
      </c>
      <c r="M165" s="189">
        <v>32</v>
      </c>
      <c r="N165" s="189">
        <v>1.9</v>
      </c>
      <c r="O165" s="189">
        <v>5.5</v>
      </c>
      <c r="P165" s="189">
        <v>0.3</v>
      </c>
      <c r="Q165" s="190">
        <v>1.5</v>
      </c>
      <c r="R165" s="7">
        <v>350</v>
      </c>
      <c r="S165" s="159"/>
    </row>
    <row r="166" spans="1:19" ht="15" customHeight="1">
      <c r="A166" s="161" t="s">
        <v>928</v>
      </c>
      <c r="B166" s="161" t="s">
        <v>928</v>
      </c>
      <c r="C166" s="161" t="s">
        <v>929</v>
      </c>
      <c r="D166" s="161"/>
      <c r="E166" s="161" t="s">
        <v>659</v>
      </c>
      <c r="F166" s="161" t="s">
        <v>928</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930</v>
      </c>
      <c r="B167" s="159" t="s">
        <v>930</v>
      </c>
      <c r="C167" s="159"/>
      <c r="D167" s="159"/>
      <c r="E167" s="159" t="s">
        <v>210</v>
      </c>
      <c r="F167" s="159" t="s">
        <v>931</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932</v>
      </c>
      <c r="B168" s="161" t="s">
        <v>932</v>
      </c>
      <c r="C168" s="161" t="s">
        <v>740</v>
      </c>
      <c r="D168" s="161"/>
      <c r="E168" s="161" t="s">
        <v>359</v>
      </c>
      <c r="F168" s="161" t="s">
        <v>933</v>
      </c>
      <c r="G168" s="161" t="s">
        <v>230</v>
      </c>
      <c r="H168" s="196"/>
      <c r="I168" s="197"/>
      <c r="J168" s="196">
        <v>277</v>
      </c>
      <c r="K168" s="198">
        <v>14.1</v>
      </c>
      <c r="L168" s="198">
        <v>1.1000000000000001</v>
      </c>
      <c r="M168" s="198">
        <v>14.6</v>
      </c>
      <c r="N168" s="198">
        <v>12.5</v>
      </c>
      <c r="O168" s="198">
        <v>0.9</v>
      </c>
      <c r="P168" s="198">
        <v>1.8</v>
      </c>
      <c r="Q168" s="197">
        <v>0</v>
      </c>
      <c r="R168" s="144">
        <v>600</v>
      </c>
      <c r="S168" s="161" t="s">
        <v>934</v>
      </c>
    </row>
    <row r="169" spans="1:19" ht="15" customHeight="1">
      <c r="A169" s="158" t="s">
        <v>935</v>
      </c>
      <c r="B169" s="158" t="s">
        <v>935</v>
      </c>
      <c r="C169" s="158" t="s">
        <v>936</v>
      </c>
      <c r="D169" s="158"/>
      <c r="E169" s="158" t="s">
        <v>589</v>
      </c>
      <c r="F169" s="158" t="s">
        <v>935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937</v>
      </c>
      <c r="B170" s="159" t="s">
        <v>937</v>
      </c>
      <c r="C170" s="159" t="s">
        <v>936</v>
      </c>
      <c r="D170" s="159"/>
      <c r="E170" s="159" t="s">
        <v>589</v>
      </c>
      <c r="F170" s="159" t="s">
        <v>937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938</v>
      </c>
      <c r="B171" s="158" t="s">
        <v>938</v>
      </c>
      <c r="C171" s="158" t="s">
        <v>936</v>
      </c>
      <c r="D171" s="158"/>
      <c r="E171" s="158" t="s">
        <v>589</v>
      </c>
      <c r="F171" s="158" t="s">
        <v>938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939</v>
      </c>
      <c r="B172" s="159" t="s">
        <v>939</v>
      </c>
      <c r="C172" s="159" t="s">
        <v>936</v>
      </c>
      <c r="D172" s="159"/>
      <c r="E172" s="159" t="s">
        <v>589</v>
      </c>
      <c r="F172" s="159" t="s">
        <v>939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940</v>
      </c>
      <c r="B173" s="158" t="s">
        <v>940</v>
      </c>
      <c r="C173" s="158" t="s">
        <v>936</v>
      </c>
      <c r="D173" s="158"/>
      <c r="E173" s="158" t="s">
        <v>589</v>
      </c>
      <c r="F173" s="158" t="s">
        <v>940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941</v>
      </c>
      <c r="B174" s="159" t="s">
        <v>941</v>
      </c>
      <c r="C174" s="159" t="s">
        <v>936</v>
      </c>
      <c r="D174" s="159"/>
      <c r="E174" s="159" t="s">
        <v>589</v>
      </c>
      <c r="F174" s="159" t="s">
        <v>941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942</v>
      </c>
      <c r="B175" s="158" t="s">
        <v>942</v>
      </c>
      <c r="C175" s="158" t="s">
        <v>166</v>
      </c>
      <c r="D175" s="158" t="s">
        <v>943</v>
      </c>
      <c r="E175" s="158" t="s">
        <v>118</v>
      </c>
      <c r="F175" s="158" t="s">
        <v>944</v>
      </c>
      <c r="G175" s="158" t="s">
        <v>133</v>
      </c>
      <c r="H175" s="185"/>
      <c r="I175" s="86" t="s">
        <v>945</v>
      </c>
      <c r="J175" s="185">
        <v>270</v>
      </c>
      <c r="K175" s="186">
        <v>5.2</v>
      </c>
      <c r="L175" s="186">
        <v>0.7</v>
      </c>
      <c r="M175" s="186">
        <v>40</v>
      </c>
      <c r="N175" s="186">
        <v>2.6</v>
      </c>
      <c r="O175" s="186">
        <v>12</v>
      </c>
      <c r="P175" s="186">
        <v>1</v>
      </c>
      <c r="Q175" s="187">
        <v>6</v>
      </c>
      <c r="R175" s="7">
        <v>600</v>
      </c>
      <c r="S175" s="158"/>
    </row>
    <row r="176" spans="1:19" s="280" customFormat="1" ht="15" customHeight="1">
      <c r="A176" s="402" t="s">
        <v>946</v>
      </c>
      <c r="B176" s="402" t="s">
        <v>946</v>
      </c>
      <c r="C176" s="402" t="s">
        <v>929</v>
      </c>
      <c r="D176" s="402"/>
      <c r="E176" s="402" t="s">
        <v>659</v>
      </c>
      <c r="F176" s="402" t="s">
        <v>947</v>
      </c>
      <c r="G176" s="402" t="s">
        <v>659</v>
      </c>
      <c r="H176" s="403"/>
      <c r="I176" s="404" t="s">
        <v>948</v>
      </c>
      <c r="J176" s="199">
        <v>102</v>
      </c>
      <c r="K176" s="200">
        <v>4.24</v>
      </c>
      <c r="L176" s="200">
        <v>0.38</v>
      </c>
      <c r="M176" s="200">
        <v>0.63</v>
      </c>
      <c r="N176" s="200">
        <v>0.3</v>
      </c>
      <c r="O176" s="200">
        <v>14.8</v>
      </c>
      <c r="P176" s="200">
        <v>1.1399999999999999</v>
      </c>
      <c r="Q176" s="201">
        <v>0.1</v>
      </c>
      <c r="R176" s="401">
        <v>1800</v>
      </c>
      <c r="S176" s="402"/>
    </row>
    <row r="177" spans="1:19" ht="15" customHeight="1">
      <c r="A177" s="159" t="s">
        <v>949</v>
      </c>
      <c r="B177" s="159" t="s">
        <v>949</v>
      </c>
      <c r="C177" s="159" t="s">
        <v>285</v>
      </c>
      <c r="D177" s="159">
        <v>9170</v>
      </c>
      <c r="E177" s="159" t="s">
        <v>659</v>
      </c>
      <c r="F177" s="192" t="s">
        <v>950</v>
      </c>
      <c r="G177" s="159" t="s">
        <v>951</v>
      </c>
      <c r="H177" s="188"/>
      <c r="I177" s="77" t="s">
        <v>952</v>
      </c>
      <c r="J177" s="199">
        <v>175</v>
      </c>
      <c r="K177" s="200">
        <v>6</v>
      </c>
      <c r="L177" s="200" t="s">
        <v>261</v>
      </c>
      <c r="M177" s="200">
        <v>15</v>
      </c>
      <c r="N177" s="200" t="s">
        <v>261</v>
      </c>
      <c r="O177" s="200">
        <v>15</v>
      </c>
      <c r="P177" s="200">
        <v>1</v>
      </c>
      <c r="Q177" s="201">
        <v>0</v>
      </c>
      <c r="R177" s="7">
        <v>1800</v>
      </c>
      <c r="S177" s="159" t="s">
        <v>953</v>
      </c>
    </row>
    <row r="178" spans="1:19" ht="15" customHeight="1">
      <c r="A178" s="158" t="s">
        <v>954</v>
      </c>
      <c r="B178" s="158" t="s">
        <v>954</v>
      </c>
      <c r="C178" s="158" t="s">
        <v>577</v>
      </c>
      <c r="D178" s="158">
        <v>221</v>
      </c>
      <c r="E178" s="158" t="s">
        <v>210</v>
      </c>
      <c r="F178" s="158" t="s">
        <v>955</v>
      </c>
      <c r="G178" s="158" t="s">
        <v>579</v>
      </c>
      <c r="H178" s="185" t="s">
        <v>612</v>
      </c>
      <c r="I178" s="86" t="s">
        <v>956</v>
      </c>
      <c r="J178" s="185">
        <v>215</v>
      </c>
      <c r="K178" s="186">
        <v>2</v>
      </c>
      <c r="L178" s="186">
        <v>0.3</v>
      </c>
      <c r="M178" s="186">
        <v>36.9</v>
      </c>
      <c r="N178" s="186">
        <v>1.4</v>
      </c>
      <c r="O178" s="186">
        <v>8.4</v>
      </c>
      <c r="P178" s="186">
        <v>0.9</v>
      </c>
      <c r="Q178" s="187">
        <v>7.7</v>
      </c>
      <c r="R178" s="7">
        <v>600</v>
      </c>
      <c r="S178" s="158"/>
    </row>
    <row r="179" spans="1:19" ht="15" customHeight="1">
      <c r="A179" s="159" t="s">
        <v>957</v>
      </c>
      <c r="B179" s="159" t="s">
        <v>957</v>
      </c>
      <c r="C179" s="159" t="s">
        <v>958</v>
      </c>
      <c r="D179" s="159">
        <v>59523</v>
      </c>
      <c r="E179" s="159" t="s">
        <v>223</v>
      </c>
      <c r="F179" s="159" t="s">
        <v>959</v>
      </c>
      <c r="G179" s="159" t="s">
        <v>225</v>
      </c>
      <c r="H179" s="188"/>
      <c r="I179" s="87" t="s">
        <v>960</v>
      </c>
      <c r="J179" s="188">
        <v>190</v>
      </c>
      <c r="K179" s="189">
        <v>11</v>
      </c>
      <c r="L179" s="189">
        <v>6.4</v>
      </c>
      <c r="M179" s="189">
        <v>2.7</v>
      </c>
      <c r="N179" s="189">
        <v>0.1</v>
      </c>
      <c r="O179" s="189">
        <v>20</v>
      </c>
      <c r="P179" s="189">
        <v>1.4</v>
      </c>
      <c r="Q179" s="190">
        <v>0</v>
      </c>
      <c r="R179" s="7">
        <v>2000</v>
      </c>
      <c r="S179" s="159"/>
    </row>
    <row r="180" spans="1:19" ht="15" customHeight="1">
      <c r="A180" s="158" t="s">
        <v>961</v>
      </c>
      <c r="B180" s="158" t="s">
        <v>961</v>
      </c>
      <c r="C180" s="158" t="s">
        <v>769</v>
      </c>
      <c r="D180" s="158">
        <v>42010002330</v>
      </c>
      <c r="E180" s="159" t="s">
        <v>414</v>
      </c>
      <c r="F180" s="158" t="s">
        <v>962</v>
      </c>
      <c r="G180" s="158" t="s">
        <v>579</v>
      </c>
      <c r="H180" s="185"/>
      <c r="I180" s="86" t="s">
        <v>963</v>
      </c>
      <c r="J180" s="185">
        <v>121</v>
      </c>
      <c r="K180" s="186">
        <v>0.5</v>
      </c>
      <c r="L180" s="186">
        <v>0.1</v>
      </c>
      <c r="M180" s="186">
        <v>27.9</v>
      </c>
      <c r="N180" s="186">
        <v>0.1</v>
      </c>
      <c r="O180" s="186">
        <v>2.5</v>
      </c>
      <c r="P180" s="186">
        <v>0</v>
      </c>
      <c r="Q180" s="187">
        <v>3.8</v>
      </c>
      <c r="R180" s="7">
        <v>400</v>
      </c>
      <c r="S180" s="158"/>
    </row>
    <row r="181" spans="1:19" ht="15" customHeight="1">
      <c r="A181" s="162" t="s">
        <v>964</v>
      </c>
      <c r="B181" s="162" t="s">
        <v>964</v>
      </c>
      <c r="C181" s="162" t="s">
        <v>501</v>
      </c>
      <c r="D181" s="162">
        <v>6091</v>
      </c>
      <c r="E181" s="162" t="s">
        <v>196</v>
      </c>
      <c r="F181" s="162" t="s">
        <v>965</v>
      </c>
      <c r="G181" s="162" t="s">
        <v>966</v>
      </c>
      <c r="H181" s="202"/>
      <c r="I181" s="89" t="s">
        <v>967</v>
      </c>
      <c r="J181" s="202">
        <v>235</v>
      </c>
      <c r="K181" s="203">
        <v>18</v>
      </c>
      <c r="L181" s="203">
        <v>10</v>
      </c>
      <c r="M181" s="203">
        <v>0.3</v>
      </c>
      <c r="N181" s="203">
        <v>0.2</v>
      </c>
      <c r="O181" s="203">
        <v>19</v>
      </c>
      <c r="P181" s="203">
        <v>2.8</v>
      </c>
      <c r="Q181" s="204">
        <v>0</v>
      </c>
      <c r="R181" s="7">
        <v>2100</v>
      </c>
      <c r="S181" s="162"/>
    </row>
    <row r="182" spans="1:19" ht="15" customHeight="1">
      <c r="A182" s="163" t="s">
        <v>968</v>
      </c>
      <c r="B182" s="163" t="s">
        <v>968</v>
      </c>
      <c r="C182" s="163" t="s">
        <v>577</v>
      </c>
      <c r="D182" s="163"/>
      <c r="E182" s="163" t="s">
        <v>210</v>
      </c>
      <c r="F182" s="163" t="s">
        <v>969</v>
      </c>
      <c r="G182" s="163" t="s">
        <v>970</v>
      </c>
      <c r="H182" s="205" t="s">
        <v>971</v>
      </c>
      <c r="I182" s="206"/>
      <c r="J182" s="205"/>
      <c r="K182" s="207"/>
      <c r="L182" s="207"/>
      <c r="M182" s="207"/>
      <c r="N182" s="207"/>
      <c r="O182" s="207"/>
      <c r="P182" s="207"/>
      <c r="Q182" s="206"/>
      <c r="R182" s="115">
        <v>2500</v>
      </c>
      <c r="S182" s="163" t="s">
        <v>972</v>
      </c>
    </row>
    <row r="183" spans="1:19" s="120" customFormat="1">
      <c r="A183" s="164" t="s">
        <v>973</v>
      </c>
      <c r="B183" s="164" t="s">
        <v>973</v>
      </c>
      <c r="C183" s="165" t="s">
        <v>974</v>
      </c>
      <c r="D183" s="164" t="s">
        <v>975</v>
      </c>
      <c r="E183" s="164" t="s">
        <v>635</v>
      </c>
      <c r="F183" s="164" t="s">
        <v>976</v>
      </c>
      <c r="G183" s="164" t="s">
        <v>337</v>
      </c>
      <c r="H183" s="508"/>
      <c r="I183" s="509"/>
      <c r="J183" s="208">
        <v>170</v>
      </c>
      <c r="K183" s="209">
        <v>8.3000000000000007</v>
      </c>
      <c r="L183" s="209">
        <v>2.1</v>
      </c>
      <c r="M183" s="209">
        <v>11.9</v>
      </c>
      <c r="N183" s="209">
        <v>2</v>
      </c>
      <c r="O183" s="209">
        <v>11.4</v>
      </c>
      <c r="P183" s="209">
        <v>3.3</v>
      </c>
      <c r="Q183" s="210">
        <v>0.8</v>
      </c>
      <c r="R183" s="145">
        <v>800</v>
      </c>
      <c r="S183" s="164" t="s">
        <v>977</v>
      </c>
    </row>
    <row r="184" spans="1:19" ht="15" customHeight="1">
      <c r="A184" s="163" t="s">
        <v>978</v>
      </c>
      <c r="B184" s="163" t="s">
        <v>978</v>
      </c>
      <c r="C184" s="163" t="s">
        <v>740</v>
      </c>
      <c r="D184" s="163" t="s">
        <v>979</v>
      </c>
      <c r="E184" s="163" t="s">
        <v>635</v>
      </c>
      <c r="F184" s="163" t="s">
        <v>980</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981</v>
      </c>
    </row>
    <row r="185" spans="1:19" s="120" customFormat="1" ht="15" customHeight="1">
      <c r="A185" s="164" t="s">
        <v>982</v>
      </c>
      <c r="B185" s="164" t="s">
        <v>982</v>
      </c>
      <c r="C185" s="164" t="s">
        <v>983</v>
      </c>
      <c r="D185" s="164"/>
      <c r="E185" s="164" t="s">
        <v>635</v>
      </c>
      <c r="F185" s="164" t="s">
        <v>984</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985</v>
      </c>
      <c r="B186" s="163" t="s">
        <v>985</v>
      </c>
      <c r="C186" s="163" t="s">
        <v>740</v>
      </c>
      <c r="D186" s="163"/>
      <c r="E186" s="163" t="s">
        <v>635</v>
      </c>
      <c r="F186" s="166" t="s">
        <v>986</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987</v>
      </c>
      <c r="B187" s="164" t="s">
        <v>987</v>
      </c>
      <c r="C187" s="164" t="s">
        <v>740</v>
      </c>
      <c r="D187" s="164"/>
      <c r="E187" s="164" t="s">
        <v>635</v>
      </c>
      <c r="F187" s="165" t="s">
        <v>988</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989</v>
      </c>
      <c r="B188" s="163" t="s">
        <v>989</v>
      </c>
      <c r="C188" s="163" t="s">
        <v>740</v>
      </c>
      <c r="D188" s="163"/>
      <c r="E188" s="163" t="s">
        <v>635</v>
      </c>
      <c r="F188" s="166" t="s">
        <v>990</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991</v>
      </c>
      <c r="B189" s="164" t="s">
        <v>991</v>
      </c>
      <c r="C189" s="164" t="s">
        <v>740</v>
      </c>
      <c r="D189" s="164"/>
      <c r="E189" s="164" t="s">
        <v>992</v>
      </c>
      <c r="F189" s="165" t="s">
        <v>993</v>
      </c>
      <c r="G189" s="164" t="s">
        <v>994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995</v>
      </c>
      <c r="B190" s="163" t="s">
        <v>995</v>
      </c>
      <c r="C190" s="163" t="s">
        <v>996</v>
      </c>
      <c r="D190" s="163"/>
      <c r="E190" s="163" t="s">
        <v>359</v>
      </c>
      <c r="F190" s="166" t="s">
        <v>997</v>
      </c>
      <c r="G190" s="163" t="s">
        <v>337</v>
      </c>
      <c r="H190" s="205"/>
      <c r="I190" s="116" t="s">
        <v>998</v>
      </c>
      <c r="J190" s="205">
        <v>123</v>
      </c>
      <c r="K190" s="207">
        <v>0</v>
      </c>
      <c r="L190" s="207">
        <v>0</v>
      </c>
      <c r="M190" s="207">
        <v>29</v>
      </c>
      <c r="N190" s="207">
        <v>25</v>
      </c>
      <c r="O190" s="207">
        <v>0.6</v>
      </c>
      <c r="P190" s="207">
        <v>3.1</v>
      </c>
      <c r="Q190" s="206">
        <v>0</v>
      </c>
      <c r="R190" s="115">
        <v>600</v>
      </c>
      <c r="S190" s="163"/>
    </row>
    <row r="191" spans="1:19" s="120" customFormat="1" ht="15" customHeight="1">
      <c r="A191" s="165" t="s">
        <v>999</v>
      </c>
      <c r="B191" s="165" t="s">
        <v>999</v>
      </c>
      <c r="C191" s="165"/>
      <c r="D191" s="165"/>
      <c r="E191" s="165" t="s">
        <v>630</v>
      </c>
      <c r="F191" s="165" t="s">
        <v>1000</v>
      </c>
      <c r="G191" s="165" t="s">
        <v>218</v>
      </c>
      <c r="H191" s="211"/>
      <c r="I191" s="212"/>
      <c r="J191" s="211">
        <v>41</v>
      </c>
      <c r="K191" s="213">
        <v>0.2</v>
      </c>
      <c r="L191" s="213">
        <v>0</v>
      </c>
      <c r="M191" s="213">
        <v>9.6</v>
      </c>
      <c r="N191" s="213">
        <v>4.7</v>
      </c>
      <c r="O191" s="213">
        <v>0.9</v>
      </c>
      <c r="P191" s="213">
        <v>0.1</v>
      </c>
      <c r="Q191" s="212">
        <v>2.8</v>
      </c>
      <c r="R191" s="145">
        <v>250</v>
      </c>
      <c r="S191" s="165" t="s">
        <v>1001</v>
      </c>
    </row>
    <row r="192" spans="1:19" ht="15" customHeight="1">
      <c r="A192" s="166" t="s">
        <v>1002</v>
      </c>
      <c r="B192" s="166" t="s">
        <v>1002</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1001</v>
      </c>
    </row>
    <row r="193" spans="1:19" s="120" customFormat="1" ht="15" customHeight="1">
      <c r="A193" s="165" t="s">
        <v>1003</v>
      </c>
      <c r="B193" s="165" t="s">
        <v>1003</v>
      </c>
      <c r="C193" s="165"/>
      <c r="D193" s="165"/>
      <c r="E193" s="165" t="s">
        <v>630</v>
      </c>
      <c r="F193" s="165" t="s">
        <v>1004</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1001</v>
      </c>
    </row>
    <row r="194" spans="1:19" ht="15" customHeight="1">
      <c r="A194" s="166" t="s">
        <v>1005</v>
      </c>
      <c r="B194" s="166" t="s">
        <v>1005</v>
      </c>
      <c r="C194" s="166"/>
      <c r="D194" s="166"/>
      <c r="E194" s="166" t="s">
        <v>630</v>
      </c>
      <c r="F194" s="166" t="s">
        <v>1006</v>
      </c>
      <c r="G194" s="166" t="s">
        <v>218</v>
      </c>
      <c r="H194" s="191"/>
      <c r="I194" s="214"/>
      <c r="J194" s="191">
        <v>61</v>
      </c>
      <c r="K194" s="215">
        <v>0.3</v>
      </c>
      <c r="L194" s="215">
        <v>0</v>
      </c>
      <c r="M194" s="215">
        <v>14.2</v>
      </c>
      <c r="N194" s="215">
        <v>3.9</v>
      </c>
      <c r="O194" s="215">
        <v>1.5</v>
      </c>
      <c r="P194" s="215">
        <v>0</v>
      </c>
      <c r="Q194" s="214">
        <v>1.8</v>
      </c>
      <c r="R194" s="146">
        <v>400</v>
      </c>
      <c r="S194" s="166" t="s">
        <v>1001</v>
      </c>
    </row>
    <row r="195" spans="1:19" s="120" customFormat="1" ht="15" customHeight="1">
      <c r="A195" s="165" t="s">
        <v>1007</v>
      </c>
      <c r="B195" s="165" t="s">
        <v>1007</v>
      </c>
      <c r="C195" s="165"/>
      <c r="D195" s="165"/>
      <c r="E195" s="165" t="s">
        <v>335</v>
      </c>
      <c r="F195" s="165" t="s">
        <v>1008</v>
      </c>
      <c r="G195" s="165" t="s">
        <v>337</v>
      </c>
      <c r="H195" s="211"/>
      <c r="I195" s="212"/>
      <c r="J195" s="211">
        <v>16</v>
      </c>
      <c r="K195" s="213">
        <v>0.2</v>
      </c>
      <c r="L195" s="213">
        <v>0</v>
      </c>
      <c r="M195" s="213">
        <v>3</v>
      </c>
      <c r="N195" s="213">
        <v>1.3</v>
      </c>
      <c r="O195" s="213">
        <v>0.7</v>
      </c>
      <c r="P195" s="213">
        <v>0.1</v>
      </c>
      <c r="Q195" s="212">
        <v>1.6</v>
      </c>
      <c r="R195" s="145">
        <v>500</v>
      </c>
      <c r="S195" s="165" t="s">
        <v>1009</v>
      </c>
    </row>
    <row r="196" spans="1:19" ht="15" customHeight="1">
      <c r="A196" s="166" t="s">
        <v>1010</v>
      </c>
      <c r="B196" s="166" t="s">
        <v>1010</v>
      </c>
      <c r="C196" s="166"/>
      <c r="D196" s="166"/>
      <c r="E196" s="166" t="s">
        <v>335</v>
      </c>
      <c r="F196" s="166" t="s">
        <v>1011</v>
      </c>
      <c r="G196" s="166" t="s">
        <v>218</v>
      </c>
      <c r="H196" s="191"/>
      <c r="I196" s="214"/>
      <c r="J196" s="191">
        <v>149</v>
      </c>
      <c r="K196" s="215">
        <v>0.5</v>
      </c>
      <c r="L196" s="215">
        <v>0.1</v>
      </c>
      <c r="M196" s="215">
        <v>33.1</v>
      </c>
      <c r="N196" s="215">
        <v>1</v>
      </c>
      <c r="O196" s="215">
        <v>6.4</v>
      </c>
      <c r="P196" s="215">
        <v>0</v>
      </c>
      <c r="Q196" s="214">
        <v>2.1</v>
      </c>
      <c r="R196" s="146">
        <v>1500</v>
      </c>
      <c r="S196" s="166" t="s">
        <v>1001</v>
      </c>
    </row>
    <row r="197" spans="1:19" s="120" customFormat="1" ht="15" customHeight="1">
      <c r="A197" s="165" t="s">
        <v>1012</v>
      </c>
      <c r="B197" s="165" t="s">
        <v>1012</v>
      </c>
      <c r="C197" s="165"/>
      <c r="D197" s="165"/>
      <c r="E197" s="165" t="s">
        <v>414</v>
      </c>
      <c r="F197" s="165" t="s">
        <v>1012</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1013</v>
      </c>
      <c r="B198" s="166" t="s">
        <v>1013</v>
      </c>
      <c r="C198" s="166"/>
      <c r="D198" s="166"/>
      <c r="E198" s="166" t="s">
        <v>414</v>
      </c>
      <c r="F198" s="166" t="s">
        <v>1013</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1014</v>
      </c>
      <c r="B199" s="165" t="s">
        <v>1014</v>
      </c>
      <c r="C199" s="165" t="s">
        <v>384</v>
      </c>
      <c r="D199" s="165"/>
      <c r="E199" s="165" t="s">
        <v>385</v>
      </c>
      <c r="F199" s="165" t="s">
        <v>1015</v>
      </c>
      <c r="G199" s="165" t="s">
        <v>218</v>
      </c>
      <c r="H199" s="211" t="s">
        <v>1016</v>
      </c>
      <c r="I199" s="121" t="s">
        <v>1017</v>
      </c>
      <c r="J199" s="211">
        <v>325</v>
      </c>
      <c r="K199" s="213">
        <v>14</v>
      </c>
      <c r="L199" s="213">
        <v>2</v>
      </c>
      <c r="M199" s="213">
        <v>55</v>
      </c>
      <c r="N199" s="213">
        <v>2.8</v>
      </c>
      <c r="O199" s="213">
        <v>14</v>
      </c>
      <c r="P199" s="213">
        <v>0.1</v>
      </c>
      <c r="Q199" s="212">
        <v>33</v>
      </c>
      <c r="R199" s="145">
        <v>3000</v>
      </c>
      <c r="S199" s="165" t="s">
        <v>389</v>
      </c>
    </row>
    <row r="200" spans="1:19" ht="15" customHeight="1">
      <c r="A200" s="166" t="s">
        <v>1018</v>
      </c>
      <c r="B200" s="166" t="s">
        <v>1018</v>
      </c>
      <c r="C200" s="166" t="s">
        <v>384</v>
      </c>
      <c r="D200" s="166"/>
      <c r="E200" s="166" t="s">
        <v>385</v>
      </c>
      <c r="F200" s="166" t="s">
        <v>1019</v>
      </c>
      <c r="G200" s="166" t="s">
        <v>218</v>
      </c>
      <c r="H200" s="191" t="s">
        <v>1016</v>
      </c>
      <c r="I200" s="117" t="s">
        <v>1020</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1021</v>
      </c>
      <c r="B201" s="165" t="s">
        <v>1021</v>
      </c>
      <c r="C201" s="165" t="s">
        <v>1022</v>
      </c>
      <c r="D201" s="165"/>
      <c r="E201" s="165" t="s">
        <v>385</v>
      </c>
      <c r="F201" s="165" t="s">
        <v>1023</v>
      </c>
      <c r="G201" s="165" t="s">
        <v>218</v>
      </c>
      <c r="H201" s="211" t="s">
        <v>1016</v>
      </c>
      <c r="I201" s="121" t="s">
        <v>1024</v>
      </c>
      <c r="J201" s="211">
        <v>292</v>
      </c>
      <c r="K201" s="213">
        <v>5.5</v>
      </c>
      <c r="L201" s="213">
        <v>0.9</v>
      </c>
      <c r="M201" s="213">
        <v>50</v>
      </c>
      <c r="N201" s="213">
        <v>4</v>
      </c>
      <c r="O201" s="213">
        <v>26.6</v>
      </c>
      <c r="P201" s="213">
        <v>0.1</v>
      </c>
      <c r="Q201" s="212">
        <v>26.7</v>
      </c>
      <c r="R201" s="145">
        <v>3000</v>
      </c>
      <c r="S201" s="165" t="s">
        <v>389</v>
      </c>
    </row>
    <row r="202" spans="1:19" ht="15" customHeight="1">
      <c r="A202" s="166" t="s">
        <v>1025</v>
      </c>
      <c r="B202" s="166" t="s">
        <v>1025</v>
      </c>
      <c r="C202" s="166" t="s">
        <v>384</v>
      </c>
      <c r="D202" s="166"/>
      <c r="E202" s="166" t="s">
        <v>385</v>
      </c>
      <c r="F202" s="166" t="s">
        <v>1026</v>
      </c>
      <c r="G202" s="166" t="s">
        <v>218</v>
      </c>
      <c r="H202" s="191" t="s">
        <v>1016</v>
      </c>
      <c r="I202" s="117" t="s">
        <v>1027</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1028</v>
      </c>
      <c r="B203" s="165" t="s">
        <v>1028</v>
      </c>
      <c r="C203" s="165" t="s">
        <v>384</v>
      </c>
      <c r="D203" s="165"/>
      <c r="E203" s="165" t="s">
        <v>385</v>
      </c>
      <c r="F203" s="165" t="s">
        <v>1029</v>
      </c>
      <c r="G203" s="165" t="s">
        <v>218</v>
      </c>
      <c r="H203" s="211" t="s">
        <v>1016</v>
      </c>
      <c r="I203" s="121" t="s">
        <v>1030</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1031</v>
      </c>
      <c r="B204" s="166" t="s">
        <v>1031</v>
      </c>
      <c r="C204" s="166" t="s">
        <v>268</v>
      </c>
      <c r="D204" s="166"/>
      <c r="E204" s="166" t="s">
        <v>223</v>
      </c>
      <c r="F204" s="166" t="s">
        <v>1032</v>
      </c>
      <c r="G204" s="166" t="s">
        <v>218</v>
      </c>
      <c r="H204" s="191"/>
      <c r="I204" s="214"/>
      <c r="J204" s="191">
        <v>200</v>
      </c>
      <c r="K204" s="215">
        <v>14</v>
      </c>
      <c r="L204" s="215">
        <v>6.5</v>
      </c>
      <c r="M204" s="215">
        <v>0</v>
      </c>
      <c r="N204" s="215">
        <v>0</v>
      </c>
      <c r="O204" s="215">
        <v>17</v>
      </c>
      <c r="P204" s="215">
        <v>0.1</v>
      </c>
      <c r="Q204" s="214">
        <v>0</v>
      </c>
      <c r="R204" s="146">
        <v>3900</v>
      </c>
      <c r="S204" s="166" t="s">
        <v>1033</v>
      </c>
    </row>
    <row r="205" spans="1:19" s="120" customFormat="1" ht="15" customHeight="1">
      <c r="A205" s="165" t="s">
        <v>1034</v>
      </c>
      <c r="B205" s="165" t="s">
        <v>1034</v>
      </c>
      <c r="C205" s="165" t="s">
        <v>1035</v>
      </c>
      <c r="D205" s="165"/>
      <c r="E205" s="165" t="s">
        <v>414</v>
      </c>
      <c r="F205" s="165" t="s">
        <v>1036</v>
      </c>
      <c r="G205" s="165" t="s">
        <v>127</v>
      </c>
      <c r="H205" s="211" t="s">
        <v>1037</v>
      </c>
      <c r="I205" s="212" t="s">
        <v>1038</v>
      </c>
      <c r="J205" s="211">
        <v>370</v>
      </c>
      <c r="K205" s="213">
        <v>3.5</v>
      </c>
      <c r="L205" s="213">
        <v>0.8</v>
      </c>
      <c r="M205" s="213">
        <v>71</v>
      </c>
      <c r="N205" s="213">
        <v>2</v>
      </c>
      <c r="O205" s="213">
        <v>13</v>
      </c>
      <c r="P205" s="213">
        <v>0</v>
      </c>
      <c r="Q205" s="212">
        <v>2.5</v>
      </c>
      <c r="R205" s="145">
        <v>500</v>
      </c>
      <c r="S205" s="165" t="s">
        <v>1039</v>
      </c>
    </row>
    <row r="206" spans="1:19" ht="15" customHeight="1">
      <c r="A206" s="166" t="s">
        <v>1040</v>
      </c>
      <c r="B206" s="166" t="s">
        <v>1040</v>
      </c>
      <c r="C206" s="166"/>
      <c r="D206" s="166"/>
      <c r="E206" s="166" t="s">
        <v>359</v>
      </c>
      <c r="F206" s="166" t="s">
        <v>1041</v>
      </c>
      <c r="G206" s="166" t="s">
        <v>618</v>
      </c>
      <c r="H206" s="191"/>
      <c r="I206" s="214"/>
      <c r="J206" s="191">
        <v>20</v>
      </c>
      <c r="K206" s="215">
        <v>0</v>
      </c>
      <c r="L206" s="215">
        <v>0</v>
      </c>
      <c r="M206" s="215">
        <v>0.6</v>
      </c>
      <c r="N206" s="215">
        <v>0.4</v>
      </c>
      <c r="O206" s="215">
        <v>0</v>
      </c>
      <c r="P206" s="215">
        <v>0</v>
      </c>
      <c r="Q206" s="214">
        <v>0</v>
      </c>
      <c r="R206" s="146">
        <v>600</v>
      </c>
      <c r="S206" s="166" t="s">
        <v>1042</v>
      </c>
    </row>
    <row r="207" spans="1:19" s="120" customFormat="1" ht="15" customHeight="1">
      <c r="A207" s="165" t="s">
        <v>1043</v>
      </c>
      <c r="B207" s="165" t="s">
        <v>1043</v>
      </c>
      <c r="C207" s="165" t="s">
        <v>674</v>
      </c>
      <c r="D207" s="165"/>
      <c r="E207" s="165" t="s">
        <v>1044</v>
      </c>
      <c r="F207" s="165" t="s">
        <v>1045</v>
      </c>
      <c r="G207" s="165" t="s">
        <v>205</v>
      </c>
      <c r="H207" s="211"/>
      <c r="I207" s="212"/>
      <c r="J207" s="211">
        <v>340</v>
      </c>
      <c r="K207" s="213">
        <v>35</v>
      </c>
      <c r="L207" s="213">
        <v>22</v>
      </c>
      <c r="M207" s="213">
        <v>3</v>
      </c>
      <c r="N207" s="213">
        <v>3</v>
      </c>
      <c r="O207" s="213">
        <v>2.5</v>
      </c>
      <c r="P207" s="213">
        <v>0</v>
      </c>
      <c r="Q207" s="212">
        <v>0</v>
      </c>
      <c r="R207" s="145">
        <v>900</v>
      </c>
      <c r="S207" s="165" t="s">
        <v>1046</v>
      </c>
    </row>
    <row r="208" spans="1:19" ht="15" customHeight="1">
      <c r="A208" s="166" t="s">
        <v>1047</v>
      </c>
      <c r="B208" s="166" t="s">
        <v>1047</v>
      </c>
      <c r="C208" s="166" t="s">
        <v>384</v>
      </c>
      <c r="D208" s="166"/>
      <c r="E208" s="166" t="s">
        <v>385</v>
      </c>
      <c r="F208" s="166" t="s">
        <v>1048</v>
      </c>
      <c r="G208" s="166" t="s">
        <v>218</v>
      </c>
      <c r="H208" s="191" t="s">
        <v>1016</v>
      </c>
      <c r="I208" s="117" t="s">
        <v>1049</v>
      </c>
      <c r="J208" s="191">
        <v>375</v>
      </c>
      <c r="K208" s="215">
        <v>22.3</v>
      </c>
      <c r="L208" s="215">
        <v>1.3</v>
      </c>
      <c r="M208" s="215">
        <v>44.2</v>
      </c>
      <c r="N208" s="215">
        <v>2.2999999999999998</v>
      </c>
      <c r="O208" s="215">
        <v>17.8</v>
      </c>
      <c r="P208" s="215">
        <v>0.2</v>
      </c>
      <c r="Q208" s="214">
        <v>10.5</v>
      </c>
      <c r="R208" s="146">
        <v>3000</v>
      </c>
      <c r="S208" s="166" t="s">
        <v>1042</v>
      </c>
    </row>
    <row r="209" spans="1:19" s="120" customFormat="1" ht="15" customHeight="1">
      <c r="A209" s="165" t="s">
        <v>1050</v>
      </c>
      <c r="B209" s="165" t="s">
        <v>1050</v>
      </c>
      <c r="C209" s="165" t="s">
        <v>1051</v>
      </c>
      <c r="D209" s="165">
        <v>1450025</v>
      </c>
      <c r="E209" s="165" t="s">
        <v>223</v>
      </c>
      <c r="F209" s="165" t="s">
        <v>1052</v>
      </c>
      <c r="G209" s="165" t="s">
        <v>218</v>
      </c>
      <c r="H209" s="211"/>
      <c r="I209" s="121" t="s">
        <v>1053</v>
      </c>
      <c r="J209" s="211">
        <v>216</v>
      </c>
      <c r="K209" s="213">
        <v>13</v>
      </c>
      <c r="L209" s="213">
        <v>3.7</v>
      </c>
      <c r="M209" s="213">
        <v>0</v>
      </c>
      <c r="N209" s="213">
        <v>0</v>
      </c>
      <c r="O209" s="213">
        <v>24</v>
      </c>
      <c r="P209" s="213">
        <v>0.2</v>
      </c>
      <c r="Q209" s="212"/>
      <c r="R209" s="119">
        <v>2500</v>
      </c>
      <c r="S209" s="165" t="s">
        <v>1054</v>
      </c>
    </row>
    <row r="210" spans="1:19" ht="15" customHeight="1">
      <c r="A210" s="166" t="s">
        <v>1055</v>
      </c>
      <c r="B210" s="166" t="s">
        <v>1055</v>
      </c>
      <c r="C210" s="166" t="s">
        <v>1056</v>
      </c>
      <c r="D210" s="166" t="s">
        <v>1057</v>
      </c>
      <c r="E210" s="166" t="s">
        <v>359</v>
      </c>
      <c r="F210" s="166" t="s">
        <v>1058</v>
      </c>
      <c r="G210" s="166" t="s">
        <v>337</v>
      </c>
      <c r="H210" s="191"/>
      <c r="I210" s="117" t="s">
        <v>1059</v>
      </c>
      <c r="J210" s="191">
        <v>237</v>
      </c>
      <c r="K210" s="215">
        <v>1.2</v>
      </c>
      <c r="L210" s="215">
        <v>0.1</v>
      </c>
      <c r="M210" s="215">
        <v>41</v>
      </c>
      <c r="N210" s="215">
        <v>28.8</v>
      </c>
      <c r="O210" s="215">
        <v>15.6</v>
      </c>
      <c r="P210" s="215">
        <v>35</v>
      </c>
      <c r="Q210" s="214">
        <v>0.1</v>
      </c>
      <c r="R210" s="146">
        <v>600</v>
      </c>
      <c r="S210" s="166" t="s">
        <v>1060</v>
      </c>
    </row>
    <row r="211" spans="1:19" s="120" customFormat="1" ht="15" customHeight="1">
      <c r="A211" s="165" t="s">
        <v>1061</v>
      </c>
      <c r="B211" s="165" t="s">
        <v>1061</v>
      </c>
      <c r="C211" s="165" t="s">
        <v>769</v>
      </c>
      <c r="D211" s="165"/>
      <c r="E211" s="165" t="s">
        <v>414</v>
      </c>
      <c r="F211" s="165" t="s">
        <v>1062</v>
      </c>
      <c r="G211" s="165" t="s">
        <v>127</v>
      </c>
      <c r="H211" s="211" t="s">
        <v>1063</v>
      </c>
      <c r="I211" s="121" t="s">
        <v>1064</v>
      </c>
      <c r="J211" s="211">
        <v>353</v>
      </c>
      <c r="K211" s="213">
        <v>1.2</v>
      </c>
      <c r="L211" s="213">
        <v>0.2</v>
      </c>
      <c r="M211" s="213">
        <v>72</v>
      </c>
      <c r="N211" s="213">
        <v>2.5</v>
      </c>
      <c r="O211" s="213">
        <v>12</v>
      </c>
      <c r="P211" s="213">
        <v>0</v>
      </c>
      <c r="Q211" s="212">
        <v>3</v>
      </c>
      <c r="R211" s="145">
        <v>500</v>
      </c>
      <c r="S211" s="165" t="s">
        <v>1065</v>
      </c>
    </row>
    <row r="212" spans="1:19" ht="15" customHeight="1">
      <c r="A212" s="166" t="s">
        <v>1066</v>
      </c>
      <c r="B212" s="166" t="s">
        <v>1066</v>
      </c>
      <c r="C212" s="166" t="s">
        <v>1067</v>
      </c>
      <c r="D212" s="166"/>
      <c r="E212" s="166" t="s">
        <v>1044</v>
      </c>
      <c r="F212" s="166" t="s">
        <v>1068</v>
      </c>
      <c r="G212" s="166" t="s">
        <v>205</v>
      </c>
      <c r="H212" s="191"/>
      <c r="I212" s="117" t="s">
        <v>1069</v>
      </c>
      <c r="J212" s="191">
        <v>357</v>
      </c>
      <c r="K212" s="215">
        <v>29</v>
      </c>
      <c r="L212" s="215">
        <v>16</v>
      </c>
      <c r="M212" s="215">
        <v>0</v>
      </c>
      <c r="N212" s="215">
        <v>0</v>
      </c>
      <c r="O212" s="215">
        <v>24</v>
      </c>
      <c r="P212" s="215">
        <v>1.5</v>
      </c>
      <c r="Q212" s="214">
        <v>0</v>
      </c>
      <c r="R212" s="115">
        <v>2900</v>
      </c>
      <c r="S212" s="166"/>
    </row>
    <row r="213" spans="1:19" s="120" customFormat="1" ht="15" customHeight="1">
      <c r="A213" s="165" t="s">
        <v>1070</v>
      </c>
      <c r="B213" s="165" t="s">
        <v>1070</v>
      </c>
      <c r="C213" s="165" t="s">
        <v>1071</v>
      </c>
      <c r="D213" s="165"/>
      <c r="E213" s="165" t="s">
        <v>1044</v>
      </c>
      <c r="F213" s="165" t="s">
        <v>1072</v>
      </c>
      <c r="G213" s="165" t="s">
        <v>1073</v>
      </c>
      <c r="I213" s="122" t="s">
        <v>1074</v>
      </c>
      <c r="J213" s="211">
        <v>398</v>
      </c>
      <c r="K213" s="213">
        <v>29</v>
      </c>
      <c r="L213" s="213">
        <v>18</v>
      </c>
      <c r="M213" s="213">
        <v>0</v>
      </c>
      <c r="N213" s="213">
        <v>0</v>
      </c>
      <c r="O213" s="213">
        <v>33</v>
      </c>
      <c r="P213" s="213">
        <v>1.5</v>
      </c>
      <c r="Q213" s="212">
        <v>0</v>
      </c>
      <c r="R213" s="145">
        <v>3500</v>
      </c>
      <c r="S213" s="165" t="s">
        <v>1075</v>
      </c>
    </row>
    <row r="214" spans="1:19" ht="15" customHeight="1">
      <c r="A214" s="166" t="s">
        <v>1076</v>
      </c>
      <c r="B214" s="166" t="s">
        <v>1076</v>
      </c>
      <c r="C214" s="166" t="s">
        <v>769</v>
      </c>
      <c r="D214" s="166"/>
      <c r="E214" s="166" t="s">
        <v>630</v>
      </c>
      <c r="F214" s="166" t="s">
        <v>1077</v>
      </c>
      <c r="G214" s="166" t="s">
        <v>1078</v>
      </c>
      <c r="I214" s="118" t="s">
        <v>1079</v>
      </c>
      <c r="J214" s="191">
        <v>86</v>
      </c>
      <c r="K214" s="215">
        <v>1.2</v>
      </c>
      <c r="L214" s="215">
        <v>0.2</v>
      </c>
      <c r="M214" s="215">
        <v>19</v>
      </c>
      <c r="N214" s="215">
        <v>3.2</v>
      </c>
      <c r="O214" s="215">
        <v>3.2</v>
      </c>
      <c r="P214" s="215">
        <v>0.1</v>
      </c>
      <c r="Q214" s="214">
        <v>2</v>
      </c>
      <c r="R214" s="115">
        <v>300</v>
      </c>
      <c r="S214" s="166"/>
    </row>
    <row r="215" spans="1:19" s="120" customFormat="1" ht="15" customHeight="1">
      <c r="A215" s="165" t="s">
        <v>1080</v>
      </c>
      <c r="B215" s="165" t="s">
        <v>1080</v>
      </c>
      <c r="C215" s="165"/>
      <c r="D215" s="165"/>
      <c r="E215" s="165" t="s">
        <v>1081</v>
      </c>
      <c r="F215" s="165" t="s">
        <v>1082</v>
      </c>
      <c r="G215" s="165" t="s">
        <v>1078</v>
      </c>
      <c r="H215" s="211"/>
      <c r="I215" s="212"/>
      <c r="J215" s="211">
        <v>350</v>
      </c>
      <c r="K215" s="213">
        <v>2</v>
      </c>
      <c r="L215" s="213">
        <v>0.4</v>
      </c>
      <c r="M215" s="213">
        <v>74</v>
      </c>
      <c r="N215" s="213">
        <v>0.5</v>
      </c>
      <c r="O215" s="213">
        <v>5</v>
      </c>
      <c r="P215" s="213">
        <v>0</v>
      </c>
      <c r="Q215" s="212">
        <v>3</v>
      </c>
      <c r="R215" s="145">
        <v>900</v>
      </c>
      <c r="S215" s="165" t="s">
        <v>1083</v>
      </c>
    </row>
    <row r="216" spans="1:19" ht="15" customHeight="1">
      <c r="A216" s="166" t="s">
        <v>1084</v>
      </c>
      <c r="B216" s="166" t="s">
        <v>1084</v>
      </c>
      <c r="C216" s="166"/>
      <c r="D216" s="166"/>
      <c r="E216" s="166" t="s">
        <v>630</v>
      </c>
      <c r="F216" s="166" t="s">
        <v>1085</v>
      </c>
      <c r="G216" s="166" t="s">
        <v>1078</v>
      </c>
      <c r="H216" s="191"/>
      <c r="I216" s="214"/>
      <c r="J216" s="191">
        <v>34</v>
      </c>
      <c r="K216" s="215">
        <v>0.4</v>
      </c>
      <c r="L216" s="215">
        <v>0.1</v>
      </c>
      <c r="M216" s="215">
        <v>7</v>
      </c>
      <c r="N216" s="215">
        <v>1.7</v>
      </c>
      <c r="O216" s="215">
        <v>2.8</v>
      </c>
      <c r="P216" s="215">
        <v>0</v>
      </c>
      <c r="Q216" s="214">
        <v>2.6</v>
      </c>
      <c r="R216" s="146">
        <v>600</v>
      </c>
      <c r="S216" s="166" t="s">
        <v>1001</v>
      </c>
    </row>
    <row r="217" spans="1:19" s="120" customFormat="1" ht="15" customHeight="1">
      <c r="A217" s="165" t="s">
        <v>1086</v>
      </c>
      <c r="B217" s="165" t="s">
        <v>1086</v>
      </c>
      <c r="C217" s="165"/>
      <c r="D217" s="165"/>
      <c r="E217" s="165" t="s">
        <v>630</v>
      </c>
      <c r="F217" s="165" t="s">
        <v>1087</v>
      </c>
      <c r="G217" s="165" t="s">
        <v>1078</v>
      </c>
      <c r="H217" s="211"/>
      <c r="I217" s="212"/>
      <c r="J217" s="211">
        <v>15</v>
      </c>
      <c r="K217" s="213">
        <v>0.1</v>
      </c>
      <c r="L217" s="213">
        <v>0</v>
      </c>
      <c r="M217" s="213">
        <v>3.6</v>
      </c>
      <c r="N217" s="213">
        <v>1.7</v>
      </c>
      <c r="O217" s="213">
        <v>0.7</v>
      </c>
      <c r="P217" s="213">
        <v>0</v>
      </c>
      <c r="Q217" s="212">
        <v>0.5</v>
      </c>
      <c r="R217" s="145">
        <v>400</v>
      </c>
      <c r="S217" s="165" t="s">
        <v>1088</v>
      </c>
    </row>
    <row r="218" spans="1:19" s="120" customFormat="1" ht="15" customHeight="1">
      <c r="A218" s="165" t="s">
        <v>1089</v>
      </c>
      <c r="B218" s="165" t="s">
        <v>1089</v>
      </c>
      <c r="C218" s="165"/>
      <c r="D218" s="165"/>
      <c r="E218" s="165" t="s">
        <v>335</v>
      </c>
      <c r="F218" s="165" t="s">
        <v>1090</v>
      </c>
      <c r="G218" s="165" t="s">
        <v>1078</v>
      </c>
      <c r="H218" s="211"/>
      <c r="I218" s="212"/>
      <c r="J218" s="211">
        <v>31</v>
      </c>
      <c r="K218" s="213">
        <v>0.3</v>
      </c>
      <c r="L218" s="213">
        <v>0</v>
      </c>
      <c r="M218" s="213">
        <v>6</v>
      </c>
      <c r="N218" s="213">
        <v>4.2</v>
      </c>
      <c r="O218" s="213">
        <v>1</v>
      </c>
      <c r="P218" s="213">
        <v>0</v>
      </c>
      <c r="Q218" s="212">
        <v>2.1</v>
      </c>
      <c r="R218" s="145">
        <v>800</v>
      </c>
      <c r="S218" s="165" t="s">
        <v>1001</v>
      </c>
    </row>
    <row r="219" spans="1:19" ht="15" customHeight="1">
      <c r="A219" s="166" t="s">
        <v>1091</v>
      </c>
      <c r="B219" s="166" t="s">
        <v>1091</v>
      </c>
      <c r="C219" s="166" t="s">
        <v>384</v>
      </c>
      <c r="D219" s="166"/>
      <c r="E219" s="166" t="s">
        <v>385</v>
      </c>
      <c r="F219" s="166" t="s">
        <v>1092</v>
      </c>
      <c r="G219" s="166" t="s">
        <v>230</v>
      </c>
      <c r="H219" s="191" t="s">
        <v>1016</v>
      </c>
      <c r="I219" s="117" t="s">
        <v>1093</v>
      </c>
      <c r="J219" s="191">
        <v>255</v>
      </c>
      <c r="K219" s="215">
        <v>3.3</v>
      </c>
      <c r="L219" s="215">
        <v>0.9</v>
      </c>
      <c r="M219" s="215">
        <v>64</v>
      </c>
      <c r="N219" s="215">
        <v>0.6</v>
      </c>
      <c r="O219" s="215">
        <v>10.4</v>
      </c>
      <c r="P219" s="215">
        <v>0</v>
      </c>
      <c r="Q219" s="214">
        <v>26.5</v>
      </c>
      <c r="R219" s="146">
        <v>3000</v>
      </c>
      <c r="S219" s="166" t="s">
        <v>1042</v>
      </c>
    </row>
    <row r="220" spans="1:19" s="120" customFormat="1" ht="15" customHeight="1">
      <c r="A220" s="165" t="s">
        <v>1094</v>
      </c>
      <c r="B220" s="165" t="s">
        <v>1094</v>
      </c>
      <c r="C220" s="165" t="s">
        <v>384</v>
      </c>
      <c r="D220" s="165" t="s">
        <v>1095</v>
      </c>
      <c r="E220" s="165" t="s">
        <v>385</v>
      </c>
      <c r="F220" s="165" t="s">
        <v>1096</v>
      </c>
      <c r="G220" s="165" t="s">
        <v>230</v>
      </c>
      <c r="H220" s="211" t="s">
        <v>1016</v>
      </c>
      <c r="I220" s="121" t="s">
        <v>1097</v>
      </c>
      <c r="J220" s="211">
        <v>200</v>
      </c>
      <c r="K220" s="213">
        <v>2</v>
      </c>
      <c r="L220" s="213">
        <v>0.5</v>
      </c>
      <c r="M220" s="213">
        <v>40</v>
      </c>
      <c r="N220" s="213">
        <v>5</v>
      </c>
      <c r="O220" s="213">
        <v>8</v>
      </c>
      <c r="P220" s="213">
        <v>15</v>
      </c>
      <c r="Q220" s="212">
        <v>20</v>
      </c>
      <c r="R220" s="145">
        <v>3000</v>
      </c>
      <c r="S220" s="165" t="s">
        <v>1098</v>
      </c>
    </row>
    <row r="221" spans="1:19" ht="15" customHeight="1">
      <c r="A221" s="166" t="s">
        <v>1099</v>
      </c>
      <c r="B221" s="166" t="s">
        <v>1099</v>
      </c>
      <c r="C221" s="166"/>
      <c r="D221" s="166"/>
      <c r="E221" s="166" t="s">
        <v>414</v>
      </c>
      <c r="F221" s="166" t="s">
        <v>1100</v>
      </c>
      <c r="G221" s="166" t="s">
        <v>1078</v>
      </c>
      <c r="H221" s="191"/>
      <c r="I221" s="117" t="s">
        <v>1101</v>
      </c>
      <c r="J221" s="191">
        <v>400</v>
      </c>
      <c r="K221" s="215">
        <v>0</v>
      </c>
      <c r="L221" s="215">
        <v>0</v>
      </c>
      <c r="M221" s="215">
        <v>100</v>
      </c>
      <c r="N221" s="215">
        <v>100</v>
      </c>
      <c r="O221" s="215">
        <v>0</v>
      </c>
      <c r="P221" s="215">
        <v>0</v>
      </c>
      <c r="Q221" s="214">
        <v>0</v>
      </c>
      <c r="R221" s="146">
        <v>400</v>
      </c>
      <c r="S221" s="166" t="s">
        <v>1042</v>
      </c>
    </row>
    <row r="222" spans="1:19" s="120" customFormat="1" ht="15" customHeight="1">
      <c r="A222" s="165" t="s">
        <v>1102</v>
      </c>
      <c r="B222" s="165" t="s">
        <v>1102</v>
      </c>
      <c r="C222" s="165"/>
      <c r="D222" s="165"/>
      <c r="E222" s="165" t="s">
        <v>630</v>
      </c>
      <c r="F222" s="165" t="s">
        <v>1103</v>
      </c>
      <c r="G222" s="165" t="s">
        <v>1078</v>
      </c>
      <c r="H222" s="211"/>
      <c r="I222" s="212"/>
      <c r="J222" s="211">
        <v>18</v>
      </c>
      <c r="K222" s="213">
        <v>0.2</v>
      </c>
      <c r="L222" s="213">
        <v>0</v>
      </c>
      <c r="M222" s="213">
        <v>3.9</v>
      </c>
      <c r="N222" s="213">
        <v>2.6</v>
      </c>
      <c r="O222" s="213">
        <v>0.9</v>
      </c>
      <c r="P222" s="213">
        <v>0</v>
      </c>
      <c r="Q222" s="212">
        <v>1.2</v>
      </c>
      <c r="R222" s="145">
        <v>500</v>
      </c>
      <c r="S222" s="165" t="s">
        <v>1001</v>
      </c>
    </row>
    <row r="223" spans="1:19" ht="15" customHeight="1">
      <c r="A223" s="166" t="s">
        <v>1104</v>
      </c>
      <c r="B223" s="166" t="s">
        <v>1104</v>
      </c>
      <c r="C223" s="166" t="s">
        <v>740</v>
      </c>
      <c r="D223" s="166"/>
      <c r="E223" s="166" t="s">
        <v>359</v>
      </c>
      <c r="F223" s="166" t="s">
        <v>1105</v>
      </c>
      <c r="G223" s="166" t="s">
        <v>1106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1107</v>
      </c>
      <c r="B224" s="165" t="s">
        <v>1107</v>
      </c>
      <c r="C224" s="165" t="s">
        <v>138</v>
      </c>
      <c r="D224" s="165">
        <v>1114</v>
      </c>
      <c r="E224" s="165" t="s">
        <v>118</v>
      </c>
      <c r="F224" s="165" t="s">
        <v>1108</v>
      </c>
      <c r="G224" s="165" t="s">
        <v>1109</v>
      </c>
      <c r="H224" s="211" t="s">
        <v>1110</v>
      </c>
      <c r="I224" s="121" t="s">
        <v>1111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1112</v>
      </c>
      <c r="B225" s="166" t="s">
        <v>1112</v>
      </c>
      <c r="C225" s="166" t="s">
        <v>138</v>
      </c>
      <c r="D225" s="166">
        <v>1033</v>
      </c>
      <c r="E225" s="166" t="s">
        <v>118</v>
      </c>
      <c r="F225" s="166" t="s">
        <v>1113</v>
      </c>
      <c r="G225" s="166" t="s">
        <v>133</v>
      </c>
      <c r="H225" s="191" t="s">
        <v>1114</v>
      </c>
      <c r="I225" s="117" t="s">
        <v>1115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1116</v>
      </c>
      <c r="B226" s="164" t="s">
        <v>1116</v>
      </c>
      <c r="C226" s="164"/>
      <c r="D226" s="164"/>
      <c r="E226" s="164" t="s">
        <v>589</v>
      </c>
      <c r="F226" s="164" t="s">
        <v>1117</v>
      </c>
      <c r="G226" s="164" t="s">
        <v>1078</v>
      </c>
      <c r="H226" s="208"/>
      <c r="I226" s="210"/>
      <c r="J226" s="208"/>
      <c r="K226" s="209"/>
      <c r="L226" s="209"/>
      <c r="M226" s="209"/>
      <c r="N226" s="209"/>
      <c r="O226" s="209"/>
      <c r="P226" s="209"/>
      <c r="Q226" s="210"/>
      <c r="R226" s="119">
        <v>450</v>
      </c>
      <c r="S226" s="164" t="s">
        <v>1118</v>
      </c>
    </row>
    <row r="227" spans="1:19" ht="15" customHeight="1">
      <c r="A227" s="163" t="s">
        <v>1119</v>
      </c>
      <c r="B227" s="163" t="s">
        <v>1119</v>
      </c>
      <c r="C227" s="163" t="s">
        <v>384</v>
      </c>
      <c r="D227" s="163"/>
      <c r="E227" s="163" t="s">
        <v>385</v>
      </c>
      <c r="F227" s="163" t="s">
        <v>1120</v>
      </c>
      <c r="G227" s="163" t="s">
        <v>218</v>
      </c>
      <c r="H227" s="205" t="s">
        <v>387</v>
      </c>
      <c r="I227" s="116" t="s">
        <v>1121</v>
      </c>
      <c r="J227" s="205">
        <v>282</v>
      </c>
      <c r="K227" s="207">
        <v>12</v>
      </c>
      <c r="L227" s="207">
        <v>2</v>
      </c>
      <c r="M227" s="207">
        <v>50</v>
      </c>
      <c r="N227" s="207">
        <v>10</v>
      </c>
      <c r="O227" s="207">
        <v>14</v>
      </c>
      <c r="P227" s="207">
        <v>0.1</v>
      </c>
      <c r="Q227" s="206">
        <v>35</v>
      </c>
      <c r="R227" s="146">
        <v>3000</v>
      </c>
      <c r="S227" s="163" t="s">
        <v>1122</v>
      </c>
    </row>
    <row r="228" spans="1:19" s="120" customFormat="1" ht="15" customHeight="1">
      <c r="A228" s="164" t="s">
        <v>1123</v>
      </c>
      <c r="B228" s="164" t="s">
        <v>1123</v>
      </c>
      <c r="C228" s="164" t="s">
        <v>384</v>
      </c>
      <c r="D228" s="164"/>
      <c r="E228" s="164" t="s">
        <v>385</v>
      </c>
      <c r="F228" s="164" t="s">
        <v>1124</v>
      </c>
      <c r="G228" s="164" t="s">
        <v>218</v>
      </c>
      <c r="H228" s="208"/>
      <c r="I228" s="123" t="s">
        <v>1125</v>
      </c>
      <c r="J228" s="208">
        <v>282</v>
      </c>
      <c r="K228" s="209">
        <v>13</v>
      </c>
      <c r="L228" s="209">
        <v>2</v>
      </c>
      <c r="M228" s="209">
        <v>54</v>
      </c>
      <c r="N228" s="209">
        <v>10</v>
      </c>
      <c r="O228" s="209">
        <v>14</v>
      </c>
      <c r="P228" s="209">
        <v>0.1</v>
      </c>
      <c r="Q228" s="210">
        <v>35</v>
      </c>
      <c r="R228" s="145">
        <v>3000</v>
      </c>
      <c r="S228" s="164" t="s">
        <v>1126</v>
      </c>
    </row>
    <row r="229" spans="1:19" ht="15" customHeight="1">
      <c r="A229" s="163" t="s">
        <v>1127</v>
      </c>
      <c r="B229" s="163" t="s">
        <v>1127</v>
      </c>
      <c r="C229" s="163" t="s">
        <v>1128</v>
      </c>
      <c r="D229" s="163"/>
      <c r="E229" s="163" t="s">
        <v>1129</v>
      </c>
      <c r="F229" s="163" t="s">
        <v>1130</v>
      </c>
      <c r="G229" s="163" t="s">
        <v>797</v>
      </c>
      <c r="H229" s="205"/>
      <c r="I229" s="116" t="s">
        <v>1131</v>
      </c>
      <c r="J229" s="205">
        <v>130</v>
      </c>
      <c r="K229" s="207">
        <v>8</v>
      </c>
      <c r="L229" s="207">
        <v>0.5</v>
      </c>
      <c r="M229" s="207">
        <v>6</v>
      </c>
      <c r="N229" s="207">
        <v>2</v>
      </c>
      <c r="O229" s="207">
        <v>6</v>
      </c>
      <c r="P229" s="207">
        <v>4.5</v>
      </c>
      <c r="Q229" s="206">
        <v>3</v>
      </c>
      <c r="R229" s="146">
        <v>600</v>
      </c>
      <c r="S229" s="163"/>
    </row>
    <row r="230" spans="1:19" s="120" customFormat="1" ht="15" customHeight="1">
      <c r="A230" s="164" t="s">
        <v>1132</v>
      </c>
      <c r="B230" s="164" t="s">
        <v>1132</v>
      </c>
      <c r="C230" s="164" t="s">
        <v>1133</v>
      </c>
      <c r="D230" s="164"/>
      <c r="E230" s="164" t="s">
        <v>223</v>
      </c>
      <c r="F230" s="164" t="s">
        <v>1134</v>
      </c>
      <c r="G230" s="164" t="s">
        <v>218</v>
      </c>
      <c r="H230" s="208"/>
      <c r="I230" s="210"/>
      <c r="J230" s="208">
        <v>179</v>
      </c>
      <c r="K230" s="209">
        <v>11</v>
      </c>
      <c r="L230" s="209">
        <v>3.1</v>
      </c>
      <c r="M230" s="209">
        <v>0</v>
      </c>
      <c r="N230" s="209">
        <v>0</v>
      </c>
      <c r="O230" s="209">
        <v>20</v>
      </c>
      <c r="P230" s="209">
        <v>0.3</v>
      </c>
      <c r="Q230" s="210">
        <v>0</v>
      </c>
      <c r="R230" s="145">
        <v>3200</v>
      </c>
      <c r="S230" s="164" t="s">
        <v>1135</v>
      </c>
    </row>
    <row r="231" spans="1:19" ht="15" customHeight="1">
      <c r="A231" s="163" t="s">
        <v>1136</v>
      </c>
      <c r="B231" s="163" t="s">
        <v>1136</v>
      </c>
      <c r="C231" s="163" t="s">
        <v>1137</v>
      </c>
      <c r="D231" s="163" t="s">
        <v>1138</v>
      </c>
      <c r="E231" s="163" t="s">
        <v>630</v>
      </c>
      <c r="F231" s="163" t="s">
        <v>1139</v>
      </c>
      <c r="G231" s="163" t="s">
        <v>218</v>
      </c>
      <c r="H231" s="205"/>
      <c r="I231" s="116" t="s">
        <v>1140</v>
      </c>
      <c r="J231" s="205">
        <v>69</v>
      </c>
      <c r="K231" s="207">
        <v>2.1</v>
      </c>
      <c r="L231" s="207">
        <v>0.3</v>
      </c>
      <c r="M231" s="207">
        <v>10.5</v>
      </c>
      <c r="N231" s="207">
        <v>1</v>
      </c>
      <c r="O231" s="207">
        <v>1</v>
      </c>
      <c r="P231" s="207">
        <v>0.1</v>
      </c>
      <c r="Q231" s="206">
        <v>2.8</v>
      </c>
      <c r="R231" s="146">
        <v>400</v>
      </c>
      <c r="S231" s="163" t="s">
        <v>1141</v>
      </c>
    </row>
    <row r="232" spans="1:19" ht="15" customHeight="1">
      <c r="A232" s="80" t="s">
        <v>1142</v>
      </c>
      <c r="B232" s="80" t="s">
        <v>1142</v>
      </c>
      <c r="C232" s="158" t="s">
        <v>1143</v>
      </c>
      <c r="D232" s="158">
        <v>310005</v>
      </c>
      <c r="E232" s="158" t="s">
        <v>1129</v>
      </c>
      <c r="F232" s="158" t="s">
        <v>1144</v>
      </c>
      <c r="G232" s="158" t="s">
        <v>230</v>
      </c>
      <c r="H232" s="185"/>
      <c r="I232" s="90" t="s">
        <v>1145</v>
      </c>
      <c r="J232" s="185">
        <v>477</v>
      </c>
      <c r="K232" s="186">
        <v>49</v>
      </c>
      <c r="L232" s="186">
        <v>3.2</v>
      </c>
      <c r="M232" s="186">
        <v>10</v>
      </c>
      <c r="N232" s="186">
        <v>8.6</v>
      </c>
      <c r="O232" s="186">
        <v>0.9</v>
      </c>
      <c r="P232" s="186">
        <v>1.3</v>
      </c>
      <c r="Q232" s="187">
        <v>0</v>
      </c>
      <c r="R232" s="144">
        <v>1800</v>
      </c>
      <c r="S232" s="158" t="s">
        <v>1146</v>
      </c>
    </row>
    <row r="233" spans="1:19" ht="15" customHeight="1">
      <c r="A233" s="159" t="s">
        <v>1147</v>
      </c>
      <c r="B233" s="159" t="s">
        <v>1147</v>
      </c>
      <c r="C233" s="159" t="s">
        <v>1143</v>
      </c>
      <c r="D233" s="159">
        <v>310006</v>
      </c>
      <c r="E233" s="159" t="s">
        <v>1148</v>
      </c>
      <c r="F233" s="159" t="s">
        <v>1149</v>
      </c>
      <c r="G233" s="159" t="s">
        <v>230</v>
      </c>
      <c r="H233" s="188"/>
      <c r="I233" s="90" t="s">
        <v>1150</v>
      </c>
      <c r="J233" s="188">
        <v>521</v>
      </c>
      <c r="K233" s="189">
        <v>57</v>
      </c>
      <c r="L233" s="189">
        <v>3.7</v>
      </c>
      <c r="M233" s="189">
        <v>4.0999999999999996</v>
      </c>
      <c r="N233" s="189">
        <v>2.4</v>
      </c>
      <c r="O233" s="189">
        <v>0.5</v>
      </c>
      <c r="P233" s="189">
        <v>1.2</v>
      </c>
      <c r="Q233" s="190">
        <v>0</v>
      </c>
      <c r="R233" s="144">
        <v>1900</v>
      </c>
      <c r="S233" s="158" t="s">
        <v>1146</v>
      </c>
    </row>
    <row r="234" spans="1:19" ht="15" customHeight="1">
      <c r="A234" s="167" t="s">
        <v>1151</v>
      </c>
      <c r="B234" s="167" t="s">
        <v>1151</v>
      </c>
      <c r="C234" s="158" t="s">
        <v>740</v>
      </c>
      <c r="D234" s="158"/>
      <c r="E234" s="158" t="s">
        <v>635</v>
      </c>
      <c r="F234" s="158" t="s">
        <v>1152</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1153</v>
      </c>
      <c r="B235" s="159" t="s">
        <v>1153</v>
      </c>
      <c r="C235" s="159" t="s">
        <v>1154</v>
      </c>
      <c r="D235" s="159" t="s">
        <v>1155</v>
      </c>
      <c r="E235" s="158" t="s">
        <v>210</v>
      </c>
      <c r="F235" s="159" t="s">
        <v>1156</v>
      </c>
      <c r="G235" s="159" t="s">
        <v>337</v>
      </c>
      <c r="H235" s="188" t="s">
        <v>1157</v>
      </c>
      <c r="I235" s="90" t="s">
        <v>1158</v>
      </c>
      <c r="J235" s="188">
        <v>152</v>
      </c>
      <c r="K235" s="189">
        <v>8.1999999999999993</v>
      </c>
      <c r="L235" s="189">
        <v>0.7</v>
      </c>
      <c r="M235" s="189">
        <v>6.3</v>
      </c>
      <c r="N235" s="189">
        <v>1.7</v>
      </c>
      <c r="O235" s="189">
        <v>11</v>
      </c>
      <c r="P235" s="189">
        <v>0.9</v>
      </c>
      <c r="Q235" s="190">
        <v>5.8</v>
      </c>
      <c r="R235" s="7">
        <v>2500</v>
      </c>
      <c r="S235" s="159"/>
    </row>
    <row r="236" spans="1:19" ht="15" customHeight="1">
      <c r="A236" s="159" t="s">
        <v>1159</v>
      </c>
      <c r="B236" s="159" t="s">
        <v>1159</v>
      </c>
      <c r="C236" s="159" t="s">
        <v>740</v>
      </c>
      <c r="D236" s="159"/>
      <c r="E236" s="159" t="s">
        <v>635</v>
      </c>
      <c r="F236" s="82" t="s">
        <v>1160</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1161</v>
      </c>
      <c r="B237" s="158" t="s">
        <v>1161</v>
      </c>
      <c r="C237" s="158" t="s">
        <v>1162</v>
      </c>
      <c r="D237" s="158">
        <v>111</v>
      </c>
      <c r="E237" s="158" t="s">
        <v>118</v>
      </c>
      <c r="F237" s="158" t="s">
        <v>1163</v>
      </c>
      <c r="G237" s="158" t="s">
        <v>1164</v>
      </c>
      <c r="H237" s="216" t="s">
        <v>438</v>
      </c>
      <c r="I237" s="90" t="s">
        <v>1165</v>
      </c>
      <c r="J237" s="185">
        <v>178</v>
      </c>
      <c r="K237" s="186">
        <v>2.7</v>
      </c>
      <c r="L237" s="186">
        <v>0.3</v>
      </c>
      <c r="M237" s="186">
        <v>31</v>
      </c>
      <c r="N237" s="186">
        <v>0.4</v>
      </c>
      <c r="O237" s="186">
        <v>5.0999999999999996</v>
      </c>
      <c r="P237" s="186">
        <v>1.1000000000000001</v>
      </c>
      <c r="Q237" s="187">
        <v>3.2</v>
      </c>
      <c r="R237" s="144">
        <v>600</v>
      </c>
      <c r="S237" s="158" t="s">
        <v>1166</v>
      </c>
    </row>
    <row r="238" spans="1:19" ht="15" customHeight="1">
      <c r="A238" s="159" t="s">
        <v>1167</v>
      </c>
      <c r="B238" s="159" t="s">
        <v>1167</v>
      </c>
      <c r="C238" s="159" t="s">
        <v>1168</v>
      </c>
      <c r="D238" s="159">
        <v>120450</v>
      </c>
      <c r="E238" s="159" t="s">
        <v>414</v>
      </c>
      <c r="F238" s="159" t="s">
        <v>1169</v>
      </c>
      <c r="G238" s="159" t="s">
        <v>127</v>
      </c>
      <c r="H238" s="188"/>
      <c r="I238" s="90" t="s">
        <v>1170</v>
      </c>
      <c r="J238" s="188">
        <v>312</v>
      </c>
      <c r="K238" s="189">
        <v>6.9</v>
      </c>
      <c r="L238" s="189">
        <v>0.9</v>
      </c>
      <c r="M238" s="189">
        <v>52.5</v>
      </c>
      <c r="N238" s="189">
        <v>1.8</v>
      </c>
      <c r="O238" s="189">
        <v>8.5</v>
      </c>
      <c r="P238" s="189">
        <v>1</v>
      </c>
      <c r="Q238" s="190">
        <v>2.7</v>
      </c>
      <c r="R238" s="7">
        <v>800</v>
      </c>
      <c r="S238" s="159"/>
    </row>
    <row r="239" spans="1:19" ht="15" customHeight="1">
      <c r="A239" s="158" t="s">
        <v>1171</v>
      </c>
      <c r="B239" s="158" t="s">
        <v>1171</v>
      </c>
      <c r="C239" s="158" t="s">
        <v>740</v>
      </c>
      <c r="D239" s="158"/>
      <c r="E239" s="158" t="s">
        <v>635</v>
      </c>
      <c r="F239" s="158" t="s">
        <v>1172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1173</v>
      </c>
      <c r="B240" s="159" t="s">
        <v>1173</v>
      </c>
      <c r="C240" s="159" t="s">
        <v>740</v>
      </c>
      <c r="D240" s="159"/>
      <c r="E240" s="159" t="s">
        <v>635</v>
      </c>
      <c r="F240" s="159" t="s">
        <v>1174</v>
      </c>
      <c r="G240" s="159" t="s">
        <v>337</v>
      </c>
      <c r="H240" s="217" t="s">
        <v>1175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1176</v>
      </c>
      <c r="B241" s="158" t="s">
        <v>1176</v>
      </c>
      <c r="C241" s="158" t="s">
        <v>1177</v>
      </c>
      <c r="D241" s="158" t="s">
        <v>1178</v>
      </c>
      <c r="E241" s="158" t="s">
        <v>414</v>
      </c>
      <c r="F241" s="158" t="s">
        <v>1179</v>
      </c>
      <c r="G241" s="158" t="s">
        <v>127</v>
      </c>
      <c r="H241" s="216" t="s">
        <v>1180</v>
      </c>
      <c r="I241" s="90" t="s">
        <v>1181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1182</v>
      </c>
      <c r="B242" s="159" t="s">
        <v>1182</v>
      </c>
      <c r="C242" s="159" t="s">
        <v>333</v>
      </c>
      <c r="D242" s="159">
        <v>42010004898</v>
      </c>
      <c r="E242" s="159" t="s">
        <v>773</v>
      </c>
      <c r="F242" s="159" t="s">
        <v>1183</v>
      </c>
      <c r="G242" s="159" t="s">
        <v>127</v>
      </c>
      <c r="H242" s="188"/>
      <c r="I242" s="90" t="s">
        <v>1184</v>
      </c>
      <c r="J242" s="188">
        <v>126</v>
      </c>
      <c r="K242" s="189">
        <v>4.5999999999999996</v>
      </c>
      <c r="L242" s="189">
        <v>0.6</v>
      </c>
      <c r="M242" s="189">
        <v>16.5</v>
      </c>
      <c r="N242" s="189">
        <v>2.5</v>
      </c>
      <c r="O242" s="189">
        <v>3.6</v>
      </c>
      <c r="P242" s="189">
        <v>0.9</v>
      </c>
      <c r="Q242" s="190">
        <v>2</v>
      </c>
      <c r="R242" s="7">
        <v>800</v>
      </c>
      <c r="S242" s="159"/>
    </row>
    <row r="243" spans="1:19" ht="15" customHeight="1">
      <c r="A243" s="158" t="s">
        <v>1185</v>
      </c>
      <c r="B243" s="158" t="s">
        <v>1185</v>
      </c>
      <c r="C243" s="158" t="s">
        <v>740</v>
      </c>
      <c r="D243" s="158"/>
      <c r="E243" s="158" t="s">
        <v>635</v>
      </c>
      <c r="F243" s="158" t="s">
        <v>1186</v>
      </c>
      <c r="G243" s="158" t="s">
        <v>1187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1188</v>
      </c>
      <c r="B244" s="168" t="s">
        <v>1188</v>
      </c>
      <c r="C244" s="218" t="s">
        <v>740</v>
      </c>
      <c r="D244" s="218"/>
      <c r="E244" s="218" t="s">
        <v>635</v>
      </c>
      <c r="F244" s="218" t="s">
        <v>1189</v>
      </c>
      <c r="G244" s="218" t="s">
        <v>1190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1191</v>
      </c>
      <c r="B245" s="158" t="s">
        <v>1191</v>
      </c>
      <c r="C245" s="158" t="s">
        <v>929</v>
      </c>
      <c r="D245" s="158"/>
      <c r="E245" s="158" t="s">
        <v>659</v>
      </c>
      <c r="F245" s="158" t="s">
        <v>1192</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1193</v>
      </c>
      <c r="B246" s="159" t="s">
        <v>1193</v>
      </c>
      <c r="C246" s="159" t="s">
        <v>1194</v>
      </c>
      <c r="D246" s="81">
        <v>590044</v>
      </c>
      <c r="E246" s="159" t="s">
        <v>210</v>
      </c>
      <c r="F246" s="166" t="s">
        <v>1195</v>
      </c>
      <c r="G246" s="159" t="s">
        <v>218</v>
      </c>
      <c r="H246" s="191" t="s">
        <v>1196</v>
      </c>
      <c r="I246" s="90" t="s">
        <v>1197</v>
      </c>
      <c r="J246" s="188">
        <v>205</v>
      </c>
      <c r="K246" s="189">
        <v>12</v>
      </c>
      <c r="L246" s="189">
        <v>1.1000000000000001</v>
      </c>
      <c r="M246" s="189">
        <v>6.4</v>
      </c>
      <c r="N246" s="189">
        <v>1.9</v>
      </c>
      <c r="O246" s="189">
        <v>15</v>
      </c>
      <c r="P246" s="189">
        <v>1.3</v>
      </c>
      <c r="Q246" s="190">
        <v>0</v>
      </c>
      <c r="R246" s="7">
        <v>700</v>
      </c>
      <c r="S246" s="159"/>
    </row>
    <row r="247" spans="1:19" ht="15" customHeight="1">
      <c r="A247" s="158" t="s">
        <v>1198</v>
      </c>
      <c r="B247" s="158" t="s">
        <v>1198</v>
      </c>
      <c r="C247" s="158" t="s">
        <v>1199</v>
      </c>
      <c r="D247" s="158"/>
      <c r="E247" s="158" t="s">
        <v>118</v>
      </c>
      <c r="F247" s="222" t="s">
        <v>1200</v>
      </c>
      <c r="G247" s="158" t="s">
        <v>1201</v>
      </c>
      <c r="H247" s="216" t="s">
        <v>1202</v>
      </c>
      <c r="I247" s="90" t="s">
        <v>1203</v>
      </c>
      <c r="J247" s="185">
        <v>284</v>
      </c>
      <c r="K247" s="186">
        <v>9.3000000000000007</v>
      </c>
      <c r="L247" s="186">
        <v>2.6</v>
      </c>
      <c r="M247" s="186">
        <v>42</v>
      </c>
      <c r="N247" s="186">
        <v>2.4</v>
      </c>
      <c r="O247" s="186">
        <v>6.8</v>
      </c>
      <c r="P247" s="186">
        <v>1</v>
      </c>
      <c r="Q247" s="187">
        <v>0</v>
      </c>
      <c r="R247" s="7">
        <v>600</v>
      </c>
      <c r="S247" s="158"/>
    </row>
    <row r="248" spans="1:19" ht="15" customHeight="1">
      <c r="A248" s="159" t="s">
        <v>1204</v>
      </c>
      <c r="B248" s="159" t="s">
        <v>1204</v>
      </c>
      <c r="C248" s="159" t="s">
        <v>1205</v>
      </c>
      <c r="D248" s="159" t="s">
        <v>1206</v>
      </c>
      <c r="E248" s="159" t="s">
        <v>359</v>
      </c>
      <c r="F248" s="158" t="s">
        <v>1207</v>
      </c>
      <c r="G248" s="159" t="s">
        <v>225</v>
      </c>
      <c r="H248" s="188"/>
      <c r="I248" s="90" t="s">
        <v>1208</v>
      </c>
      <c r="J248" s="188">
        <v>175</v>
      </c>
      <c r="K248" s="189">
        <v>1</v>
      </c>
      <c r="L248" s="189">
        <v>0.2</v>
      </c>
      <c r="M248" s="189">
        <v>32.9</v>
      </c>
      <c r="N248" s="189">
        <v>18.3</v>
      </c>
      <c r="O248" s="189">
        <v>8.6999999999999993</v>
      </c>
      <c r="P248" s="189">
        <v>14.4</v>
      </c>
      <c r="Q248" s="190">
        <v>0.5</v>
      </c>
      <c r="R248" s="7">
        <v>2072</v>
      </c>
      <c r="S248" s="159"/>
    </row>
    <row r="249" spans="1:19" ht="15" customHeight="1">
      <c r="A249" s="158" t="s">
        <v>1209</v>
      </c>
      <c r="B249" s="158" t="s">
        <v>1209</v>
      </c>
      <c r="C249" s="158" t="s">
        <v>740</v>
      </c>
      <c r="D249" s="158"/>
      <c r="E249" s="158" t="s">
        <v>635</v>
      </c>
      <c r="F249" s="158" t="s">
        <v>1210</v>
      </c>
      <c r="G249" s="158" t="s">
        <v>913</v>
      </c>
      <c r="H249" s="185" t="s">
        <v>1211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1212</v>
      </c>
      <c r="B250" s="159" t="s">
        <v>1212</v>
      </c>
      <c r="C250" s="159" t="s">
        <v>740</v>
      </c>
      <c r="D250" s="159"/>
      <c r="E250" s="159" t="s">
        <v>635</v>
      </c>
      <c r="F250" s="158" t="s">
        <v>1213</v>
      </c>
      <c r="G250" s="159" t="s">
        <v>994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1214</v>
      </c>
      <c r="B251" s="158" t="s">
        <v>1214</v>
      </c>
      <c r="C251" s="158" t="s">
        <v>740</v>
      </c>
      <c r="D251" s="158"/>
      <c r="E251" s="158" t="s">
        <v>635</v>
      </c>
      <c r="F251" s="159" t="s">
        <v>917</v>
      </c>
      <c r="G251" s="158" t="s">
        <v>127</v>
      </c>
      <c r="H251" s="188" t="s">
        <v>918</v>
      </c>
      <c r="I251" s="87" t="s">
        <v>919</v>
      </c>
      <c r="J251" s="185">
        <v>146</v>
      </c>
      <c r="K251" s="186">
        <v>0.6</v>
      </c>
      <c r="L251" s="186">
        <v>0.1</v>
      </c>
      <c r="M251" s="186">
        <v>30.4</v>
      </c>
      <c r="N251" s="186">
        <v>1.6</v>
      </c>
      <c r="O251" s="186">
        <v>5</v>
      </c>
      <c r="P251" s="186">
        <v>0</v>
      </c>
      <c r="Q251" s="187">
        <v>1.2</v>
      </c>
      <c r="R251" s="7">
        <f>R163*$U$2</f>
        <v>600</v>
      </c>
      <c r="S251" s="158"/>
    </row>
    <row r="252" spans="1:19" ht="15" customHeight="1">
      <c r="A252" s="159" t="s">
        <v>1215</v>
      </c>
      <c r="B252" s="159" t="s">
        <v>1215</v>
      </c>
      <c r="C252" s="159" t="s">
        <v>740</v>
      </c>
      <c r="D252" s="159"/>
      <c r="E252" s="159" t="s">
        <v>359</v>
      </c>
      <c r="F252" s="166" t="s">
        <v>1216</v>
      </c>
      <c r="G252" s="159" t="s">
        <v>797</v>
      </c>
      <c r="H252" s="217" t="s">
        <v>1217</v>
      </c>
      <c r="I252" s="214"/>
      <c r="J252" s="188">
        <v>504</v>
      </c>
      <c r="K252" s="189">
        <v>53.4</v>
      </c>
      <c r="L252" s="189">
        <v>3.9</v>
      </c>
      <c r="M252" s="189">
        <v>6.4</v>
      </c>
      <c r="N252" s="189">
        <v>0.8</v>
      </c>
      <c r="O252" s="189">
        <v>1.4</v>
      </c>
      <c r="P252" s="189">
        <v>1</v>
      </c>
      <c r="Q252" s="190">
        <v>0.1</v>
      </c>
      <c r="R252" s="7">
        <v>600</v>
      </c>
      <c r="S252" s="159"/>
    </row>
    <row r="253" spans="1:19" ht="15" customHeight="1">
      <c r="A253" s="158" t="s">
        <v>1218</v>
      </c>
      <c r="B253" s="158" t="s">
        <v>1218</v>
      </c>
      <c r="C253" s="158" t="s">
        <v>929</v>
      </c>
      <c r="D253" s="158"/>
      <c r="E253" s="158" t="s">
        <v>659</v>
      </c>
      <c r="F253" s="83" t="s">
        <v>1219</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1220</v>
      </c>
      <c r="B254" s="159" t="s">
        <v>1220</v>
      </c>
      <c r="C254" s="159" t="s">
        <v>1221</v>
      </c>
      <c r="D254" s="159"/>
      <c r="E254" s="159" t="s">
        <v>210</v>
      </c>
      <c r="F254" s="166" t="s">
        <v>1222</v>
      </c>
      <c r="G254" s="159" t="s">
        <v>218</v>
      </c>
      <c r="H254" s="188"/>
      <c r="I254" s="90" t="s">
        <v>1223</v>
      </c>
      <c r="J254" s="188">
        <v>339</v>
      </c>
      <c r="K254" s="189">
        <v>4.0999999999999996</v>
      </c>
      <c r="L254" s="189">
        <v>0.9</v>
      </c>
      <c r="M254" s="189">
        <v>15</v>
      </c>
      <c r="N254" s="189">
        <v>2.9</v>
      </c>
      <c r="O254" s="189">
        <v>53</v>
      </c>
      <c r="P254" s="189">
        <v>1.2</v>
      </c>
      <c r="Q254" s="190">
        <v>15</v>
      </c>
      <c r="R254" s="7">
        <v>2500</v>
      </c>
      <c r="S254" s="159"/>
    </row>
    <row r="255" spans="1:19" ht="15" customHeight="1">
      <c r="A255" s="158" t="s">
        <v>1224</v>
      </c>
      <c r="B255" s="158" t="s">
        <v>1224</v>
      </c>
      <c r="C255" s="158" t="s">
        <v>740</v>
      </c>
      <c r="D255" s="158"/>
      <c r="E255" s="158" t="s">
        <v>635</v>
      </c>
      <c r="F255" s="158" t="s">
        <v>1225</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1226</v>
      </c>
      <c r="B256" s="159" t="s">
        <v>1226</v>
      </c>
      <c r="C256" s="159" t="s">
        <v>769</v>
      </c>
      <c r="D256" s="159"/>
      <c r="E256" s="159" t="s">
        <v>414</v>
      </c>
      <c r="F256" s="159" t="s">
        <v>1226</v>
      </c>
      <c r="G256" s="159" t="s">
        <v>218</v>
      </c>
      <c r="H256" s="188"/>
      <c r="I256" s="87" t="s">
        <v>1227</v>
      </c>
      <c r="J256" s="188">
        <v>900</v>
      </c>
      <c r="K256" s="189">
        <v>100</v>
      </c>
      <c r="L256" s="189">
        <v>7</v>
      </c>
      <c r="M256" s="189">
        <v>65</v>
      </c>
      <c r="N256" s="189">
        <v>27.5</v>
      </c>
      <c r="O256" s="189">
        <v>0</v>
      </c>
      <c r="P256" s="189">
        <v>0</v>
      </c>
      <c r="Q256" s="190">
        <v>0</v>
      </c>
      <c r="R256" s="7">
        <v>395</v>
      </c>
      <c r="S256" s="159"/>
    </row>
    <row r="257" spans="1:19" ht="15" customHeight="1">
      <c r="A257" s="158" t="s">
        <v>1228</v>
      </c>
      <c r="B257" s="158" t="s">
        <v>1228</v>
      </c>
      <c r="C257" s="158" t="s">
        <v>1229</v>
      </c>
      <c r="D257" s="158"/>
      <c r="E257" s="158" t="s">
        <v>118</v>
      </c>
      <c r="F257" s="166" t="s">
        <v>1230</v>
      </c>
      <c r="G257" s="158" t="s">
        <v>127</v>
      </c>
      <c r="H257" s="185"/>
      <c r="I257" s="86" t="s">
        <v>1231</v>
      </c>
      <c r="J257" s="185">
        <v>439</v>
      </c>
      <c r="K257" s="186">
        <v>13.6</v>
      </c>
      <c r="L257" s="186">
        <v>6.3</v>
      </c>
      <c r="M257" s="186">
        <v>67.7</v>
      </c>
      <c r="N257" s="186">
        <v>0.6</v>
      </c>
      <c r="O257" s="186">
        <v>10</v>
      </c>
      <c r="P257" s="186">
        <v>1.3</v>
      </c>
      <c r="Q257" s="187">
        <v>3</v>
      </c>
      <c r="R257" s="7">
        <v>1304</v>
      </c>
      <c r="S257" s="158"/>
    </row>
    <row r="258" spans="1:19" ht="15" customHeight="1">
      <c r="A258" s="79" t="s">
        <v>1232</v>
      </c>
      <c r="B258" s="79" t="s">
        <v>1232</v>
      </c>
      <c r="C258" s="159" t="s">
        <v>1233</v>
      </c>
      <c r="D258" s="159"/>
      <c r="E258" s="159" t="s">
        <v>630</v>
      </c>
      <c r="F258" s="166" t="s">
        <v>1234</v>
      </c>
      <c r="G258" s="159" t="s">
        <v>205</v>
      </c>
      <c r="H258" s="188" t="s">
        <v>1235</v>
      </c>
      <c r="I258" s="87" t="s">
        <v>1236</v>
      </c>
      <c r="J258" s="188">
        <v>103</v>
      </c>
      <c r="K258" s="189">
        <v>3</v>
      </c>
      <c r="L258" s="189">
        <v>2.1</v>
      </c>
      <c r="M258" s="189">
        <v>16</v>
      </c>
      <c r="N258" s="189">
        <v>1.2</v>
      </c>
      <c r="O258" s="189">
        <v>2.2000000000000002</v>
      </c>
      <c r="P258" s="189">
        <v>0.7</v>
      </c>
      <c r="Q258" s="190">
        <v>1.7</v>
      </c>
      <c r="R258" s="7">
        <v>500</v>
      </c>
      <c r="S258" s="159"/>
    </row>
    <row r="259" spans="1:19" ht="15" customHeight="1">
      <c r="A259" s="159" t="s">
        <v>1237</v>
      </c>
      <c r="B259" s="159" t="s">
        <v>1237</v>
      </c>
      <c r="C259" s="159" t="s">
        <v>333</v>
      </c>
      <c r="D259" s="159"/>
      <c r="E259" s="159" t="s">
        <v>773</v>
      </c>
      <c r="F259" s="158" t="s">
        <v>1238</v>
      </c>
      <c r="G259" s="159"/>
      <c r="H259" s="188"/>
      <c r="I259" s="87" t="s">
        <v>1239</v>
      </c>
      <c r="J259" s="188">
        <v>35</v>
      </c>
      <c r="K259" s="189">
        <v>0.3</v>
      </c>
      <c r="L259" s="189">
        <v>0</v>
      </c>
      <c r="M259" s="189">
        <v>4.5999999999999996</v>
      </c>
      <c r="N259" s="189">
        <v>3.6</v>
      </c>
      <c r="O259" s="189">
        <v>2.6</v>
      </c>
      <c r="P259" s="189">
        <v>0</v>
      </c>
      <c r="Q259" s="190">
        <v>1.8</v>
      </c>
      <c r="R259" s="7">
        <v>350</v>
      </c>
      <c r="S259" s="159"/>
    </row>
    <row r="260" spans="1:19" ht="15" customHeight="1">
      <c r="A260" s="158" t="s">
        <v>1240</v>
      </c>
      <c r="B260" s="158" t="s">
        <v>1240</v>
      </c>
      <c r="C260" s="158" t="s">
        <v>1241</v>
      </c>
      <c r="D260" s="158"/>
      <c r="E260" s="158" t="s">
        <v>359</v>
      </c>
      <c r="F260" s="158" t="s">
        <v>1242</v>
      </c>
      <c r="G260" s="158"/>
      <c r="H260" s="185"/>
      <c r="I260" s="86" t="s">
        <v>1243</v>
      </c>
      <c r="J260" s="185">
        <v>1035</v>
      </c>
      <c r="K260" s="186">
        <v>2.2999999999999998</v>
      </c>
      <c r="L260" s="186">
        <v>0.5</v>
      </c>
      <c r="M260" s="186">
        <v>33</v>
      </c>
      <c r="N260" s="186">
        <v>27.3</v>
      </c>
      <c r="O260" s="186">
        <v>23.5</v>
      </c>
      <c r="P260" s="186">
        <v>34</v>
      </c>
      <c r="Q260" s="187">
        <v>0.5</v>
      </c>
      <c r="R260" s="7">
        <v>3473</v>
      </c>
      <c r="S260" s="158"/>
    </row>
    <row r="261" spans="1:19" ht="15" customHeight="1">
      <c r="A261" s="159" t="s">
        <v>1244</v>
      </c>
      <c r="B261" s="159" t="s">
        <v>1244</v>
      </c>
      <c r="C261" s="159" t="s">
        <v>1245</v>
      </c>
      <c r="D261" s="159"/>
      <c r="E261" s="159" t="s">
        <v>118</v>
      </c>
      <c r="F261" s="158" t="s">
        <v>1246</v>
      </c>
      <c r="G261" s="159" t="s">
        <v>127</v>
      </c>
      <c r="H261" s="188"/>
      <c r="I261" s="87" t="s">
        <v>1247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1248</v>
      </c>
      <c r="B262" s="158" t="s">
        <v>1248</v>
      </c>
      <c r="C262" s="158" t="s">
        <v>929</v>
      </c>
      <c r="D262" s="158"/>
      <c r="E262" s="158" t="s">
        <v>659</v>
      </c>
      <c r="F262" s="158" t="s">
        <v>1248</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1249</v>
      </c>
      <c r="B263" s="159" t="s">
        <v>1249</v>
      </c>
      <c r="C263" s="159" t="s">
        <v>929</v>
      </c>
      <c r="D263" s="159"/>
      <c r="E263" s="159" t="s">
        <v>659</v>
      </c>
      <c r="F263" s="159" t="s">
        <v>1250</v>
      </c>
      <c r="G263" s="159" t="s">
        <v>659</v>
      </c>
      <c r="H263" s="188"/>
      <c r="I263" s="87" t="s">
        <v>1251</v>
      </c>
      <c r="J263" s="188">
        <v>183</v>
      </c>
      <c r="K263" s="189">
        <v>11</v>
      </c>
      <c r="L263" s="189">
        <v>1.1000000000000001</v>
      </c>
      <c r="M263" s="189">
        <v>7.9</v>
      </c>
      <c r="N263" s="189">
        <v>2.1</v>
      </c>
      <c r="O263" s="189">
        <v>13</v>
      </c>
      <c r="P263" s="189">
        <v>2.4</v>
      </c>
      <c r="Q263" s="190">
        <v>0.3</v>
      </c>
      <c r="R263" s="7">
        <v>1800</v>
      </c>
      <c r="S263" s="159"/>
    </row>
    <row r="264" spans="1:19" ht="15" customHeight="1">
      <c r="A264" s="159" t="s">
        <v>1252</v>
      </c>
      <c r="B264" s="159" t="s">
        <v>1252</v>
      </c>
      <c r="C264" s="159" t="s">
        <v>1253</v>
      </c>
      <c r="D264" s="159">
        <v>261912</v>
      </c>
      <c r="E264" s="159" t="s">
        <v>210</v>
      </c>
      <c r="F264" s="159" t="s">
        <v>1254</v>
      </c>
      <c r="G264" s="159" t="s">
        <v>579</v>
      </c>
      <c r="H264" s="185" t="s">
        <v>612</v>
      </c>
      <c r="I264" s="87" t="s">
        <v>1255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1256</v>
      </c>
      <c r="B265" s="158" t="s">
        <v>1256</v>
      </c>
      <c r="C265" s="158" t="s">
        <v>1257</v>
      </c>
      <c r="D265" s="158"/>
      <c r="E265" s="158" t="s">
        <v>1081</v>
      </c>
      <c r="F265" s="158" t="s">
        <v>1258</v>
      </c>
      <c r="G265" s="158" t="s">
        <v>218</v>
      </c>
      <c r="H265" s="185"/>
      <c r="I265" s="86" t="s">
        <v>1259</v>
      </c>
      <c r="J265" s="185">
        <v>227</v>
      </c>
      <c r="K265" s="186">
        <v>11</v>
      </c>
      <c r="L265" s="186">
        <v>2</v>
      </c>
      <c r="M265" s="186">
        <v>18</v>
      </c>
      <c r="N265" s="186">
        <v>0</v>
      </c>
      <c r="O265" s="186">
        <v>13</v>
      </c>
      <c r="P265" s="186">
        <v>1</v>
      </c>
      <c r="Q265" s="187">
        <v>2.1</v>
      </c>
      <c r="R265" s="7">
        <v>1900</v>
      </c>
      <c r="S265" s="158"/>
    </row>
    <row r="266" spans="1:19" ht="15" customHeight="1">
      <c r="A266" s="159" t="s">
        <v>1260</v>
      </c>
      <c r="B266" s="159" t="s">
        <v>1261</v>
      </c>
      <c r="C266" s="159" t="s">
        <v>740</v>
      </c>
      <c r="D266" s="159"/>
      <c r="E266" s="159" t="s">
        <v>659</v>
      </c>
      <c r="F266" s="159" t="s">
        <v>1262</v>
      </c>
      <c r="G266" s="159" t="s">
        <v>1263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1264</v>
      </c>
      <c r="B267" s="158" t="s">
        <v>1264</v>
      </c>
      <c r="C267" s="158" t="s">
        <v>1265</v>
      </c>
      <c r="D267" s="158">
        <v>3203</v>
      </c>
      <c r="E267" s="158" t="s">
        <v>635</v>
      </c>
      <c r="F267" s="158" t="s">
        <v>1266</v>
      </c>
      <c r="G267" s="158" t="s">
        <v>1267</v>
      </c>
      <c r="H267" s="185"/>
      <c r="I267" s="86" t="s">
        <v>1268</v>
      </c>
      <c r="J267" s="185">
        <v>189</v>
      </c>
      <c r="K267" s="186">
        <v>17</v>
      </c>
      <c r="L267" s="186">
        <v>1</v>
      </c>
      <c r="M267" s="186">
        <v>8</v>
      </c>
      <c r="N267" s="186">
        <v>7.8</v>
      </c>
      <c r="O267" s="186">
        <v>1</v>
      </c>
      <c r="P267" s="186">
        <v>1.3</v>
      </c>
      <c r="Q267" s="187">
        <v>0</v>
      </c>
      <c r="R267" s="7">
        <v>600</v>
      </c>
      <c r="S267" s="158"/>
    </row>
    <row r="268" spans="1:19" ht="15" customHeight="1">
      <c r="A268" s="159" t="s">
        <v>1269</v>
      </c>
      <c r="B268" s="159" t="s">
        <v>1269</v>
      </c>
      <c r="C268" s="159" t="s">
        <v>740</v>
      </c>
      <c r="D268" s="159"/>
      <c r="E268" s="159" t="s">
        <v>210</v>
      </c>
      <c r="F268" s="223" t="s">
        <v>1270</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1271</v>
      </c>
      <c r="B269" s="158" t="s">
        <v>1271</v>
      </c>
      <c r="C269" s="158" t="s">
        <v>929</v>
      </c>
      <c r="D269" s="158"/>
      <c r="E269" s="158" t="s">
        <v>659</v>
      </c>
      <c r="F269" s="158" t="s">
        <v>1272</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1273</v>
      </c>
      <c r="B270" s="159" t="s">
        <v>1273</v>
      </c>
      <c r="C270" s="159" t="s">
        <v>285</v>
      </c>
      <c r="D270" s="159">
        <v>9066</v>
      </c>
      <c r="E270" s="159" t="s">
        <v>659</v>
      </c>
      <c r="F270" s="159" t="s">
        <v>1274</v>
      </c>
      <c r="G270" s="159" t="s">
        <v>1275</v>
      </c>
      <c r="H270" s="188"/>
      <c r="I270" s="87" t="s">
        <v>1276</v>
      </c>
      <c r="J270" s="188">
        <v>127</v>
      </c>
      <c r="K270" s="189">
        <v>1.6</v>
      </c>
      <c r="L270" s="189">
        <v>0.2</v>
      </c>
      <c r="M270" s="189">
        <v>14.1</v>
      </c>
      <c r="N270" s="189">
        <v>0.3</v>
      </c>
      <c r="O270" s="189">
        <v>13.9</v>
      </c>
      <c r="P270" s="189">
        <v>1.1000000000000001</v>
      </c>
      <c r="Q270" s="190">
        <v>0</v>
      </c>
      <c r="R270" s="7">
        <v>1890</v>
      </c>
      <c r="S270" s="159"/>
    </row>
    <row r="271" spans="1:19" ht="15" customHeight="1">
      <c r="A271" s="158" t="s">
        <v>1277</v>
      </c>
      <c r="B271" s="158" t="s">
        <v>1277</v>
      </c>
      <c r="C271" s="158" t="s">
        <v>1071</v>
      </c>
      <c r="D271" s="158">
        <v>112060</v>
      </c>
      <c r="E271" s="158" t="s">
        <v>196</v>
      </c>
      <c r="F271" s="158" t="s">
        <v>1278</v>
      </c>
      <c r="G271" s="158" t="s">
        <v>205</v>
      </c>
      <c r="H271" s="185"/>
      <c r="I271" s="86" t="s">
        <v>1279</v>
      </c>
      <c r="J271" s="185">
        <v>320</v>
      </c>
      <c r="K271" s="186">
        <v>26.5</v>
      </c>
      <c r="L271" s="186">
        <v>13.2</v>
      </c>
      <c r="M271" s="186">
        <v>17.3</v>
      </c>
      <c r="N271" s="186">
        <v>0</v>
      </c>
      <c r="O271" s="186">
        <v>3.9</v>
      </c>
      <c r="P271" s="186">
        <v>2</v>
      </c>
      <c r="Q271" s="187">
        <v>0</v>
      </c>
      <c r="R271" s="7">
        <v>3500</v>
      </c>
      <c r="S271" s="158"/>
    </row>
    <row r="272" spans="1:19" ht="15" customHeight="1">
      <c r="A272" s="159" t="s">
        <v>1280</v>
      </c>
      <c r="B272" s="159" t="s">
        <v>1280</v>
      </c>
      <c r="C272" s="159" t="s">
        <v>740</v>
      </c>
      <c r="D272" s="159"/>
      <c r="E272" s="159" t="s">
        <v>210</v>
      </c>
      <c r="F272" t="s">
        <v>1281</v>
      </c>
      <c r="G272" s="159" t="s">
        <v>236</v>
      </c>
      <c r="H272" s="188"/>
      <c r="I272" s="87" t="s">
        <v>1282</v>
      </c>
      <c r="J272" s="188">
        <v>92</v>
      </c>
      <c r="K272" s="189">
        <v>8.4</v>
      </c>
      <c r="L272" s="189">
        <v>7.6</v>
      </c>
      <c r="M272" s="189">
        <v>5.3</v>
      </c>
      <c r="N272" s="189">
        <v>0.9</v>
      </c>
      <c r="O272" s="189">
        <v>8.6999999999999993</v>
      </c>
      <c r="P272" s="189">
        <v>0.6</v>
      </c>
      <c r="Q272" s="190">
        <v>1.9</v>
      </c>
      <c r="R272" s="7">
        <v>2500</v>
      </c>
      <c r="S272" s="159"/>
    </row>
    <row r="273" spans="1:19" ht="15" customHeight="1">
      <c r="A273" s="158" t="s">
        <v>1283</v>
      </c>
      <c r="B273" s="158" t="s">
        <v>1283</v>
      </c>
      <c r="C273" s="158" t="s">
        <v>384</v>
      </c>
      <c r="D273" s="158"/>
      <c r="E273" s="158" t="s">
        <v>385</v>
      </c>
      <c r="F273" s="158" t="s">
        <v>1284</v>
      </c>
      <c r="G273" s="158" t="s">
        <v>218</v>
      </c>
      <c r="H273" s="188" t="s">
        <v>387</v>
      </c>
      <c r="I273" s="86" t="s">
        <v>1285</v>
      </c>
      <c r="J273" s="224">
        <v>290</v>
      </c>
      <c r="K273" s="225" t="s">
        <v>1286</v>
      </c>
      <c r="L273" s="225" t="s">
        <v>1287</v>
      </c>
      <c r="M273" s="225">
        <v>42</v>
      </c>
      <c r="N273" s="225">
        <v>41</v>
      </c>
      <c r="O273" s="225">
        <v>14</v>
      </c>
      <c r="P273" s="225" t="s">
        <v>1288</v>
      </c>
      <c r="Q273" s="226">
        <v>0</v>
      </c>
      <c r="R273" s="7">
        <v>5271</v>
      </c>
      <c r="S273" s="158"/>
    </row>
    <row r="274" spans="1:19" ht="15" customHeight="1">
      <c r="A274" s="159" t="s">
        <v>1289</v>
      </c>
      <c r="B274" s="159" t="s">
        <v>1289</v>
      </c>
      <c r="C274" s="159" t="s">
        <v>740</v>
      </c>
      <c r="D274" s="159"/>
      <c r="E274" s="159" t="s">
        <v>635</v>
      </c>
      <c r="F274" s="159" t="s">
        <v>1290</v>
      </c>
      <c r="G274" s="159" t="s">
        <v>1291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1292</v>
      </c>
      <c r="B275" s="158" t="s">
        <v>1292</v>
      </c>
      <c r="C275" s="158" t="s">
        <v>740</v>
      </c>
      <c r="D275" s="158"/>
      <c r="E275" s="158" t="s">
        <v>635</v>
      </c>
      <c r="F275" s="158" t="s">
        <v>1293</v>
      </c>
      <c r="G275" s="158" t="s">
        <v>1294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1295</v>
      </c>
      <c r="B276" s="159" t="s">
        <v>1295</v>
      </c>
      <c r="C276" s="159" t="s">
        <v>1296</v>
      </c>
      <c r="D276" s="159">
        <v>125021</v>
      </c>
      <c r="E276" s="159" t="s">
        <v>210</v>
      </c>
      <c r="F276" s="159" t="s">
        <v>1297</v>
      </c>
      <c r="G276" s="159" t="s">
        <v>315</v>
      </c>
      <c r="H276" s="188"/>
      <c r="I276" s="87" t="s">
        <v>1298</v>
      </c>
      <c r="J276" s="188">
        <v>115</v>
      </c>
      <c r="K276" s="189">
        <v>0.4</v>
      </c>
      <c r="L276" s="189">
        <v>0</v>
      </c>
      <c r="M276" s="189">
        <v>1.8</v>
      </c>
      <c r="N276" s="189">
        <v>0.2</v>
      </c>
      <c r="O276" s="189">
        <v>23.8</v>
      </c>
      <c r="P276" s="189">
        <v>0.5</v>
      </c>
      <c r="Q276" s="190">
        <v>4.5999999999999996</v>
      </c>
      <c r="R276" s="7">
        <v>600</v>
      </c>
      <c r="S276" s="159"/>
    </row>
    <row r="277" spans="1:19" ht="15" customHeight="1">
      <c r="A277" s="158" t="s">
        <v>1299</v>
      </c>
      <c r="B277" s="158" t="s">
        <v>1299</v>
      </c>
      <c r="C277" s="158" t="s">
        <v>713</v>
      </c>
      <c r="D277" s="158">
        <v>72423057</v>
      </c>
      <c r="E277" s="158" t="s">
        <v>1081</v>
      </c>
      <c r="F277" s="158" t="s">
        <v>1300</v>
      </c>
      <c r="G277" s="158"/>
      <c r="H277" s="185"/>
      <c r="I277" s="86" t="s">
        <v>1301</v>
      </c>
      <c r="J277" s="185">
        <v>80</v>
      </c>
      <c r="K277" s="186">
        <v>0.6</v>
      </c>
      <c r="L277" s="186">
        <v>0.2</v>
      </c>
      <c r="M277" s="186">
        <v>0.2</v>
      </c>
      <c r="N277" s="186">
        <v>0.1</v>
      </c>
      <c r="O277" s="186">
        <v>18</v>
      </c>
      <c r="P277" s="186">
        <v>0.7</v>
      </c>
      <c r="Q277" s="187">
        <v>0</v>
      </c>
      <c r="R277" s="7">
        <v>2900</v>
      </c>
      <c r="S277" s="158"/>
    </row>
    <row r="278" spans="1:19" ht="15" customHeight="1">
      <c r="A278" s="159" t="s">
        <v>1302</v>
      </c>
      <c r="B278" s="159" t="s">
        <v>1302</v>
      </c>
      <c r="C278" s="159" t="s">
        <v>1303</v>
      </c>
      <c r="D278" s="159"/>
      <c r="E278" s="159" t="s">
        <v>1081</v>
      </c>
      <c r="F278" s="159" t="s">
        <v>1304</v>
      </c>
      <c r="G278" s="159"/>
      <c r="H278" s="188"/>
      <c r="I278" s="87" t="s">
        <v>1305</v>
      </c>
      <c r="J278" s="188">
        <v>221</v>
      </c>
      <c r="K278" s="189">
        <v>4.4000000000000004</v>
      </c>
      <c r="L278" s="189">
        <v>0.4</v>
      </c>
      <c r="M278" s="189">
        <v>35.1</v>
      </c>
      <c r="N278" s="189">
        <v>1.3</v>
      </c>
      <c r="O278" s="189">
        <v>4</v>
      </c>
      <c r="P278" s="189">
        <v>0.8</v>
      </c>
      <c r="Q278" s="190">
        <v>12.8</v>
      </c>
      <c r="R278" s="7">
        <v>600</v>
      </c>
      <c r="S278" s="159"/>
    </row>
    <row r="279" spans="1:19" ht="15" customHeight="1">
      <c r="A279" s="158" t="s">
        <v>1306</v>
      </c>
      <c r="B279" s="158" t="s">
        <v>1306</v>
      </c>
      <c r="C279" s="158" t="s">
        <v>1303</v>
      </c>
      <c r="D279" s="158"/>
      <c r="E279" s="158" t="s">
        <v>1081</v>
      </c>
      <c r="F279" s="158" t="s">
        <v>1307</v>
      </c>
      <c r="G279" s="158"/>
      <c r="H279" s="185"/>
      <c r="I279" s="86" t="s">
        <v>1308</v>
      </c>
      <c r="J279" s="185">
        <v>219</v>
      </c>
      <c r="K279" s="186">
        <v>5.3</v>
      </c>
      <c r="L279" s="186">
        <v>0.5</v>
      </c>
      <c r="M279" s="186">
        <v>32.299999999999997</v>
      </c>
      <c r="N279" s="186">
        <v>1.2</v>
      </c>
      <c r="O279" s="186">
        <v>3.3</v>
      </c>
      <c r="P279" s="186">
        <v>0.7</v>
      </c>
      <c r="Q279" s="187">
        <v>14.8</v>
      </c>
      <c r="R279" s="7">
        <v>600</v>
      </c>
      <c r="S279" s="158"/>
    </row>
    <row r="280" spans="1:19" ht="15" customHeight="1">
      <c r="A280" s="159" t="s">
        <v>1309</v>
      </c>
      <c r="B280" s="159" t="s">
        <v>1309</v>
      </c>
      <c r="C280" s="159" t="s">
        <v>1303</v>
      </c>
      <c r="D280" s="159"/>
      <c r="E280" s="159" t="s">
        <v>1081</v>
      </c>
      <c r="F280" s="159" t="s">
        <v>1310</v>
      </c>
      <c r="G280" s="159"/>
      <c r="H280" s="188"/>
      <c r="I280" s="87" t="s">
        <v>1311</v>
      </c>
      <c r="J280" s="188">
        <v>225</v>
      </c>
      <c r="K280" s="189">
        <v>3</v>
      </c>
      <c r="L280" s="189">
        <v>0.3</v>
      </c>
      <c r="M280" s="189">
        <v>41</v>
      </c>
      <c r="N280" s="189">
        <v>1.6</v>
      </c>
      <c r="O280" s="189">
        <v>2.1</v>
      </c>
      <c r="P280" s="189">
        <v>1</v>
      </c>
      <c r="Q280" s="190">
        <v>12.7</v>
      </c>
      <c r="R280" s="7">
        <v>600</v>
      </c>
      <c r="S280" s="159"/>
    </row>
    <row r="281" spans="1:19" ht="15" customHeight="1">
      <c r="A281" s="158" t="s">
        <v>1312</v>
      </c>
      <c r="B281" s="158" t="s">
        <v>1312</v>
      </c>
      <c r="C281" s="158" t="s">
        <v>1303</v>
      </c>
      <c r="D281" s="158"/>
      <c r="E281" s="158" t="s">
        <v>1081</v>
      </c>
      <c r="F281" s="158" t="s">
        <v>1313</v>
      </c>
      <c r="G281" s="158"/>
      <c r="H281" s="185"/>
      <c r="I281" s="86" t="s">
        <v>1314</v>
      </c>
      <c r="J281" s="185">
        <v>227</v>
      </c>
      <c r="K281" s="186">
        <v>4.2</v>
      </c>
      <c r="L281" s="186">
        <v>0.4</v>
      </c>
      <c r="M281" s="186">
        <v>39.799999999999997</v>
      </c>
      <c r="N281" s="186">
        <v>1.5</v>
      </c>
      <c r="O281" s="186">
        <v>2.1</v>
      </c>
      <c r="P281" s="186">
        <v>0.9</v>
      </c>
      <c r="Q281" s="187">
        <v>10.7</v>
      </c>
      <c r="R281" s="7">
        <v>600</v>
      </c>
      <c r="S281" s="158"/>
    </row>
    <row r="282" spans="1:19" ht="15" customHeight="1">
      <c r="A282" s="159" t="s">
        <v>1315</v>
      </c>
      <c r="B282" s="159" t="s">
        <v>1315</v>
      </c>
      <c r="C282" s="159" t="s">
        <v>1303</v>
      </c>
      <c r="D282" s="159"/>
      <c r="E282" s="159" t="s">
        <v>1081</v>
      </c>
      <c r="F282" s="159" t="s">
        <v>1316</v>
      </c>
      <c r="G282" s="159"/>
      <c r="H282" s="188"/>
      <c r="I282" s="87" t="s">
        <v>1317</v>
      </c>
      <c r="J282" s="188">
        <v>236</v>
      </c>
      <c r="K282" s="189">
        <v>9</v>
      </c>
      <c r="L282" s="189">
        <v>2.7</v>
      </c>
      <c r="M282" s="189">
        <v>31.1</v>
      </c>
      <c r="N282" s="189">
        <v>3</v>
      </c>
      <c r="O282" s="189">
        <v>1.5</v>
      </c>
      <c r="P282" s="189">
        <v>0.9</v>
      </c>
      <c r="Q282" s="190">
        <v>12.2</v>
      </c>
      <c r="R282" s="7">
        <v>600</v>
      </c>
      <c r="S282" s="159"/>
    </row>
    <row r="283" spans="1:19" ht="15" customHeight="1">
      <c r="A283" s="158" t="s">
        <v>1318</v>
      </c>
      <c r="B283" s="158" t="s">
        <v>1318</v>
      </c>
      <c r="C283" s="158" t="s">
        <v>1319</v>
      </c>
      <c r="D283" s="158"/>
      <c r="E283" s="158" t="s">
        <v>118</v>
      </c>
      <c r="F283" s="158" t="s">
        <v>1320</v>
      </c>
      <c r="G283" s="158" t="s">
        <v>1321</v>
      </c>
      <c r="H283" s="185" t="s">
        <v>1322</v>
      </c>
      <c r="I283" s="86" t="s">
        <v>1323</v>
      </c>
      <c r="J283" s="185">
        <v>329</v>
      </c>
      <c r="K283" s="186">
        <v>1.5</v>
      </c>
      <c r="L283" s="186">
        <v>0.3</v>
      </c>
      <c r="M283" s="186">
        <v>60</v>
      </c>
      <c r="N283" s="186">
        <v>2.5</v>
      </c>
      <c r="O283" s="186">
        <v>8.3000000000000007</v>
      </c>
      <c r="P283" s="186">
        <v>1.4</v>
      </c>
      <c r="Q283" s="187">
        <v>21</v>
      </c>
      <c r="R283" s="7">
        <v>600</v>
      </c>
      <c r="S283" s="158"/>
    </row>
    <row r="284" spans="1:19" ht="15" customHeight="1">
      <c r="A284" s="159" t="s">
        <v>1324</v>
      </c>
      <c r="B284" s="159" t="s">
        <v>1324</v>
      </c>
      <c r="C284" s="159" t="s">
        <v>1325</v>
      </c>
      <c r="D284" s="159"/>
      <c r="E284" s="159" t="s">
        <v>1081</v>
      </c>
      <c r="F284" s="159" t="s">
        <v>1326</v>
      </c>
      <c r="G284" s="159"/>
      <c r="H284" s="188"/>
      <c r="I284" s="87" t="s">
        <v>1327</v>
      </c>
      <c r="J284" s="188">
        <v>218</v>
      </c>
      <c r="K284" s="189">
        <v>1.2</v>
      </c>
      <c r="L284" s="189">
        <v>0.2</v>
      </c>
      <c r="M284" s="189">
        <v>45.9</v>
      </c>
      <c r="N284" s="189">
        <v>0.5</v>
      </c>
      <c r="O284" s="189">
        <v>5.6</v>
      </c>
      <c r="P284" s="189">
        <v>1</v>
      </c>
      <c r="Q284" s="190">
        <v>1.5</v>
      </c>
      <c r="R284" s="7">
        <v>600</v>
      </c>
      <c r="S284" s="159"/>
    </row>
    <row r="285" spans="1:19" ht="15" customHeight="1">
      <c r="A285" s="158" t="s">
        <v>1328</v>
      </c>
      <c r="B285" s="158" t="s">
        <v>1328</v>
      </c>
      <c r="C285" s="158" t="s">
        <v>1303</v>
      </c>
      <c r="D285" s="158"/>
      <c r="E285" s="158" t="s">
        <v>1081</v>
      </c>
      <c r="F285" s="158" t="s">
        <v>1329</v>
      </c>
      <c r="G285" s="158"/>
      <c r="H285" s="185"/>
      <c r="I285" s="86" t="s">
        <v>1330</v>
      </c>
      <c r="J285" s="185">
        <v>103</v>
      </c>
      <c r="K285" s="186">
        <v>8.1</v>
      </c>
      <c r="L285" s="186">
        <v>7.7</v>
      </c>
      <c r="M285" s="186">
        <v>9.5</v>
      </c>
      <c r="N285" s="186">
        <v>5.4</v>
      </c>
      <c r="O285" s="186">
        <v>0.8</v>
      </c>
      <c r="P285" s="186">
        <v>0</v>
      </c>
      <c r="Q285" s="187">
        <v>0</v>
      </c>
      <c r="R285" s="7">
        <v>700</v>
      </c>
      <c r="S285" s="158"/>
    </row>
    <row r="286" spans="1:19" ht="15" customHeight="1">
      <c r="A286" s="159" t="s">
        <v>1331</v>
      </c>
      <c r="B286" s="159" t="s">
        <v>1331</v>
      </c>
      <c r="C286" s="159" t="s">
        <v>1332</v>
      </c>
      <c r="D286" s="159"/>
      <c r="E286" s="159" t="s">
        <v>414</v>
      </c>
      <c r="F286" s="159" t="s">
        <v>1333</v>
      </c>
      <c r="G286" s="159" t="s">
        <v>1334</v>
      </c>
      <c r="H286" s="188" t="s">
        <v>918</v>
      </c>
      <c r="I286" s="87" t="s">
        <v>1335</v>
      </c>
      <c r="J286" s="199">
        <v>351</v>
      </c>
      <c r="K286" s="200" t="s">
        <v>1336</v>
      </c>
      <c r="L286" s="200" t="s">
        <v>1337</v>
      </c>
      <c r="M286" s="200">
        <v>73</v>
      </c>
      <c r="N286" s="200" t="s">
        <v>1338</v>
      </c>
      <c r="O286" s="200">
        <v>12</v>
      </c>
      <c r="P286" s="200" t="s">
        <v>1339</v>
      </c>
      <c r="Q286" s="201" t="s">
        <v>1340</v>
      </c>
      <c r="R286" s="7">
        <v>400</v>
      </c>
      <c r="S286" s="159"/>
    </row>
    <row r="287" spans="1:19" ht="15" customHeight="1">
      <c r="A287" s="158" t="s">
        <v>1341</v>
      </c>
      <c r="B287" s="158" t="s">
        <v>1341</v>
      </c>
      <c r="C287" s="158" t="s">
        <v>1342</v>
      </c>
      <c r="D287" s="158"/>
      <c r="E287" s="158" t="s">
        <v>210</v>
      </c>
      <c r="F287" s="158" t="s">
        <v>1343</v>
      </c>
      <c r="G287" s="158" t="s">
        <v>225</v>
      </c>
      <c r="H287" s="185" t="s">
        <v>1344</v>
      </c>
      <c r="I287" s="86" t="s">
        <v>1345</v>
      </c>
      <c r="J287" s="185">
        <v>77</v>
      </c>
      <c r="K287" s="186">
        <v>2</v>
      </c>
      <c r="L287" s="186">
        <v>0.3</v>
      </c>
      <c r="M287" s="186">
        <v>9.9</v>
      </c>
      <c r="N287" s="186">
        <v>9.6999999999999993</v>
      </c>
      <c r="O287" s="186">
        <v>3.6</v>
      </c>
      <c r="P287" s="186">
        <v>0.2</v>
      </c>
      <c r="Q287" s="187">
        <v>0.6</v>
      </c>
      <c r="R287" s="7">
        <v>750</v>
      </c>
      <c r="S287" s="158"/>
    </row>
    <row r="288" spans="1:19" ht="15" customHeight="1">
      <c r="A288" s="159" t="s">
        <v>1346</v>
      </c>
      <c r="B288" s="159" t="s">
        <v>1346</v>
      </c>
      <c r="C288" s="159" t="s">
        <v>1347</v>
      </c>
      <c r="D288" s="159"/>
      <c r="E288" s="159" t="s">
        <v>359</v>
      </c>
      <c r="F288" s="158" t="s">
        <v>1348</v>
      </c>
      <c r="G288" s="159" t="s">
        <v>230</v>
      </c>
      <c r="H288" s="188"/>
      <c r="I288" s="86" t="s">
        <v>1349</v>
      </c>
      <c r="J288" s="188">
        <v>631</v>
      </c>
      <c r="K288" s="189">
        <v>70</v>
      </c>
      <c r="L288" s="189">
        <v>4.7</v>
      </c>
      <c r="M288" s="189">
        <v>2.4</v>
      </c>
      <c r="N288" s="189">
        <v>1.5</v>
      </c>
      <c r="O288" s="189">
        <v>0.1</v>
      </c>
      <c r="P288" s="189">
        <v>1</v>
      </c>
      <c r="Q288" s="190">
        <v>0</v>
      </c>
      <c r="R288" s="7">
        <v>600</v>
      </c>
      <c r="S288" s="159"/>
    </row>
    <row r="289" spans="1:19" ht="15" customHeight="1">
      <c r="A289" s="158" t="s">
        <v>1350</v>
      </c>
      <c r="B289" s="158" t="s">
        <v>1350</v>
      </c>
      <c r="C289" s="158" t="s">
        <v>740</v>
      </c>
      <c r="D289" s="158"/>
      <c r="E289" s="158" t="s">
        <v>359</v>
      </c>
      <c r="F289" s="158" t="s">
        <v>1351</v>
      </c>
      <c r="G289" s="158" t="s">
        <v>1352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1353</v>
      </c>
      <c r="B290" s="159" t="s">
        <v>1353</v>
      </c>
      <c r="C290" s="159" t="s">
        <v>740</v>
      </c>
      <c r="D290" s="159"/>
      <c r="E290" s="159" t="s">
        <v>635</v>
      </c>
      <c r="F290" s="159" t="s">
        <v>1333</v>
      </c>
      <c r="G290" s="159" t="s">
        <v>1334</v>
      </c>
      <c r="H290" s="188" t="s">
        <v>918</v>
      </c>
      <c r="I290" s="190"/>
      <c r="J290" s="188">
        <v>146</v>
      </c>
      <c r="K290" s="189">
        <v>0.6</v>
      </c>
      <c r="L290" s="189">
        <v>0.1</v>
      </c>
      <c r="M290" s="189">
        <v>30.4</v>
      </c>
      <c r="N290" s="189">
        <v>1.6</v>
      </c>
      <c r="O290" s="189">
        <v>5</v>
      </c>
      <c r="P290" s="189">
        <v>0</v>
      </c>
      <c r="Q290" s="190">
        <v>1.2</v>
      </c>
      <c r="R290" s="7">
        <f>R286*$U$2</f>
        <v>600</v>
      </c>
      <c r="S290" s="159"/>
    </row>
    <row r="291" spans="1:19" ht="15" customHeight="1">
      <c r="A291" s="158" t="s">
        <v>1354</v>
      </c>
      <c r="B291" s="158" t="s">
        <v>1354</v>
      </c>
      <c r="C291" s="158" t="s">
        <v>740</v>
      </c>
      <c r="D291" s="158"/>
      <c r="E291" s="158" t="s">
        <v>635</v>
      </c>
      <c r="F291" s="158" t="s">
        <v>1355</v>
      </c>
      <c r="G291" s="158"/>
      <c r="H291" s="185"/>
      <c r="I291" s="86" t="s">
        <v>1356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1357</v>
      </c>
      <c r="B292" s="165" t="s">
        <v>1357</v>
      </c>
      <c r="C292" s="165" t="s">
        <v>1162</v>
      </c>
      <c r="D292" s="165">
        <v>646</v>
      </c>
      <c r="E292" s="165" t="s">
        <v>118</v>
      </c>
      <c r="F292" s="165" t="s">
        <v>1358</v>
      </c>
      <c r="G292" s="165" t="s">
        <v>1359</v>
      </c>
      <c r="H292" s="211" t="s">
        <v>438</v>
      </c>
      <c r="I292" s="121" t="s">
        <v>1360</v>
      </c>
      <c r="J292" s="211">
        <v>212</v>
      </c>
      <c r="K292" s="213">
        <v>0.9</v>
      </c>
      <c r="L292" s="213">
        <v>0.1</v>
      </c>
      <c r="M292" s="213">
        <v>41</v>
      </c>
      <c r="N292" s="213">
        <v>2.1</v>
      </c>
      <c r="O292" s="213">
        <v>7.5</v>
      </c>
      <c r="P292" s="213">
        <v>1.9</v>
      </c>
      <c r="Q292" s="212">
        <v>4.0999999999999996</v>
      </c>
      <c r="R292" s="119">
        <v>600</v>
      </c>
      <c r="S292" s="165"/>
    </row>
    <row r="293" spans="1:19" ht="15" customHeight="1">
      <c r="A293" s="166" t="s">
        <v>1361</v>
      </c>
      <c r="B293" s="166" t="s">
        <v>1361</v>
      </c>
      <c r="C293" s="166" t="s">
        <v>1362</v>
      </c>
      <c r="D293" s="166"/>
      <c r="E293" s="166" t="s">
        <v>118</v>
      </c>
      <c r="F293" s="166" t="s">
        <v>1363</v>
      </c>
      <c r="G293" s="166" t="s">
        <v>1321</v>
      </c>
      <c r="H293" s="191" t="s">
        <v>438</v>
      </c>
      <c r="I293" s="90" t="s">
        <v>1364</v>
      </c>
      <c r="J293" s="191">
        <v>340</v>
      </c>
      <c r="K293" s="215">
        <v>2.6</v>
      </c>
      <c r="L293" s="215">
        <v>0.5</v>
      </c>
      <c r="M293" s="215">
        <v>61</v>
      </c>
      <c r="N293" s="215">
        <v>1.6</v>
      </c>
      <c r="O293" s="215">
        <v>10</v>
      </c>
      <c r="P293" s="215">
        <v>1.4</v>
      </c>
      <c r="Q293" s="214">
        <v>20</v>
      </c>
      <c r="R293" s="7">
        <v>600</v>
      </c>
      <c r="S293" s="166"/>
    </row>
    <row r="294" spans="1:19" s="120" customFormat="1" ht="15" customHeight="1">
      <c r="A294" s="165" t="s">
        <v>1365</v>
      </c>
      <c r="B294" s="165" t="s">
        <v>1365</v>
      </c>
      <c r="C294" s="165" t="s">
        <v>740</v>
      </c>
      <c r="D294" s="165"/>
      <c r="E294" s="165" t="s">
        <v>635</v>
      </c>
      <c r="F294" s="165" t="s">
        <v>1366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1367</v>
      </c>
      <c r="B295" s="166" t="s">
        <v>1367</v>
      </c>
      <c r="C295" s="166" t="s">
        <v>1368</v>
      </c>
      <c r="D295" s="166"/>
      <c r="E295" s="166" t="s">
        <v>118</v>
      </c>
      <c r="F295" s="166" t="s">
        <v>1369</v>
      </c>
      <c r="G295" s="166" t="s">
        <v>127</v>
      </c>
      <c r="H295" s="191" t="s">
        <v>1370</v>
      </c>
      <c r="I295" s="90" t="s">
        <v>1371</v>
      </c>
      <c r="J295" s="191">
        <v>225.3</v>
      </c>
      <c r="K295" s="215">
        <v>2</v>
      </c>
      <c r="L295" s="215">
        <v>0.6</v>
      </c>
      <c r="M295" s="215">
        <v>48.5</v>
      </c>
      <c r="N295" s="215">
        <v>0.9</v>
      </c>
      <c r="O295" s="215">
        <v>7.4</v>
      </c>
      <c r="P295" s="215">
        <v>0.24</v>
      </c>
      <c r="Q295" s="214">
        <v>2</v>
      </c>
      <c r="R295" s="7">
        <v>1466</v>
      </c>
      <c r="S295" s="166"/>
    </row>
    <row r="296" spans="1:19" s="120" customFormat="1" ht="15" customHeight="1">
      <c r="A296" s="165" t="s">
        <v>1372</v>
      </c>
      <c r="B296" s="165" t="s">
        <v>1372</v>
      </c>
      <c r="C296" s="165" t="s">
        <v>1373</v>
      </c>
      <c r="D296" s="165">
        <v>812</v>
      </c>
      <c r="E296" s="165" t="s">
        <v>635</v>
      </c>
      <c r="F296" s="218" t="s">
        <v>1374</v>
      </c>
      <c r="G296" s="165"/>
      <c r="H296" s="211" t="s">
        <v>612</v>
      </c>
      <c r="I296" s="121" t="s">
        <v>1375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1376</v>
      </c>
      <c r="B297" s="166" t="s">
        <v>1376</v>
      </c>
      <c r="C297" s="166" t="s">
        <v>740</v>
      </c>
      <c r="D297" s="166"/>
      <c r="E297" s="166" t="s">
        <v>635</v>
      </c>
      <c r="F297" s="158" t="s">
        <v>1377</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1378</v>
      </c>
      <c r="B298" s="6" t="s">
        <v>1378</v>
      </c>
      <c r="C298" s="6" t="s">
        <v>1379</v>
      </c>
      <c r="D298" s="6"/>
      <c r="E298" s="6" t="s">
        <v>210</v>
      </c>
      <c r="F298" t="s">
        <v>1380</v>
      </c>
      <c r="G298" s="6"/>
      <c r="H298" s="6"/>
      <c r="I298" s="91" t="s">
        <v>1381</v>
      </c>
      <c r="J298" s="138">
        <v>244</v>
      </c>
      <c r="K298" s="138">
        <v>24</v>
      </c>
      <c r="L298" s="138">
        <v>21</v>
      </c>
      <c r="M298" s="138" t="s">
        <v>1382</v>
      </c>
      <c r="N298" s="138" t="s">
        <v>1288</v>
      </c>
      <c r="O298" s="138">
        <v>0</v>
      </c>
      <c r="P298" s="138" t="s">
        <v>1383</v>
      </c>
      <c r="Q298" s="138">
        <v>0</v>
      </c>
      <c r="R298" s="7">
        <v>3500</v>
      </c>
      <c r="S298" s="6"/>
    </row>
    <row r="299" spans="1:19" ht="15" customHeight="1">
      <c r="A299" t="s">
        <v>1384</v>
      </c>
      <c r="B299" t="s">
        <v>1384</v>
      </c>
      <c r="C299" s="94" t="s">
        <v>1385</v>
      </c>
      <c r="D299" s="93">
        <v>208027</v>
      </c>
      <c r="E299" s="94" t="s">
        <v>210</v>
      </c>
      <c r="F299" t="s">
        <v>1386</v>
      </c>
      <c r="G299" s="94" t="s">
        <v>212</v>
      </c>
      <c r="H299" s="94"/>
      <c r="I299" s="95" t="s">
        <v>1387</v>
      </c>
      <c r="J299" s="139">
        <v>89</v>
      </c>
      <c r="K299" s="139">
        <v>2.1</v>
      </c>
      <c r="L299" s="139">
        <v>0.2</v>
      </c>
      <c r="M299" s="139">
        <v>16</v>
      </c>
      <c r="N299" s="139" t="s">
        <v>1388</v>
      </c>
      <c r="O299" s="139" t="s">
        <v>1389</v>
      </c>
      <c r="P299" s="139" t="s">
        <v>1390</v>
      </c>
      <c r="Q299" s="139" t="s">
        <v>1391</v>
      </c>
      <c r="R299" s="96">
        <v>800</v>
      </c>
      <c r="S299" s="94"/>
    </row>
    <row r="300" spans="1:19" ht="15" customHeight="1">
      <c r="A300" s="125" t="s">
        <v>1392</v>
      </c>
      <c r="B300" s="125" t="s">
        <v>1392</v>
      </c>
      <c r="C300" s="125" t="s">
        <v>1393</v>
      </c>
      <c r="D300" s="125" t="s">
        <v>1394</v>
      </c>
      <c r="E300" s="125" t="s">
        <v>414</v>
      </c>
      <c r="F300" s="125" t="s">
        <v>1395</v>
      </c>
      <c r="G300" s="125" t="s">
        <v>127</v>
      </c>
      <c r="H300" s="125"/>
      <c r="I300" s="129" t="s">
        <v>1396</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1397</v>
      </c>
      <c r="B301" s="127" t="s">
        <v>1397</v>
      </c>
      <c r="C301" s="127"/>
      <c r="D301" s="127"/>
      <c r="E301" s="127" t="s">
        <v>414</v>
      </c>
      <c r="F301" s="127"/>
      <c r="G301" s="127"/>
      <c r="H301" s="127"/>
      <c r="I301" s="127"/>
      <c r="J301" s="141"/>
      <c r="K301" s="141"/>
      <c r="L301" s="141"/>
      <c r="M301" s="141"/>
      <c r="N301" s="141"/>
      <c r="O301" s="141"/>
      <c r="P301" s="141"/>
      <c r="Q301" s="141"/>
      <c r="R301" s="128">
        <v>600</v>
      </c>
      <c r="S301" s="127" t="s">
        <v>1398</v>
      </c>
    </row>
    <row r="302" spans="1:19" ht="15" customHeight="1">
      <c r="A302" s="125" t="s">
        <v>1399</v>
      </c>
      <c r="B302" s="125" t="s">
        <v>1399</v>
      </c>
      <c r="C302" s="125" t="s">
        <v>1400</v>
      </c>
      <c r="D302" s="125"/>
      <c r="E302" s="125" t="s">
        <v>1401</v>
      </c>
      <c r="F302" s="125" t="s">
        <v>1402</v>
      </c>
      <c r="G302" s="125"/>
      <c r="H302" s="125"/>
      <c r="I302" s="129" t="s">
        <v>1403</v>
      </c>
      <c r="J302" s="135">
        <v>900</v>
      </c>
      <c r="K302" s="135">
        <v>100</v>
      </c>
      <c r="L302" s="135">
        <v>15</v>
      </c>
      <c r="M302" s="135">
        <v>0</v>
      </c>
      <c r="N302" s="135">
        <v>0</v>
      </c>
      <c r="O302" s="135">
        <v>0</v>
      </c>
      <c r="P302" s="135">
        <v>0</v>
      </c>
      <c r="Q302" s="135">
        <v>0</v>
      </c>
      <c r="R302" s="126">
        <v>324</v>
      </c>
      <c r="S302" s="125"/>
    </row>
    <row r="303" spans="1:19" s="120" customFormat="1" ht="15" customHeight="1">
      <c r="A303" s="127" t="s">
        <v>1404</v>
      </c>
      <c r="B303" s="127" t="s">
        <v>1404</v>
      </c>
      <c r="C303" s="127" t="s">
        <v>1405</v>
      </c>
      <c r="D303" s="127"/>
      <c r="E303" s="127" t="s">
        <v>385</v>
      </c>
      <c r="F303" s="127" t="s">
        <v>1406</v>
      </c>
      <c r="G303" s="127"/>
      <c r="H303" s="127" t="s">
        <v>1016</v>
      </c>
      <c r="I303" s="130" t="s">
        <v>1407</v>
      </c>
      <c r="J303" s="136">
        <v>311</v>
      </c>
      <c r="K303" s="136">
        <v>4</v>
      </c>
      <c r="L303" s="136" t="s">
        <v>1287</v>
      </c>
      <c r="M303" s="136">
        <v>38</v>
      </c>
      <c r="N303" s="136">
        <v>38</v>
      </c>
      <c r="O303" s="136">
        <v>18</v>
      </c>
      <c r="P303" s="136" t="s">
        <v>1337</v>
      </c>
      <c r="Q303" s="136">
        <v>0</v>
      </c>
      <c r="R303" s="128">
        <v>7633</v>
      </c>
      <c r="S303" s="127"/>
    </row>
    <row r="304" spans="1:19" ht="15" customHeight="1">
      <c r="A304" s="125" t="s">
        <v>1408</v>
      </c>
      <c r="B304" s="125" t="s">
        <v>1408</v>
      </c>
      <c r="C304" s="125"/>
      <c r="D304" s="125"/>
      <c r="E304" s="125" t="s">
        <v>630</v>
      </c>
      <c r="F304" s="125" t="s">
        <v>1409</v>
      </c>
      <c r="G304" s="125"/>
      <c r="H304" s="125"/>
      <c r="I304" s="125" t="s">
        <v>936</v>
      </c>
      <c r="J304" s="135">
        <v>24</v>
      </c>
      <c r="K304" s="135" t="s">
        <v>258</v>
      </c>
      <c r="L304" s="135">
        <v>0</v>
      </c>
      <c r="M304" s="135" t="s">
        <v>1410</v>
      </c>
      <c r="N304" s="135">
        <v>0</v>
      </c>
      <c r="O304" s="135" t="s">
        <v>1411</v>
      </c>
      <c r="P304" s="135">
        <v>0</v>
      </c>
      <c r="Q304" s="135" t="s">
        <v>716</v>
      </c>
      <c r="R304" s="126">
        <v>600</v>
      </c>
      <c r="S304" s="125"/>
    </row>
    <row r="305" spans="1:19" s="120" customFormat="1" ht="15" customHeight="1">
      <c r="A305" s="127" t="s">
        <v>1412</v>
      </c>
      <c r="B305" s="127" t="s">
        <v>1412</v>
      </c>
      <c r="C305" s="127"/>
      <c r="D305" s="127"/>
      <c r="E305" s="127" t="s">
        <v>589</v>
      </c>
      <c r="F305" s="127" t="s">
        <v>1412</v>
      </c>
      <c r="G305" s="127"/>
      <c r="H305" s="127"/>
      <c r="I305" s="127" t="s">
        <v>936</v>
      </c>
      <c r="J305" s="136">
        <v>35</v>
      </c>
      <c r="K305" s="136" t="s">
        <v>258</v>
      </c>
      <c r="L305" s="136">
        <v>0</v>
      </c>
      <c r="M305" s="136">
        <v>10</v>
      </c>
      <c r="N305" s="136" t="s">
        <v>1413</v>
      </c>
      <c r="O305" s="136" t="s">
        <v>1287</v>
      </c>
      <c r="P305" s="136">
        <v>0</v>
      </c>
      <c r="Q305" s="136" t="s">
        <v>681</v>
      </c>
      <c r="R305" s="128">
        <v>600</v>
      </c>
      <c r="S305" s="127"/>
    </row>
    <row r="306" spans="1:19" ht="15" customHeight="1">
      <c r="A306" s="125" t="s">
        <v>1414</v>
      </c>
      <c r="B306" s="125" t="s">
        <v>1414</v>
      </c>
      <c r="C306" s="125"/>
      <c r="D306" s="125"/>
      <c r="E306" s="125" t="s">
        <v>385</v>
      </c>
      <c r="F306" s="125" t="s">
        <v>1415</v>
      </c>
      <c r="G306" s="125"/>
      <c r="H306" s="125"/>
      <c r="I306" s="125" t="s">
        <v>936</v>
      </c>
      <c r="J306" s="135">
        <v>33</v>
      </c>
      <c r="K306" s="135" t="s">
        <v>261</v>
      </c>
      <c r="L306" s="135">
        <v>0</v>
      </c>
      <c r="M306" s="135" t="s">
        <v>1416</v>
      </c>
      <c r="N306" s="135" t="s">
        <v>1391</v>
      </c>
      <c r="O306" s="135" t="s">
        <v>1417</v>
      </c>
      <c r="P306" s="135" t="s">
        <v>1288</v>
      </c>
      <c r="Q306" s="135">
        <v>0</v>
      </c>
      <c r="R306" s="126">
        <v>600</v>
      </c>
      <c r="S306" s="125"/>
    </row>
    <row r="307" spans="1:19" s="120" customFormat="1" ht="15" customHeight="1">
      <c r="A307" s="127" t="s">
        <v>1418</v>
      </c>
      <c r="B307" s="127" t="s">
        <v>1418</v>
      </c>
      <c r="C307" s="127"/>
      <c r="D307" s="127"/>
      <c r="E307" s="127" t="s">
        <v>414</v>
      </c>
      <c r="F307" s="127"/>
      <c r="G307" s="127"/>
      <c r="H307" s="127"/>
      <c r="I307" s="127"/>
      <c r="J307" s="136"/>
      <c r="K307" s="136"/>
      <c r="L307" s="136"/>
      <c r="M307" s="136"/>
      <c r="N307" s="136"/>
      <c r="O307" s="136"/>
      <c r="P307" s="136"/>
      <c r="Q307" s="136"/>
      <c r="R307" s="128">
        <v>800</v>
      </c>
      <c r="S307" s="127" t="s">
        <v>1398</v>
      </c>
    </row>
    <row r="308" spans="1:19" ht="15" customHeight="1">
      <c r="A308" s="125" t="s">
        <v>1419</v>
      </c>
      <c r="B308" s="125" t="s">
        <v>1419</v>
      </c>
      <c r="C308" s="125"/>
      <c r="D308" s="125"/>
      <c r="E308" s="125" t="s">
        <v>659</v>
      </c>
      <c r="F308" s="125"/>
      <c r="G308" s="125"/>
      <c r="H308" s="125"/>
      <c r="I308" s="125" t="s">
        <v>936</v>
      </c>
      <c r="J308" s="135">
        <v>82</v>
      </c>
      <c r="K308" s="135" t="s">
        <v>258</v>
      </c>
      <c r="L308" s="135">
        <v>0</v>
      </c>
      <c r="M308" s="135">
        <v>0</v>
      </c>
      <c r="N308" s="135">
        <v>0</v>
      </c>
      <c r="O308" s="135" t="s">
        <v>1420</v>
      </c>
      <c r="P308" s="135">
        <v>0</v>
      </c>
      <c r="Q308" s="135">
        <v>0</v>
      </c>
      <c r="R308" s="126">
        <v>1900</v>
      </c>
      <c r="S308" s="125"/>
    </row>
    <row r="309" spans="1:19" s="120" customFormat="1" ht="15" customHeight="1">
      <c r="A309" s="127" t="s">
        <v>1421</v>
      </c>
      <c r="B309" s="127" t="s">
        <v>1421</v>
      </c>
      <c r="C309" s="127"/>
      <c r="D309" s="127"/>
      <c r="E309" s="127" t="s">
        <v>1422</v>
      </c>
      <c r="F309" s="127"/>
      <c r="G309" s="127"/>
      <c r="H309" s="127"/>
      <c r="I309" s="127"/>
      <c r="J309" s="136"/>
      <c r="K309" s="136"/>
      <c r="L309" s="136"/>
      <c r="M309" s="136"/>
      <c r="N309" s="136"/>
      <c r="O309" s="136"/>
      <c r="P309" s="136"/>
      <c r="Q309" s="136"/>
      <c r="R309" s="128">
        <v>1800</v>
      </c>
      <c r="S309" s="127" t="s">
        <v>1398</v>
      </c>
    </row>
    <row r="310" spans="1:19" ht="15" customHeight="1">
      <c r="A310" s="125" t="s">
        <v>1423</v>
      </c>
      <c r="B310" s="125" t="s">
        <v>1423</v>
      </c>
      <c r="C310" s="125"/>
      <c r="D310" s="125"/>
      <c r="E310" s="125" t="s">
        <v>385</v>
      </c>
      <c r="F310" s="125" t="s">
        <v>1424</v>
      </c>
      <c r="G310" s="125"/>
      <c r="H310" s="125"/>
      <c r="I310" s="125" t="s">
        <v>936</v>
      </c>
      <c r="J310" s="135">
        <v>83</v>
      </c>
      <c r="K310" s="135" t="s">
        <v>1425</v>
      </c>
      <c r="L310" s="135" t="s">
        <v>258</v>
      </c>
      <c r="M310" s="135" t="s">
        <v>1426</v>
      </c>
      <c r="N310" s="135">
        <v>0</v>
      </c>
      <c r="O310" s="135" t="s">
        <v>1427</v>
      </c>
      <c r="P310" s="135">
        <v>0</v>
      </c>
      <c r="Q310" s="135">
        <v>2</v>
      </c>
      <c r="R310" s="126">
        <v>600</v>
      </c>
      <c r="S310" s="125"/>
    </row>
    <row r="311" spans="1:19" s="120" customFormat="1" ht="15" customHeight="1">
      <c r="A311" s="127" t="s">
        <v>1428</v>
      </c>
      <c r="B311" s="127" t="s">
        <v>1428</v>
      </c>
      <c r="C311" s="127" t="s">
        <v>1429</v>
      </c>
      <c r="D311" s="127">
        <v>10100171</v>
      </c>
      <c r="E311" s="127" t="s">
        <v>1401</v>
      </c>
      <c r="F311" t="s">
        <v>1430</v>
      </c>
      <c r="G311" s="127" t="s">
        <v>315</v>
      </c>
      <c r="H311" s="127"/>
      <c r="I311" s="130" t="s">
        <v>1431</v>
      </c>
      <c r="J311" s="136">
        <v>61</v>
      </c>
      <c r="K311" s="136">
        <v>0</v>
      </c>
      <c r="L311" s="136">
        <v>0</v>
      </c>
      <c r="M311" s="136" t="s">
        <v>1432</v>
      </c>
      <c r="N311" s="136">
        <v>0</v>
      </c>
      <c r="O311" s="136">
        <v>9</v>
      </c>
      <c r="P311" s="136" t="s">
        <v>1433</v>
      </c>
      <c r="Q311" s="136" t="s">
        <v>1425</v>
      </c>
      <c r="R311" s="128">
        <v>600</v>
      </c>
      <c r="S311" s="127"/>
    </row>
    <row r="312" spans="1:19" ht="15" customHeight="1">
      <c r="A312" s="125" t="s">
        <v>1434</v>
      </c>
      <c r="B312" s="125" t="s">
        <v>1434</v>
      </c>
      <c r="C312" s="125"/>
      <c r="D312" s="125"/>
      <c r="E312" s="125" t="s">
        <v>414</v>
      </c>
      <c r="F312" s="125"/>
      <c r="G312" s="125"/>
      <c r="H312" s="125"/>
      <c r="I312" s="125"/>
      <c r="J312" s="140"/>
      <c r="K312" s="140"/>
      <c r="L312" s="140"/>
      <c r="M312" s="140"/>
      <c r="N312" s="140"/>
      <c r="O312" s="140"/>
      <c r="P312" s="140"/>
      <c r="Q312" s="140"/>
      <c r="R312" s="126">
        <v>600</v>
      </c>
      <c r="S312" s="125" t="s">
        <v>1398</v>
      </c>
    </row>
    <row r="313" spans="1:19" s="120" customFormat="1" ht="15" customHeight="1">
      <c r="A313" s="127" t="s">
        <v>1435</v>
      </c>
      <c r="B313" s="127" t="s">
        <v>1435</v>
      </c>
      <c r="C313" s="127"/>
      <c r="D313" s="127"/>
      <c r="E313" s="127" t="s">
        <v>414</v>
      </c>
      <c r="F313" s="127"/>
      <c r="G313" s="127"/>
      <c r="H313" s="127"/>
      <c r="I313" s="127"/>
      <c r="J313" s="141"/>
      <c r="K313" s="141"/>
      <c r="L313" s="141"/>
      <c r="M313" s="141"/>
      <c r="N313" s="141"/>
      <c r="O313" s="141"/>
      <c r="P313" s="141"/>
      <c r="Q313" s="141"/>
      <c r="R313" s="128">
        <v>350</v>
      </c>
      <c r="S313" s="127" t="s">
        <v>1398</v>
      </c>
    </row>
    <row r="314" spans="1:19" ht="15" customHeight="1">
      <c r="A314" s="125" t="s">
        <v>1436</v>
      </c>
      <c r="B314" s="125" t="s">
        <v>1436</v>
      </c>
      <c r="C314" s="125"/>
      <c r="D314" s="125"/>
      <c r="E314" s="125" t="s">
        <v>414</v>
      </c>
      <c r="F314" s="125"/>
      <c r="G314" s="125"/>
      <c r="H314" s="125"/>
      <c r="I314" s="125"/>
      <c r="J314" s="140"/>
      <c r="K314" s="140"/>
      <c r="L314" s="140"/>
      <c r="M314" s="140"/>
      <c r="N314" s="140"/>
      <c r="O314" s="140"/>
      <c r="P314" s="140"/>
      <c r="Q314" s="140"/>
      <c r="R314" s="126">
        <v>350</v>
      </c>
      <c r="S314" s="125" t="s">
        <v>1398</v>
      </c>
    </row>
    <row r="315" spans="1:19" s="120" customFormat="1" ht="15" customHeight="1">
      <c r="A315" s="127" t="s">
        <v>1437</v>
      </c>
      <c r="B315" s="127" t="s">
        <v>1437</v>
      </c>
      <c r="C315" s="127"/>
      <c r="D315" s="127"/>
      <c r="E315" s="127" t="s">
        <v>1438</v>
      </c>
      <c r="F315" s="127"/>
      <c r="G315" s="127"/>
      <c r="H315" s="127"/>
      <c r="I315" s="127"/>
      <c r="J315" s="141"/>
      <c r="K315" s="141"/>
      <c r="L315" s="141"/>
      <c r="M315" s="141"/>
      <c r="N315" s="141"/>
      <c r="O315" s="141"/>
      <c r="P315" s="141"/>
      <c r="Q315" s="141"/>
      <c r="R315" s="128">
        <v>350</v>
      </c>
      <c r="S315" s="127" t="s">
        <v>1398</v>
      </c>
    </row>
    <row r="316" spans="1:19" ht="15" customHeight="1">
      <c r="A316" s="125" t="s">
        <v>1439</v>
      </c>
      <c r="B316" s="125" t="s">
        <v>1439</v>
      </c>
      <c r="C316" s="125"/>
      <c r="D316" s="125"/>
      <c r="E316" s="125" t="s">
        <v>1438</v>
      </c>
      <c r="F316" s="125"/>
      <c r="G316" s="125"/>
      <c r="H316" s="125"/>
      <c r="I316" s="125"/>
      <c r="J316" s="140"/>
      <c r="K316" s="140"/>
      <c r="L316" s="140"/>
      <c r="M316" s="140"/>
      <c r="N316" s="140"/>
      <c r="O316" s="140"/>
      <c r="P316" s="140"/>
      <c r="Q316" s="140"/>
      <c r="R316" s="126">
        <v>1200</v>
      </c>
      <c r="S316" s="125" t="s">
        <v>1398</v>
      </c>
    </row>
    <row r="317" spans="1:19" s="120" customFormat="1" ht="15" customHeight="1">
      <c r="A317" s="127" t="s">
        <v>1440</v>
      </c>
      <c r="B317" s="127" t="s">
        <v>1440</v>
      </c>
      <c r="C317" s="127"/>
      <c r="D317" s="127"/>
      <c r="E317" s="127" t="s">
        <v>1438</v>
      </c>
      <c r="F317" s="127" t="s">
        <v>1441</v>
      </c>
      <c r="G317" s="127"/>
      <c r="H317" s="127"/>
      <c r="I317" s="130" t="s">
        <v>1442</v>
      </c>
      <c r="J317" s="141">
        <v>361</v>
      </c>
      <c r="K317" s="141" t="s">
        <v>1411</v>
      </c>
      <c r="L317" s="141" t="s">
        <v>1288</v>
      </c>
      <c r="M317" s="141">
        <v>59</v>
      </c>
      <c r="N317" s="141" t="s">
        <v>715</v>
      </c>
      <c r="O317" s="141">
        <v>27</v>
      </c>
      <c r="P317" s="141">
        <v>0</v>
      </c>
      <c r="Q317" s="141" t="s">
        <v>1443</v>
      </c>
      <c r="R317" s="227">
        <v>400</v>
      </c>
      <c r="S317" s="127"/>
    </row>
    <row r="318" spans="1:19" s="134" customFormat="1" ht="15" customHeight="1">
      <c r="A318" s="132" t="s">
        <v>1444</v>
      </c>
      <c r="B318" s="132" t="s">
        <v>1444</v>
      </c>
      <c r="C318" s="132"/>
      <c r="D318" s="132"/>
      <c r="E318" s="132" t="s">
        <v>1422</v>
      </c>
      <c r="F318" s="132"/>
      <c r="G318" s="132"/>
      <c r="H318" s="132"/>
      <c r="I318" s="132"/>
      <c r="J318" s="142"/>
      <c r="K318" s="142"/>
      <c r="L318" s="142"/>
      <c r="M318" s="142"/>
      <c r="N318" s="142"/>
      <c r="O318" s="142"/>
      <c r="P318" s="142"/>
      <c r="Q318" s="142"/>
      <c r="R318" s="133">
        <v>1900</v>
      </c>
      <c r="S318" s="132" t="s">
        <v>1398</v>
      </c>
    </row>
    <row r="319" spans="1:19" s="120" customFormat="1" ht="15" customHeight="1">
      <c r="A319" s="127" t="s">
        <v>1445</v>
      </c>
      <c r="B319" s="127" t="s">
        <v>1445</v>
      </c>
      <c r="C319" s="127"/>
      <c r="D319" s="127"/>
      <c r="E319" s="132" t="s">
        <v>1422</v>
      </c>
      <c r="F319" s="127"/>
      <c r="G319" s="127"/>
      <c r="H319" s="127"/>
      <c r="I319" s="127"/>
      <c r="J319" s="141"/>
      <c r="K319" s="141"/>
      <c r="L319" s="141"/>
      <c r="M319" s="141"/>
      <c r="N319" s="141"/>
      <c r="O319" s="141"/>
      <c r="P319" s="141"/>
      <c r="Q319" s="141"/>
      <c r="R319" s="128">
        <v>2500</v>
      </c>
      <c r="S319" s="127" t="s">
        <v>1398</v>
      </c>
    </row>
    <row r="320" spans="1:19" ht="15" customHeight="1">
      <c r="A320" s="125" t="s">
        <v>1446</v>
      </c>
      <c r="B320" s="125" t="s">
        <v>1446</v>
      </c>
      <c r="C320" s="125"/>
      <c r="D320" s="125"/>
      <c r="E320" s="125" t="s">
        <v>414</v>
      </c>
      <c r="F320" s="125"/>
      <c r="G320" s="125"/>
      <c r="H320" s="125"/>
      <c r="I320" s="125"/>
      <c r="J320" s="140"/>
      <c r="K320" s="140"/>
      <c r="L320" s="140"/>
      <c r="M320" s="140"/>
      <c r="N320" s="140"/>
      <c r="O320" s="140"/>
      <c r="P320" s="140"/>
      <c r="Q320" s="140"/>
      <c r="R320" s="126">
        <v>450</v>
      </c>
      <c r="S320" s="125" t="s">
        <v>1398</v>
      </c>
    </row>
    <row r="321" spans="1:19" s="120" customFormat="1" ht="15" customHeight="1">
      <c r="A321" s="127" t="s">
        <v>1447</v>
      </c>
      <c r="B321" s="127" t="s">
        <v>1447</v>
      </c>
      <c r="C321" s="127"/>
      <c r="D321" s="127"/>
      <c r="E321" s="127" t="s">
        <v>1448</v>
      </c>
      <c r="F321" s="127"/>
      <c r="G321" s="127"/>
      <c r="H321" s="127"/>
      <c r="I321" s="127"/>
      <c r="J321" s="141"/>
      <c r="K321" s="141"/>
      <c r="L321" s="141"/>
      <c r="M321" s="141"/>
      <c r="N321" s="141"/>
      <c r="O321" s="141"/>
      <c r="P321" s="141"/>
      <c r="Q321" s="141"/>
      <c r="R321" s="128">
        <v>600</v>
      </c>
      <c r="S321" s="127" t="s">
        <v>1398</v>
      </c>
    </row>
    <row r="322" spans="1:19" ht="15" customHeight="1">
      <c r="A322" s="125" t="s">
        <v>1449</v>
      </c>
      <c r="B322" s="125" t="s">
        <v>1449</v>
      </c>
      <c r="C322" s="125"/>
      <c r="D322" s="125"/>
      <c r="E322" s="125" t="s">
        <v>118</v>
      </c>
      <c r="F322" s="125"/>
      <c r="G322" s="125"/>
      <c r="H322" s="125"/>
      <c r="I322" s="125"/>
      <c r="J322" s="140"/>
      <c r="K322" s="140"/>
      <c r="L322" s="140"/>
      <c r="M322" s="140"/>
      <c r="N322" s="140"/>
      <c r="O322" s="140"/>
      <c r="P322" s="140"/>
      <c r="Q322" s="140"/>
      <c r="R322" s="126">
        <v>600</v>
      </c>
      <c r="S322" s="125" t="s">
        <v>1398</v>
      </c>
    </row>
    <row r="323" spans="1:19" s="120" customFormat="1" ht="15" customHeight="1">
      <c r="A323" s="127" t="s">
        <v>1450</v>
      </c>
      <c r="B323" s="127" t="s">
        <v>1450</v>
      </c>
      <c r="C323" s="127"/>
      <c r="D323" s="127"/>
      <c r="E323" s="127" t="s">
        <v>385</v>
      </c>
      <c r="F323" s="127"/>
      <c r="G323" s="127"/>
      <c r="H323" s="127"/>
      <c r="I323" s="127"/>
      <c r="J323" s="141"/>
      <c r="K323" s="141"/>
      <c r="L323" s="141"/>
      <c r="M323" s="141"/>
      <c r="N323" s="141"/>
      <c r="O323" s="141"/>
      <c r="P323" s="141"/>
      <c r="Q323" s="141"/>
      <c r="R323" s="128">
        <v>600</v>
      </c>
      <c r="S323" s="127" t="s">
        <v>1398</v>
      </c>
    </row>
    <row r="324" spans="1:19" ht="15" customHeight="1">
      <c r="A324" s="125" t="s">
        <v>1451</v>
      </c>
      <c r="B324" s="125" t="s">
        <v>1451</v>
      </c>
      <c r="C324" s="125"/>
      <c r="D324" s="125"/>
      <c r="E324" s="125" t="s">
        <v>385</v>
      </c>
      <c r="F324" s="125"/>
      <c r="G324" s="125"/>
      <c r="H324" s="125"/>
      <c r="I324" s="125"/>
      <c r="J324" s="140"/>
      <c r="K324" s="140"/>
      <c r="L324" s="140"/>
      <c r="M324" s="140"/>
      <c r="N324" s="140"/>
      <c r="O324" s="140"/>
      <c r="P324" s="140"/>
      <c r="Q324" s="140"/>
      <c r="R324" s="126">
        <v>1200</v>
      </c>
      <c r="S324" s="125" t="s">
        <v>1398</v>
      </c>
    </row>
    <row r="325" spans="1:19" s="120" customFormat="1" ht="15" customHeight="1">
      <c r="A325" s="127" t="s">
        <v>1452</v>
      </c>
      <c r="B325" s="127" t="s">
        <v>1452</v>
      </c>
      <c r="C325" s="127"/>
      <c r="D325" s="127"/>
      <c r="E325" s="127" t="s">
        <v>385</v>
      </c>
      <c r="F325" s="127"/>
      <c r="G325" s="127"/>
      <c r="H325" s="127"/>
      <c r="I325" s="127"/>
      <c r="J325" s="141"/>
      <c r="K325" s="141"/>
      <c r="L325" s="141"/>
      <c r="M325" s="141"/>
      <c r="N325" s="141"/>
      <c r="O325" s="141"/>
      <c r="P325" s="141"/>
      <c r="Q325" s="141"/>
      <c r="R325" s="128">
        <v>600</v>
      </c>
      <c r="S325" s="127" t="s">
        <v>1398</v>
      </c>
    </row>
    <row r="326" spans="1:19" ht="15" customHeight="1">
      <c r="A326" s="125" t="s">
        <v>1453</v>
      </c>
      <c r="B326" s="125" t="s">
        <v>1453</v>
      </c>
      <c r="C326" s="125"/>
      <c r="D326" s="125"/>
      <c r="E326" s="125" t="s">
        <v>210</v>
      </c>
      <c r="F326" s="125"/>
      <c r="G326" s="125"/>
      <c r="H326" s="125"/>
      <c r="I326" s="125"/>
      <c r="J326" s="140"/>
      <c r="K326" s="140"/>
      <c r="L326" s="140"/>
      <c r="M326" s="140"/>
      <c r="N326" s="140"/>
      <c r="O326" s="140"/>
      <c r="P326" s="140"/>
      <c r="Q326" s="140"/>
      <c r="R326" s="126">
        <v>1200</v>
      </c>
      <c r="S326" s="125" t="s">
        <v>1398</v>
      </c>
    </row>
    <row r="327" spans="1:19" s="120" customFormat="1" ht="15" customHeight="1">
      <c r="A327" s="127" t="s">
        <v>1454</v>
      </c>
      <c r="B327" s="127" t="s">
        <v>1454</v>
      </c>
      <c r="C327" s="127"/>
      <c r="D327" s="127"/>
      <c r="E327" s="127" t="s">
        <v>196</v>
      </c>
      <c r="F327" s="127"/>
      <c r="G327" s="127"/>
      <c r="H327" s="127"/>
      <c r="I327" s="127"/>
      <c r="J327" s="141"/>
      <c r="K327" s="141"/>
      <c r="L327" s="141"/>
      <c r="M327" s="141"/>
      <c r="N327" s="141"/>
      <c r="O327" s="141"/>
      <c r="P327" s="141"/>
      <c r="Q327" s="141"/>
      <c r="R327" s="128">
        <v>2800</v>
      </c>
      <c r="S327" s="127" t="s">
        <v>1398</v>
      </c>
    </row>
    <row r="328" spans="1:19" ht="15" customHeight="1">
      <c r="A328" s="125" t="s">
        <v>1455</v>
      </c>
      <c r="B328" s="125" t="s">
        <v>1455</v>
      </c>
      <c r="C328" s="125" t="s">
        <v>501</v>
      </c>
      <c r="D328" s="125"/>
      <c r="E328" s="125" t="s">
        <v>196</v>
      </c>
      <c r="F328" s="125" t="s">
        <v>1456</v>
      </c>
      <c r="G328" s="125" t="s">
        <v>205</v>
      </c>
      <c r="H328" s="125"/>
      <c r="I328" s="131" t="s">
        <v>1457</v>
      </c>
      <c r="J328" s="140">
        <v>360</v>
      </c>
      <c r="K328" s="140">
        <v>32</v>
      </c>
      <c r="L328" s="140">
        <v>11</v>
      </c>
      <c r="M328" s="140" t="s">
        <v>1458</v>
      </c>
      <c r="N328" s="140" t="s">
        <v>1427</v>
      </c>
      <c r="O328" s="140">
        <v>15</v>
      </c>
      <c r="P328" s="140" t="s">
        <v>1459</v>
      </c>
      <c r="Q328" s="140">
        <v>0</v>
      </c>
      <c r="R328" s="126">
        <v>2800</v>
      </c>
      <c r="S328" s="125"/>
    </row>
    <row r="329" spans="1:19" s="120" customFormat="1" ht="15" customHeight="1">
      <c r="A329" s="127" t="s">
        <v>1460</v>
      </c>
      <c r="B329" s="127" t="s">
        <v>1460</v>
      </c>
      <c r="C329" s="127"/>
      <c r="D329" s="127"/>
      <c r="E329" s="127" t="s">
        <v>414</v>
      </c>
      <c r="F329" s="127"/>
      <c r="G329" s="127"/>
      <c r="H329" s="127"/>
      <c r="I329" s="127"/>
      <c r="J329" s="141"/>
      <c r="K329" s="141"/>
      <c r="L329" s="141"/>
      <c r="M329" s="141"/>
      <c r="N329" s="141"/>
      <c r="O329" s="141"/>
      <c r="P329" s="141"/>
      <c r="Q329" s="141"/>
      <c r="R329" s="128">
        <v>1500</v>
      </c>
      <c r="S329" s="127" t="s">
        <v>1398</v>
      </c>
    </row>
    <row r="330" spans="1:19" ht="15" customHeight="1">
      <c r="A330" s="125" t="s">
        <v>1461</v>
      </c>
      <c r="B330" s="125" t="s">
        <v>1461</v>
      </c>
      <c r="C330" s="125"/>
      <c r="D330" s="125"/>
      <c r="E330" s="125" t="s">
        <v>589</v>
      </c>
      <c r="F330" s="125"/>
      <c r="G330" s="125"/>
      <c r="H330" s="125"/>
      <c r="I330" s="125"/>
      <c r="J330" s="140"/>
      <c r="K330" s="140"/>
      <c r="L330" s="140"/>
      <c r="M330" s="140"/>
      <c r="N330" s="140"/>
      <c r="O330" s="140"/>
      <c r="P330" s="140"/>
      <c r="Q330" s="140"/>
      <c r="R330" s="126">
        <v>600</v>
      </c>
      <c r="S330" s="125" t="s">
        <v>1398</v>
      </c>
    </row>
    <row r="331" spans="1:19" s="120" customFormat="1" ht="15" customHeight="1">
      <c r="A331" s="127" t="s">
        <v>1462</v>
      </c>
      <c r="B331" s="127" t="s">
        <v>1462</v>
      </c>
      <c r="C331" s="127"/>
      <c r="D331" s="127"/>
      <c r="E331" s="127" t="s">
        <v>210</v>
      </c>
      <c r="F331" s="127"/>
      <c r="G331" s="127"/>
      <c r="H331" s="127"/>
      <c r="I331" s="127"/>
      <c r="J331" s="141"/>
      <c r="K331" s="141"/>
      <c r="L331" s="141"/>
      <c r="M331" s="141"/>
      <c r="N331" s="141"/>
      <c r="O331" s="141"/>
      <c r="P331" s="141"/>
      <c r="Q331" s="141"/>
      <c r="R331" s="128">
        <v>1800</v>
      </c>
      <c r="S331" s="127" t="s">
        <v>1398</v>
      </c>
    </row>
    <row r="332" spans="1:19" ht="15" customHeight="1">
      <c r="A332" s="125" t="s">
        <v>1463</v>
      </c>
      <c r="B332" s="125" t="s">
        <v>1463</v>
      </c>
      <c r="C332" s="125"/>
      <c r="D332" s="125"/>
      <c r="E332" s="125" t="s">
        <v>118</v>
      </c>
      <c r="F332" s="125"/>
      <c r="G332" s="125"/>
      <c r="H332" s="125"/>
      <c r="I332" s="125"/>
      <c r="J332" s="140"/>
      <c r="K332" s="140"/>
      <c r="L332" s="140"/>
      <c r="M332" s="140"/>
      <c r="N332" s="140"/>
      <c r="O332" s="140"/>
      <c r="P332" s="140"/>
      <c r="Q332" s="140"/>
      <c r="R332" s="126">
        <v>600</v>
      </c>
      <c r="S332" s="125" t="s">
        <v>1398</v>
      </c>
    </row>
    <row r="333" spans="1:19" s="120" customFormat="1" ht="15" customHeight="1">
      <c r="A333" s="127" t="s">
        <v>1464</v>
      </c>
      <c r="B333" s="127" t="s">
        <v>1464</v>
      </c>
      <c r="C333" s="127" t="s">
        <v>1465</v>
      </c>
      <c r="D333" s="127">
        <v>31083120</v>
      </c>
      <c r="E333" s="127" t="s">
        <v>414</v>
      </c>
      <c r="F333" s="127" t="s">
        <v>1466</v>
      </c>
      <c r="G333" s="127" t="s">
        <v>127</v>
      </c>
      <c r="H333" s="127"/>
      <c r="I333" s="130" t="s">
        <v>1467</v>
      </c>
      <c r="J333" s="141">
        <v>400</v>
      </c>
      <c r="K333" s="141">
        <v>3</v>
      </c>
      <c r="L333" s="141">
        <v>0</v>
      </c>
      <c r="M333" s="141">
        <v>80</v>
      </c>
      <c r="N333" s="141">
        <v>0</v>
      </c>
      <c r="O333" s="141">
        <v>14</v>
      </c>
      <c r="P333" s="141">
        <v>0</v>
      </c>
      <c r="Q333" s="141">
        <v>0</v>
      </c>
      <c r="R333" s="128">
        <v>500</v>
      </c>
      <c r="S333" s="127" t="s">
        <v>1398</v>
      </c>
    </row>
    <row r="334" spans="1:19" ht="15" customHeight="1">
      <c r="A334" s="125" t="s">
        <v>1468</v>
      </c>
      <c r="B334" s="125" t="s">
        <v>1468</v>
      </c>
      <c r="C334" s="125"/>
      <c r="D334" s="125"/>
      <c r="E334" s="125" t="s">
        <v>414</v>
      </c>
      <c r="F334" s="125"/>
      <c r="G334" s="125"/>
      <c r="H334" s="125"/>
      <c r="I334" s="125"/>
      <c r="J334" s="140"/>
      <c r="K334" s="140"/>
      <c r="L334" s="140"/>
      <c r="M334" s="140"/>
      <c r="N334" s="140"/>
      <c r="O334" s="140"/>
      <c r="P334" s="140"/>
      <c r="Q334" s="140"/>
      <c r="R334" s="126">
        <v>800</v>
      </c>
      <c r="S334" s="125" t="s">
        <v>1398</v>
      </c>
    </row>
    <row r="335" spans="1:19" s="120" customFormat="1" ht="15" customHeight="1">
      <c r="A335" s="127" t="s">
        <v>1469</v>
      </c>
      <c r="B335" s="127" t="s">
        <v>1469</v>
      </c>
      <c r="C335" s="127"/>
      <c r="D335" s="127"/>
      <c r="E335" s="127" t="s">
        <v>1422</v>
      </c>
      <c r="F335" s="127"/>
      <c r="G335" s="127"/>
      <c r="H335" s="127"/>
      <c r="I335" s="127"/>
      <c r="J335" s="141"/>
      <c r="K335" s="141"/>
      <c r="L335" s="141"/>
      <c r="M335" s="141"/>
      <c r="N335" s="141"/>
      <c r="O335" s="141"/>
      <c r="P335" s="141"/>
      <c r="Q335" s="141"/>
      <c r="R335" s="128">
        <v>1900</v>
      </c>
      <c r="S335" s="127" t="s">
        <v>1398</v>
      </c>
    </row>
    <row r="336" spans="1:19" ht="15" customHeight="1">
      <c r="A336" s="125" t="s">
        <v>1470</v>
      </c>
      <c r="B336" s="125" t="s">
        <v>1470</v>
      </c>
      <c r="C336" s="125"/>
      <c r="D336" s="125"/>
      <c r="E336" s="125" t="s">
        <v>630</v>
      </c>
      <c r="F336" s="125" t="s">
        <v>1470</v>
      </c>
      <c r="G336" s="125"/>
      <c r="H336" s="125"/>
      <c r="I336" s="125" t="s">
        <v>936</v>
      </c>
      <c r="J336" s="140">
        <v>35</v>
      </c>
      <c r="K336" s="140" t="s">
        <v>1288</v>
      </c>
      <c r="L336" s="140" t="s">
        <v>1471</v>
      </c>
      <c r="M336" s="140" t="s">
        <v>1472</v>
      </c>
      <c r="N336" s="140" t="s">
        <v>1473</v>
      </c>
      <c r="O336" s="140" t="s">
        <v>1474</v>
      </c>
      <c r="P336" s="140" t="s">
        <v>1339</v>
      </c>
      <c r="Q336" s="140" t="s">
        <v>1475</v>
      </c>
      <c r="R336" s="126">
        <v>600</v>
      </c>
      <c r="S336" s="125"/>
    </row>
    <row r="337" spans="1:19" s="120" customFormat="1" ht="15" customHeight="1">
      <c r="A337" s="127" t="s">
        <v>1476</v>
      </c>
      <c r="B337" s="127" t="s">
        <v>1476</v>
      </c>
      <c r="C337" s="127"/>
      <c r="D337" s="127"/>
      <c r="E337" s="127" t="s">
        <v>630</v>
      </c>
      <c r="F337" s="127"/>
      <c r="G337" s="127"/>
      <c r="H337" s="127"/>
      <c r="I337" s="127"/>
      <c r="J337" s="141"/>
      <c r="K337" s="141"/>
      <c r="L337" s="141"/>
      <c r="M337" s="141"/>
      <c r="N337" s="141"/>
      <c r="O337" s="141"/>
      <c r="P337" s="141"/>
      <c r="Q337" s="141"/>
      <c r="R337" s="128">
        <v>350</v>
      </c>
      <c r="S337" s="127" t="s">
        <v>1398</v>
      </c>
    </row>
    <row r="338" spans="1:19" ht="15" customHeight="1">
      <c r="A338" s="125" t="s">
        <v>1477</v>
      </c>
      <c r="B338" s="125" t="s">
        <v>1477</v>
      </c>
      <c r="C338" s="125" t="s">
        <v>1405</v>
      </c>
      <c r="D338" s="125" t="s">
        <v>1478</v>
      </c>
      <c r="E338" s="125" t="s">
        <v>385</v>
      </c>
      <c r="F338" s="125" t="s">
        <v>1479</v>
      </c>
      <c r="G338" s="125"/>
      <c r="H338" s="127" t="s">
        <v>1016</v>
      </c>
      <c r="I338" s="131" t="s">
        <v>1480</v>
      </c>
      <c r="J338" s="140">
        <v>296</v>
      </c>
      <c r="K338" s="140" t="s">
        <v>1417</v>
      </c>
      <c r="L338" s="140" t="s">
        <v>1481</v>
      </c>
      <c r="M338" s="140">
        <v>69</v>
      </c>
      <c r="N338" s="140">
        <v>0</v>
      </c>
      <c r="O338" s="140">
        <v>10</v>
      </c>
      <c r="P338" s="140" t="s">
        <v>1339</v>
      </c>
      <c r="Q338" s="140">
        <v>0</v>
      </c>
      <c r="R338" s="126">
        <v>600</v>
      </c>
      <c r="S338" s="125"/>
    </row>
    <row r="339" spans="1:19" s="120" customFormat="1" ht="15" customHeight="1">
      <c r="A339" s="127" t="s">
        <v>1482</v>
      </c>
      <c r="B339" s="127" t="s">
        <v>1482</v>
      </c>
      <c r="C339" s="127"/>
      <c r="D339" s="127"/>
      <c r="E339" s="127" t="s">
        <v>630</v>
      </c>
      <c r="F339" s="127" t="s">
        <v>1483</v>
      </c>
      <c r="G339" s="127"/>
      <c r="H339" s="127"/>
      <c r="I339" s="127" t="s">
        <v>936</v>
      </c>
      <c r="J339" s="141">
        <v>22</v>
      </c>
      <c r="K339" s="141" t="s">
        <v>1337</v>
      </c>
      <c r="L339" s="141" t="s">
        <v>1484</v>
      </c>
      <c r="M339" s="141" t="s">
        <v>1458</v>
      </c>
      <c r="N339" s="141" t="s">
        <v>260</v>
      </c>
      <c r="O339" s="141" t="s">
        <v>716</v>
      </c>
      <c r="P339" s="141" t="s">
        <v>1339</v>
      </c>
      <c r="Q339" s="141" t="s">
        <v>1413</v>
      </c>
      <c r="R339" s="128">
        <v>600</v>
      </c>
      <c r="S339" s="127"/>
    </row>
    <row r="340" spans="1:19" ht="15" customHeight="1">
      <c r="A340" s="125" t="s">
        <v>1485</v>
      </c>
      <c r="B340" s="125" t="s">
        <v>1485</v>
      </c>
      <c r="C340" s="125"/>
      <c r="D340" s="125"/>
      <c r="E340" s="125" t="s">
        <v>414</v>
      </c>
      <c r="F340" s="125"/>
      <c r="G340" s="125"/>
      <c r="H340" s="125"/>
      <c r="I340" s="125"/>
      <c r="J340" s="140"/>
      <c r="K340" s="140"/>
      <c r="L340" s="140"/>
      <c r="M340" s="140"/>
      <c r="N340" s="140"/>
      <c r="O340" s="140"/>
      <c r="P340" s="140"/>
      <c r="Q340" s="140"/>
      <c r="R340" s="126">
        <v>350</v>
      </c>
      <c r="S340" s="125" t="s">
        <v>1398</v>
      </c>
    </row>
    <row r="341" spans="1:19" s="120" customFormat="1" ht="15" customHeight="1">
      <c r="A341" s="127" t="s">
        <v>1486</v>
      </c>
      <c r="B341" s="127" t="s">
        <v>1486</v>
      </c>
      <c r="C341" s="127"/>
      <c r="D341" s="127"/>
      <c r="E341" s="127" t="s">
        <v>414</v>
      </c>
      <c r="F341" s="127"/>
      <c r="G341" s="127"/>
      <c r="H341" s="127"/>
      <c r="I341" s="127"/>
      <c r="J341" s="141"/>
      <c r="K341" s="141"/>
      <c r="L341" s="141"/>
      <c r="M341" s="141"/>
      <c r="N341" s="141"/>
      <c r="O341" s="141"/>
      <c r="P341" s="141"/>
      <c r="Q341" s="141"/>
      <c r="R341" s="128">
        <v>600</v>
      </c>
      <c r="S341" s="127" t="s">
        <v>1398</v>
      </c>
    </row>
    <row r="342" spans="1:19" ht="15" customHeight="1">
      <c r="A342" s="125" t="s">
        <v>1487</v>
      </c>
      <c r="B342" s="125" t="s">
        <v>1487</v>
      </c>
      <c r="C342" s="125" t="s">
        <v>1488</v>
      </c>
      <c r="D342" s="125"/>
      <c r="E342" s="125" t="s">
        <v>589</v>
      </c>
      <c r="F342" s="125" t="s">
        <v>1489</v>
      </c>
      <c r="G342" s="125"/>
      <c r="H342" s="125" t="s">
        <v>1490</v>
      </c>
      <c r="I342" s="131" t="s">
        <v>1491</v>
      </c>
      <c r="J342" s="135">
        <v>324</v>
      </c>
      <c r="K342" s="135" t="s">
        <v>261</v>
      </c>
      <c r="L342" s="135">
        <v>0</v>
      </c>
      <c r="M342" s="135">
        <v>78</v>
      </c>
      <c r="N342" s="135" t="s">
        <v>1492</v>
      </c>
      <c r="O342" s="135" t="s">
        <v>1493</v>
      </c>
      <c r="P342" s="135" t="s">
        <v>1390</v>
      </c>
      <c r="Q342" s="135">
        <v>1</v>
      </c>
      <c r="R342" s="126">
        <v>600</v>
      </c>
      <c r="S342" s="125"/>
    </row>
    <row r="343" spans="1:19" ht="15" customHeight="1">
      <c r="A343" s="125" t="s">
        <v>1494</v>
      </c>
      <c r="B343" s="125" t="s">
        <v>1494</v>
      </c>
      <c r="C343" s="125"/>
      <c r="D343" s="125"/>
      <c r="E343" s="125" t="s">
        <v>1401</v>
      </c>
      <c r="F343" s="125"/>
      <c r="G343" s="125"/>
      <c r="H343" s="125"/>
      <c r="I343" s="125"/>
      <c r="J343" s="135"/>
      <c r="K343" s="135"/>
      <c r="L343" s="135"/>
      <c r="M343" s="135"/>
      <c r="N343" s="135"/>
      <c r="O343" s="135"/>
      <c r="P343" s="135"/>
      <c r="Q343" s="135"/>
      <c r="R343" s="126">
        <v>600</v>
      </c>
      <c r="S343" s="125" t="s">
        <v>1398</v>
      </c>
    </row>
    <row r="344" spans="1:19" ht="15" customHeight="1">
      <c r="A344" s="108" t="s">
        <v>1495</v>
      </c>
      <c r="B344" s="108" t="s">
        <v>1495</v>
      </c>
      <c r="C344" s="108" t="s">
        <v>138</v>
      </c>
      <c r="D344" s="108">
        <v>1055</v>
      </c>
      <c r="E344" s="108" t="s">
        <v>118</v>
      </c>
      <c r="F344" t="s">
        <v>1496</v>
      </c>
      <c r="G344" s="108" t="s">
        <v>1497</v>
      </c>
      <c r="H344" s="108" t="s">
        <v>1498</v>
      </c>
      <c r="I344" s="152" t="s">
        <v>1499</v>
      </c>
      <c r="J344" s="394">
        <v>245</v>
      </c>
      <c r="K344" s="394" t="s">
        <v>1410</v>
      </c>
      <c r="L344" s="394" t="s">
        <v>1287</v>
      </c>
      <c r="M344" s="394">
        <v>39</v>
      </c>
      <c r="N344" s="394" t="s">
        <v>1500</v>
      </c>
      <c r="O344" s="394" t="s">
        <v>1501</v>
      </c>
      <c r="P344" s="394">
        <v>1</v>
      </c>
      <c r="Q344" s="394" t="s">
        <v>1502</v>
      </c>
      <c r="R344" s="384">
        <v>600</v>
      </c>
      <c r="S344" s="108"/>
    </row>
    <row r="345" spans="1:19" ht="15" customHeight="1">
      <c r="A345" s="8" t="s">
        <v>1503</v>
      </c>
      <c r="B345" s="8" t="s">
        <v>1503</v>
      </c>
      <c r="C345" s="8" t="s">
        <v>1504</v>
      </c>
      <c r="D345" s="8">
        <v>960986</v>
      </c>
      <c r="E345" s="8" t="s">
        <v>1081</v>
      </c>
      <c r="F345" s="8" t="s">
        <v>1505</v>
      </c>
      <c r="G345" s="8"/>
      <c r="H345" s="8"/>
      <c r="I345" s="156" t="s">
        <v>1506</v>
      </c>
      <c r="J345" s="395">
        <v>345</v>
      </c>
      <c r="K345" s="395" t="s">
        <v>1425</v>
      </c>
      <c r="L345" s="395" t="s">
        <v>258</v>
      </c>
      <c r="M345" s="395">
        <v>79</v>
      </c>
      <c r="N345" s="395">
        <v>1</v>
      </c>
      <c r="O345" s="395" t="s">
        <v>1433</v>
      </c>
      <c r="P345" s="395">
        <v>0</v>
      </c>
      <c r="Q345" s="395" t="s">
        <v>1493</v>
      </c>
      <c r="R345" s="384">
        <v>1200</v>
      </c>
      <c r="S345" s="8"/>
    </row>
    <row r="346" spans="1:19" ht="15" customHeight="1">
      <c r="A346" s="6" t="s">
        <v>1507</v>
      </c>
      <c r="B346" s="6" t="s">
        <v>1507</v>
      </c>
      <c r="C346" s="6" t="s">
        <v>1504</v>
      </c>
      <c r="D346" s="6"/>
      <c r="E346" s="6" t="s">
        <v>1081</v>
      </c>
      <c r="F346" s="6" t="s">
        <v>1508</v>
      </c>
      <c r="G346" s="6"/>
      <c r="H346" s="6"/>
      <c r="I346" s="6"/>
      <c r="J346" s="395">
        <v>144</v>
      </c>
      <c r="K346" s="395" t="s">
        <v>1337</v>
      </c>
      <c r="L346" s="395" t="s">
        <v>1509</v>
      </c>
      <c r="M346" s="395">
        <v>33</v>
      </c>
      <c r="N346" s="395" t="s">
        <v>260</v>
      </c>
      <c r="O346" s="395" t="s">
        <v>1417</v>
      </c>
      <c r="P346" s="395">
        <v>0</v>
      </c>
      <c r="Q346" s="395">
        <v>1</v>
      </c>
      <c r="R346" s="384">
        <f>R345*$U$2</f>
        <v>1800</v>
      </c>
      <c r="S346" s="6"/>
    </row>
    <row r="347" spans="1:19" ht="15" customHeight="1">
      <c r="A347" s="8" t="s">
        <v>1510</v>
      </c>
      <c r="B347" s="8" t="s">
        <v>1510</v>
      </c>
      <c r="C347" s="8" t="s">
        <v>740</v>
      </c>
      <c r="D347" s="8"/>
      <c r="E347" s="8" t="s">
        <v>635</v>
      </c>
      <c r="F347" s="8" t="s">
        <v>1511</v>
      </c>
      <c r="G347" s="8" t="s">
        <v>230</v>
      </c>
      <c r="H347" s="8"/>
      <c r="I347" s="8"/>
      <c r="J347" s="395">
        <v>168</v>
      </c>
      <c r="K347" s="395" t="s">
        <v>1512</v>
      </c>
      <c r="L347" s="395" t="s">
        <v>1513</v>
      </c>
      <c r="M347" s="395" t="s">
        <v>1514</v>
      </c>
      <c r="N347" s="395" t="s">
        <v>1493</v>
      </c>
      <c r="O347" s="395" t="s">
        <v>715</v>
      </c>
      <c r="P347" s="395" t="s">
        <v>681</v>
      </c>
      <c r="Q347" s="395" t="s">
        <v>261</v>
      </c>
      <c r="R347" s="384">
        <v>1890</v>
      </c>
      <c r="S347" s="8"/>
    </row>
    <row r="348" spans="1:19" ht="15" customHeight="1">
      <c r="A348" s="174" t="s">
        <v>1515</v>
      </c>
      <c r="B348" s="174" t="s">
        <v>1515</v>
      </c>
      <c r="C348" s="6" t="s">
        <v>1516</v>
      </c>
      <c r="D348" s="6"/>
      <c r="E348" s="6" t="s">
        <v>196</v>
      </c>
      <c r="F348" s="6" t="s">
        <v>1517</v>
      </c>
      <c r="G348" s="6" t="s">
        <v>1518</v>
      </c>
      <c r="H348" s="6"/>
      <c r="I348" s="91" t="s">
        <v>1519</v>
      </c>
      <c r="J348" s="395">
        <v>81</v>
      </c>
      <c r="K348" s="395" t="s">
        <v>1337</v>
      </c>
      <c r="L348" s="395" t="s">
        <v>258</v>
      </c>
      <c r="M348" s="395" t="s">
        <v>1501</v>
      </c>
      <c r="N348" s="395" t="s">
        <v>1501</v>
      </c>
      <c r="O348" s="395">
        <v>10</v>
      </c>
      <c r="P348" s="395" t="s">
        <v>1288</v>
      </c>
      <c r="Q348" s="395">
        <v>0</v>
      </c>
      <c r="R348" s="385">
        <v>700</v>
      </c>
      <c r="S348" s="6"/>
    </row>
    <row r="349" spans="1:19" ht="15" customHeight="1">
      <c r="A349" s="177" t="s">
        <v>1520</v>
      </c>
      <c r="B349" s="177" t="s">
        <v>1520</v>
      </c>
      <c r="C349" s="94" t="s">
        <v>1303</v>
      </c>
      <c r="D349" s="94"/>
      <c r="E349" s="94" t="s">
        <v>1081</v>
      </c>
      <c r="F349" s="94" t="s">
        <v>1521</v>
      </c>
      <c r="G349" s="94"/>
      <c r="H349" s="94"/>
      <c r="I349" s="95" t="s">
        <v>1522</v>
      </c>
      <c r="J349" s="396">
        <v>165</v>
      </c>
      <c r="K349" s="396">
        <v>14</v>
      </c>
      <c r="L349" s="396">
        <v>12</v>
      </c>
      <c r="M349" s="396" t="s">
        <v>1523</v>
      </c>
      <c r="N349" s="396" t="s">
        <v>1524</v>
      </c>
      <c r="O349" s="396">
        <v>1</v>
      </c>
      <c r="P349" s="396">
        <v>0</v>
      </c>
      <c r="Q349" s="396">
        <v>0</v>
      </c>
      <c r="R349" s="386">
        <v>900</v>
      </c>
      <c r="S349" s="94"/>
    </row>
    <row r="350" spans="1:19" ht="15" customHeight="1">
      <c r="A350" s="6" t="s">
        <v>1525</v>
      </c>
      <c r="B350" s="6" t="s">
        <v>1526</v>
      </c>
      <c r="C350" s="6" t="s">
        <v>1527</v>
      </c>
      <c r="D350" s="6">
        <v>233</v>
      </c>
      <c r="E350" s="6" t="s">
        <v>210</v>
      </c>
      <c r="F350" s="120" t="s">
        <v>1528</v>
      </c>
      <c r="G350" s="6"/>
      <c r="H350" s="120" t="s">
        <v>612</v>
      </c>
      <c r="I350" s="91" t="s">
        <v>1529</v>
      </c>
      <c r="J350" s="395">
        <v>151</v>
      </c>
      <c r="K350" s="395">
        <v>7</v>
      </c>
      <c r="L350" s="395" t="s">
        <v>1475</v>
      </c>
      <c r="M350" s="395" t="s">
        <v>1530</v>
      </c>
      <c r="N350" s="395" t="s">
        <v>1493</v>
      </c>
      <c r="O350" s="395" t="s">
        <v>1473</v>
      </c>
      <c r="P350" s="395" t="s">
        <v>1391</v>
      </c>
      <c r="Q350" s="395" t="s">
        <v>1524</v>
      </c>
      <c r="R350" s="385">
        <v>1200</v>
      </c>
      <c r="S350" s="6"/>
    </row>
    <row r="351" spans="1:19" ht="15" customHeight="1">
      <c r="A351" s="8" t="s">
        <v>1531</v>
      </c>
      <c r="B351" s="8" t="s">
        <v>1531</v>
      </c>
      <c r="C351" s="8" t="s">
        <v>1194</v>
      </c>
      <c r="D351" s="8"/>
      <c r="E351" s="8" t="s">
        <v>210</v>
      </c>
      <c r="F351" s="288" t="s">
        <v>1532</v>
      </c>
      <c r="G351" s="8"/>
      <c r="H351" s="8"/>
      <c r="I351" s="77" t="s">
        <v>1533</v>
      </c>
      <c r="J351" s="395">
        <v>153</v>
      </c>
      <c r="K351" s="395">
        <v>15</v>
      </c>
      <c r="L351" s="395" t="s">
        <v>1523</v>
      </c>
      <c r="M351" s="395">
        <v>3</v>
      </c>
      <c r="N351" s="395" t="s">
        <v>1411</v>
      </c>
      <c r="O351" s="395" t="s">
        <v>1411</v>
      </c>
      <c r="P351" s="395" t="s">
        <v>1534</v>
      </c>
      <c r="Q351" s="395">
        <v>0</v>
      </c>
      <c r="R351" s="385">
        <v>1800</v>
      </c>
      <c r="S351" s="8"/>
    </row>
    <row r="352" spans="1:19" ht="15" customHeight="1">
      <c r="A352" s="295" t="s">
        <v>1535</v>
      </c>
      <c r="B352" s="295" t="s">
        <v>1535</v>
      </c>
      <c r="C352" s="6" t="s">
        <v>1536</v>
      </c>
      <c r="D352" s="6"/>
      <c r="E352" s="6"/>
      <c r="F352" s="6"/>
      <c r="G352" s="6"/>
      <c r="H352" s="6"/>
      <c r="I352" s="91" t="s">
        <v>1537</v>
      </c>
      <c r="J352" s="395"/>
      <c r="K352" s="395"/>
      <c r="L352" s="395"/>
      <c r="M352" s="395"/>
      <c r="N352" s="395"/>
      <c r="O352" s="395"/>
      <c r="P352" s="395"/>
      <c r="Q352" s="395"/>
      <c r="R352" s="7">
        <v>1480</v>
      </c>
      <c r="S352" s="6"/>
    </row>
    <row r="353" spans="1:19" ht="15" customHeight="1">
      <c r="A353" s="8" t="s">
        <v>1538</v>
      </c>
      <c r="B353" s="8" t="s">
        <v>1539</v>
      </c>
      <c r="C353" s="8" t="s">
        <v>1540</v>
      </c>
      <c r="D353" s="8">
        <v>261914</v>
      </c>
      <c r="E353" s="8" t="s">
        <v>210</v>
      </c>
      <c r="F353" t="s">
        <v>1541</v>
      </c>
      <c r="G353" s="8" t="s">
        <v>1542</v>
      </c>
      <c r="H353" s="8"/>
      <c r="I353" s="156" t="s">
        <v>1543</v>
      </c>
      <c r="J353" s="395">
        <v>254</v>
      </c>
      <c r="K353" s="395" t="s">
        <v>1544</v>
      </c>
      <c r="L353" s="395" t="s">
        <v>1389</v>
      </c>
      <c r="M353" s="395" t="s">
        <v>1545</v>
      </c>
      <c r="N353" s="395" t="s">
        <v>716</v>
      </c>
      <c r="O353" s="395" t="s">
        <v>1382</v>
      </c>
      <c r="P353" s="395" t="s">
        <v>1425</v>
      </c>
      <c r="Q353" s="395" t="s">
        <v>1523</v>
      </c>
      <c r="R353" s="7">
        <v>3698</v>
      </c>
      <c r="S353" s="8"/>
    </row>
    <row r="354" spans="1:19" ht="15" customHeight="1">
      <c r="A354" s="6" t="s">
        <v>1546</v>
      </c>
      <c r="B354" s="6" t="s">
        <v>1547</v>
      </c>
      <c r="C354" s="6" t="s">
        <v>1548</v>
      </c>
      <c r="D354" s="6"/>
      <c r="E354" s="6"/>
      <c r="F354" t="s">
        <v>1549</v>
      </c>
      <c r="G354" s="6" t="s">
        <v>1550</v>
      </c>
      <c r="H354" t="s">
        <v>1551</v>
      </c>
      <c r="I354" s="91" t="s">
        <v>1552</v>
      </c>
      <c r="J354" s="395">
        <v>111</v>
      </c>
      <c r="K354" s="395">
        <v>4</v>
      </c>
      <c r="L354" s="395" t="s">
        <v>1391</v>
      </c>
      <c r="M354" s="395">
        <v>15</v>
      </c>
      <c r="N354" s="395" t="s">
        <v>1553</v>
      </c>
      <c r="O354" s="395" t="s">
        <v>1554</v>
      </c>
      <c r="P354" s="395" t="s">
        <v>1425</v>
      </c>
      <c r="Q354" s="395" t="s">
        <v>681</v>
      </c>
      <c r="R354" s="7">
        <f>6396/2.5</f>
        <v>2558.4</v>
      </c>
      <c r="S354" s="6"/>
    </row>
    <row r="355" spans="1:19" ht="15" customHeight="1">
      <c r="A355" s="8" t="s">
        <v>1555</v>
      </c>
      <c r="B355" s="8" t="s">
        <v>1555</v>
      </c>
      <c r="C355" s="8" t="s">
        <v>740</v>
      </c>
      <c r="D355" s="8"/>
      <c r="E355" s="8" t="s">
        <v>1081</v>
      </c>
      <c r="F355" s="323" t="s">
        <v>1556</v>
      </c>
      <c r="G355" s="8" t="s">
        <v>212</v>
      </c>
      <c r="H355" s="8"/>
      <c r="I355" s="8"/>
      <c r="J355" s="395">
        <v>107</v>
      </c>
      <c r="K355" s="395">
        <v>5</v>
      </c>
      <c r="L355" s="395" t="s">
        <v>257</v>
      </c>
      <c r="M355" s="395" t="s">
        <v>1557</v>
      </c>
      <c r="N355" s="395" t="s">
        <v>257</v>
      </c>
      <c r="O355" s="395" t="s">
        <v>1558</v>
      </c>
      <c r="P355" s="395" t="s">
        <v>1559</v>
      </c>
      <c r="Q355" s="395">
        <v>0</v>
      </c>
      <c r="R355" s="385">
        <v>1200</v>
      </c>
      <c r="S355" s="8"/>
    </row>
    <row r="356" spans="1:19" ht="15" customHeight="1">
      <c r="A356" s="6" t="s">
        <v>1560</v>
      </c>
      <c r="B356" s="6" t="s">
        <v>1560</v>
      </c>
      <c r="C356" s="6" t="s">
        <v>740</v>
      </c>
      <c r="D356" s="6"/>
      <c r="E356" s="6"/>
      <c r="F356" s="6" t="s">
        <v>1561</v>
      </c>
      <c r="G356" s="6"/>
      <c r="H356" s="6"/>
      <c r="I356" s="6"/>
      <c r="J356" s="395" t="s">
        <v>1562</v>
      </c>
      <c r="K356" s="395" t="s">
        <v>1563</v>
      </c>
      <c r="L356" s="395">
        <v>0</v>
      </c>
      <c r="M356" s="395" t="s">
        <v>1564</v>
      </c>
      <c r="N356" s="395" t="s">
        <v>1565</v>
      </c>
      <c r="O356" s="395" t="s">
        <v>1425</v>
      </c>
      <c r="P356" s="395" t="s">
        <v>1339</v>
      </c>
      <c r="Q356" s="395" t="s">
        <v>1566</v>
      </c>
      <c r="R356" s="385">
        <v>600</v>
      </c>
      <c r="S356" s="6"/>
    </row>
    <row r="357" spans="1:19" ht="15" customHeight="1">
      <c r="A357" s="8" t="s">
        <v>1567</v>
      </c>
      <c r="B357" s="8" t="s">
        <v>1567</v>
      </c>
      <c r="C357" s="8" t="s">
        <v>333</v>
      </c>
      <c r="D357" s="77" t="s">
        <v>1568</v>
      </c>
      <c r="E357" s="8" t="s">
        <v>210</v>
      </c>
      <c r="F357" s="8" t="s">
        <v>1569</v>
      </c>
      <c r="G357" s="8" t="s">
        <v>127</v>
      </c>
      <c r="H357" s="8"/>
      <c r="I357" s="156" t="s">
        <v>1570</v>
      </c>
      <c r="J357" s="395">
        <v>228</v>
      </c>
      <c r="K357" s="395">
        <v>12</v>
      </c>
      <c r="L357" s="395" t="s">
        <v>1411</v>
      </c>
      <c r="M357" s="395">
        <v>22</v>
      </c>
      <c r="N357" s="395" t="s">
        <v>1474</v>
      </c>
      <c r="O357" s="395" t="s">
        <v>1571</v>
      </c>
      <c r="P357" s="395" t="s">
        <v>1572</v>
      </c>
      <c r="Q357" s="395">
        <v>4</v>
      </c>
      <c r="R357" s="391">
        <v>1003</v>
      </c>
      <c r="S357" s="8"/>
    </row>
    <row r="358" spans="1:19" ht="15" customHeight="1">
      <c r="A358" s="6" t="s">
        <v>1573</v>
      </c>
      <c r="B358" s="6" t="s">
        <v>1574</v>
      </c>
      <c r="C358" s="6" t="s">
        <v>740</v>
      </c>
      <c r="D358" s="6"/>
      <c r="E358" s="6" t="s">
        <v>1081</v>
      </c>
      <c r="F358" s="6" t="s">
        <v>1575</v>
      </c>
      <c r="G358" s="6"/>
      <c r="H358" s="6"/>
      <c r="I358" s="6"/>
      <c r="J358" s="395" t="s">
        <v>1576</v>
      </c>
      <c r="K358" s="395" t="s">
        <v>1577</v>
      </c>
      <c r="L358" s="395" t="s">
        <v>1578</v>
      </c>
      <c r="M358" s="395" t="s">
        <v>1579</v>
      </c>
      <c r="N358" s="395" t="s">
        <v>1580</v>
      </c>
      <c r="O358" s="395" t="s">
        <v>1581</v>
      </c>
      <c r="P358" s="395" t="s">
        <v>1582</v>
      </c>
      <c r="Q358" s="395" t="s">
        <v>1583</v>
      </c>
      <c r="R358" s="385">
        <v>1800</v>
      </c>
      <c r="S358" s="6"/>
    </row>
    <row r="359" spans="1:19" ht="15" customHeight="1">
      <c r="A359" s="6" t="s">
        <v>1584</v>
      </c>
      <c r="B359" s="6" t="s">
        <v>1584</v>
      </c>
      <c r="C359" s="368" t="s">
        <v>1585</v>
      </c>
      <c r="D359" s="368" t="s">
        <v>1586</v>
      </c>
      <c r="E359" s="6" t="s">
        <v>359</v>
      </c>
      <c r="F359" s="368" t="s">
        <v>1587</v>
      </c>
      <c r="G359" s="368" t="s">
        <v>1588</v>
      </c>
      <c r="H359" s="6"/>
      <c r="I359" s="368" t="s">
        <v>1589</v>
      </c>
      <c r="J359" s="397">
        <v>0</v>
      </c>
      <c r="K359" s="397">
        <v>0</v>
      </c>
      <c r="L359" s="397">
        <v>0</v>
      </c>
      <c r="M359" s="397">
        <v>0</v>
      </c>
      <c r="N359" s="397">
        <v>0</v>
      </c>
      <c r="O359" s="397">
        <v>0</v>
      </c>
      <c r="P359" s="397">
        <v>0</v>
      </c>
      <c r="Q359" s="397">
        <v>0</v>
      </c>
      <c r="R359" s="387">
        <v>900</v>
      </c>
      <c r="S359" s="6" t="s">
        <v>1590</v>
      </c>
    </row>
    <row r="360" spans="1:19" ht="15" customHeight="1">
      <c r="A360" s="6" t="s">
        <v>1591</v>
      </c>
      <c r="B360" s="6" t="s">
        <v>1591</v>
      </c>
      <c r="C360" s="382" t="s">
        <v>1585</v>
      </c>
      <c r="D360" s="382" t="s">
        <v>1586</v>
      </c>
      <c r="E360" s="6" t="s">
        <v>223</v>
      </c>
      <c r="F360" s="382" t="s">
        <v>1587</v>
      </c>
      <c r="G360" s="382" t="s">
        <v>1592</v>
      </c>
      <c r="H360" s="6"/>
      <c r="I360" s="382" t="s">
        <v>1589</v>
      </c>
      <c r="J360" s="397"/>
      <c r="K360" s="397"/>
      <c r="L360" s="397"/>
      <c r="M360" s="397"/>
      <c r="N360" s="397"/>
      <c r="O360" s="397"/>
      <c r="P360" s="397"/>
      <c r="Q360" s="397"/>
      <c r="R360" s="387">
        <v>2900</v>
      </c>
      <c r="S360" s="6" t="s">
        <v>1593</v>
      </c>
    </row>
    <row r="361" spans="1:19">
      <c r="A361" s="6" t="s">
        <v>1594</v>
      </c>
      <c r="B361" s="6" t="s">
        <v>1594</v>
      </c>
      <c r="C361" s="382" t="s">
        <v>1585</v>
      </c>
      <c r="D361" s="382" t="s">
        <v>1586</v>
      </c>
      <c r="E361" s="6" t="s">
        <v>118</v>
      </c>
      <c r="F361" s="382" t="s">
        <v>1587</v>
      </c>
      <c r="G361" s="382" t="s">
        <v>1595</v>
      </c>
      <c r="H361" s="6"/>
      <c r="I361" s="382" t="s">
        <v>1589</v>
      </c>
      <c r="J361" s="397"/>
      <c r="K361" s="397"/>
      <c r="L361" s="397"/>
      <c r="M361" s="397"/>
      <c r="N361" s="397"/>
      <c r="O361" s="397"/>
      <c r="P361" s="397"/>
      <c r="Q361" s="397"/>
      <c r="R361" s="387">
        <v>600</v>
      </c>
      <c r="S361" s="6" t="s">
        <v>1596</v>
      </c>
    </row>
    <row r="362" spans="1:19">
      <c r="A362" s="6" t="s">
        <v>1597</v>
      </c>
      <c r="B362" s="6" t="s">
        <v>1597</v>
      </c>
      <c r="C362" s="382" t="s">
        <v>1585</v>
      </c>
      <c r="D362" s="382" t="s">
        <v>1586</v>
      </c>
      <c r="E362" s="6" t="s">
        <v>359</v>
      </c>
      <c r="F362" s="382" t="s">
        <v>1587</v>
      </c>
      <c r="G362" s="382" t="s">
        <v>1592</v>
      </c>
      <c r="H362" s="6"/>
      <c r="I362" s="382" t="s">
        <v>1589</v>
      </c>
      <c r="J362" s="397"/>
      <c r="K362" s="397"/>
      <c r="L362" s="397"/>
      <c r="M362" s="397"/>
      <c r="N362" s="397"/>
      <c r="O362" s="397"/>
      <c r="P362" s="397"/>
      <c r="Q362" s="397"/>
      <c r="R362" s="387">
        <v>600</v>
      </c>
      <c r="S362" s="6" t="s">
        <v>1598</v>
      </c>
    </row>
    <row r="363" spans="1:19">
      <c r="A363" s="6" t="s">
        <v>1599</v>
      </c>
      <c r="B363" s="6" t="s">
        <v>1599</v>
      </c>
      <c r="C363" s="382" t="s">
        <v>1585</v>
      </c>
      <c r="D363" s="382" t="s">
        <v>1586</v>
      </c>
      <c r="E363" s="6" t="s">
        <v>223</v>
      </c>
      <c r="F363" s="382" t="s">
        <v>1587</v>
      </c>
      <c r="G363" s="382" t="s">
        <v>1592</v>
      </c>
      <c r="H363" s="6"/>
      <c r="I363" s="382" t="s">
        <v>1589</v>
      </c>
      <c r="J363" s="397"/>
      <c r="K363" s="397"/>
      <c r="L363" s="397"/>
      <c r="M363" s="397"/>
      <c r="N363" s="397"/>
      <c r="O363" s="397"/>
      <c r="P363" s="397"/>
      <c r="Q363" s="397"/>
      <c r="R363" s="387">
        <v>2000</v>
      </c>
      <c r="S363" s="6" t="s">
        <v>1600</v>
      </c>
    </row>
    <row r="364" spans="1:19">
      <c r="A364" s="6" t="s">
        <v>1601</v>
      </c>
      <c r="B364" s="6" t="s">
        <v>1601</v>
      </c>
      <c r="C364" s="382" t="s">
        <v>1585</v>
      </c>
      <c r="D364" s="382" t="s">
        <v>1586</v>
      </c>
      <c r="E364" s="6" t="s">
        <v>414</v>
      </c>
      <c r="F364" s="382" t="s">
        <v>1587</v>
      </c>
      <c r="G364" s="382" t="s">
        <v>1592</v>
      </c>
      <c r="H364" s="6"/>
      <c r="I364" s="382" t="s">
        <v>1589</v>
      </c>
      <c r="J364" s="397"/>
      <c r="K364" s="397"/>
      <c r="L364" s="397"/>
      <c r="M364" s="397"/>
      <c r="N364" s="397"/>
      <c r="O364" s="397"/>
      <c r="P364" s="397"/>
      <c r="Q364" s="397"/>
      <c r="R364" s="387">
        <v>1500</v>
      </c>
      <c r="S364" s="6" t="s">
        <v>1602</v>
      </c>
    </row>
    <row r="365" spans="1:19">
      <c r="A365" t="s">
        <v>1603</v>
      </c>
      <c r="B365" t="s">
        <v>1603</v>
      </c>
      <c r="C365" t="s">
        <v>1604</v>
      </c>
      <c r="D365">
        <v>59409</v>
      </c>
      <c r="E365" t="s">
        <v>635</v>
      </c>
      <c r="F365" s="392" t="s">
        <v>1605</v>
      </c>
      <c r="J365" s="398">
        <v>138</v>
      </c>
      <c r="K365" s="398" t="s">
        <v>1606</v>
      </c>
      <c r="L365" s="398" t="s">
        <v>1607</v>
      </c>
      <c r="M365" s="398" t="s">
        <v>1608</v>
      </c>
      <c r="N365" s="398" t="s">
        <v>1609</v>
      </c>
      <c r="O365" s="398" t="s">
        <v>1610</v>
      </c>
      <c r="P365" s="398" t="s">
        <v>1611</v>
      </c>
      <c r="Q365" s="398" t="s">
        <v>1612</v>
      </c>
      <c r="R365" s="469">
        <v>900</v>
      </c>
    </row>
    <row r="366" spans="1:19">
      <c r="A366" t="s">
        <v>1613</v>
      </c>
      <c r="B366" t="s">
        <v>1613</v>
      </c>
      <c r="C366" t="s">
        <v>1614</v>
      </c>
      <c r="D366" t="s">
        <v>1615</v>
      </c>
      <c r="E366" t="s">
        <v>118</v>
      </c>
      <c r="F366" t="s">
        <v>1616</v>
      </c>
      <c r="G366" t="s">
        <v>1164</v>
      </c>
      <c r="I366" s="77" t="s">
        <v>1617</v>
      </c>
      <c r="J366">
        <v>266</v>
      </c>
      <c r="K366" t="s">
        <v>1618</v>
      </c>
      <c r="L366" t="s">
        <v>1481</v>
      </c>
      <c r="M366">
        <v>42</v>
      </c>
      <c r="N366" t="s">
        <v>1619</v>
      </c>
      <c r="O366">
        <v>11</v>
      </c>
      <c r="P366">
        <v>1</v>
      </c>
      <c r="Q366">
        <v>5</v>
      </c>
      <c r="R366" s="469">
        <v>700</v>
      </c>
    </row>
    <row r="367" spans="1:19">
      <c r="A367" t="s">
        <v>1620</v>
      </c>
      <c r="B367" t="s">
        <v>1620</v>
      </c>
      <c r="C367" t="s">
        <v>1621</v>
      </c>
      <c r="D367">
        <v>540091</v>
      </c>
      <c r="E367" t="s">
        <v>118</v>
      </c>
      <c r="F367" t="s">
        <v>1622</v>
      </c>
      <c r="G367" t="s">
        <v>127</v>
      </c>
      <c r="I367" s="77" t="s">
        <v>1623</v>
      </c>
      <c r="J367">
        <v>252</v>
      </c>
      <c r="K367" t="s">
        <v>1474</v>
      </c>
      <c r="L367" t="s">
        <v>258</v>
      </c>
      <c r="M367">
        <v>50</v>
      </c>
      <c r="N367">
        <v>2</v>
      </c>
      <c r="O367" t="s">
        <v>1382</v>
      </c>
      <c r="P367">
        <v>1</v>
      </c>
      <c r="Q367" t="s">
        <v>1624</v>
      </c>
      <c r="R367" s="469">
        <v>700</v>
      </c>
    </row>
    <row r="368" spans="1:19">
      <c r="A368" t="s">
        <v>1625</v>
      </c>
      <c r="B368" t="s">
        <v>1625</v>
      </c>
      <c r="C368" t="s">
        <v>1626</v>
      </c>
      <c r="D368">
        <v>590049</v>
      </c>
      <c r="E368" t="s">
        <v>210</v>
      </c>
      <c r="F368" t="s">
        <v>1627</v>
      </c>
      <c r="G368" t="s">
        <v>225</v>
      </c>
      <c r="H368" t="s">
        <v>1628</v>
      </c>
      <c r="I368" s="77" t="s">
        <v>1629</v>
      </c>
      <c r="J368">
        <v>229</v>
      </c>
      <c r="K368">
        <v>13</v>
      </c>
      <c r="L368">
        <v>1</v>
      </c>
      <c r="M368">
        <v>13</v>
      </c>
      <c r="N368" t="s">
        <v>1391</v>
      </c>
      <c r="O368">
        <v>13</v>
      </c>
      <c r="P368">
        <v>1</v>
      </c>
      <c r="Q368" t="s">
        <v>1630</v>
      </c>
      <c r="R368">
        <v>1245</v>
      </c>
    </row>
    <row r="369" spans="1:19">
      <c r="A369" t="s">
        <v>1631</v>
      </c>
      <c r="B369" t="s">
        <v>302</v>
      </c>
      <c r="C369" t="s">
        <v>1632</v>
      </c>
      <c r="D369" t="s">
        <v>1633</v>
      </c>
      <c r="E369" t="s">
        <v>210</v>
      </c>
      <c r="F369" t="s">
        <v>1634</v>
      </c>
      <c r="I369" s="77" t="s">
        <v>1635</v>
      </c>
      <c r="J369">
        <v>182</v>
      </c>
      <c r="K369" t="s">
        <v>1636</v>
      </c>
      <c r="L369" t="s">
        <v>1425</v>
      </c>
      <c r="M369" t="s">
        <v>1637</v>
      </c>
      <c r="N369" t="s">
        <v>1638</v>
      </c>
      <c r="O369" t="s">
        <v>1458</v>
      </c>
      <c r="P369" t="s">
        <v>257</v>
      </c>
      <c r="R369" s="470">
        <v>1000</v>
      </c>
    </row>
    <row r="370" spans="1:19">
      <c r="A370" t="s">
        <v>1639</v>
      </c>
      <c r="B370" t="s">
        <v>1639</v>
      </c>
      <c r="C370" t="s">
        <v>958</v>
      </c>
      <c r="E370" t="s">
        <v>635</v>
      </c>
      <c r="F370" t="s">
        <v>1640</v>
      </c>
      <c r="I370" s="77" t="s">
        <v>1641</v>
      </c>
      <c r="J370">
        <v>140</v>
      </c>
      <c r="K370" t="s">
        <v>1642</v>
      </c>
      <c r="L370" t="s">
        <v>1427</v>
      </c>
      <c r="M370">
        <v>16</v>
      </c>
      <c r="N370" t="s">
        <v>1473</v>
      </c>
      <c r="O370" t="s">
        <v>1544</v>
      </c>
      <c r="P370" t="s">
        <v>1643</v>
      </c>
      <c r="Q370">
        <v>0</v>
      </c>
      <c r="R370">
        <v>1650</v>
      </c>
    </row>
    <row r="371" spans="1:19">
      <c r="A371" t="s">
        <v>1644</v>
      </c>
      <c r="B371" t="s">
        <v>1644</v>
      </c>
      <c r="C371" t="s">
        <v>1645</v>
      </c>
      <c r="E371" t="s">
        <v>1646</v>
      </c>
      <c r="F371" t="s">
        <v>1647</v>
      </c>
      <c r="G371" t="s">
        <v>1648</v>
      </c>
      <c r="I371" s="77" t="s">
        <v>1649</v>
      </c>
      <c r="J371">
        <v>307</v>
      </c>
      <c r="K371">
        <v>24</v>
      </c>
      <c r="L371">
        <v>12</v>
      </c>
      <c r="M371">
        <v>15</v>
      </c>
      <c r="N371" t="s">
        <v>1650</v>
      </c>
      <c r="O371" t="s">
        <v>1382</v>
      </c>
      <c r="P371" t="s">
        <v>1389</v>
      </c>
      <c r="Q371">
        <v>0</v>
      </c>
      <c r="R371" s="470">
        <v>1200</v>
      </c>
    </row>
    <row r="372" spans="1:19">
      <c r="A372" t="s">
        <v>1651</v>
      </c>
      <c r="B372" t="s">
        <v>1651</v>
      </c>
      <c r="C372" t="s">
        <v>1652</v>
      </c>
      <c r="E372" t="s">
        <v>1081</v>
      </c>
      <c r="F372" t="s">
        <v>1653</v>
      </c>
      <c r="I372" s="77" t="s">
        <v>1654</v>
      </c>
      <c r="J372">
        <v>256</v>
      </c>
      <c r="K372" t="s">
        <v>1655</v>
      </c>
      <c r="L372">
        <v>1</v>
      </c>
      <c r="M372" t="s">
        <v>1656</v>
      </c>
      <c r="N372" t="s">
        <v>1474</v>
      </c>
      <c r="O372" t="s">
        <v>1417</v>
      </c>
      <c r="P372" t="s">
        <v>1413</v>
      </c>
      <c r="Q372">
        <v>0</v>
      </c>
      <c r="R372" s="471">
        <v>1400</v>
      </c>
    </row>
    <row r="373" spans="1:19">
      <c r="A373" t="s">
        <v>1657</v>
      </c>
      <c r="B373" t="s">
        <v>1657</v>
      </c>
      <c r="C373" t="s">
        <v>740</v>
      </c>
      <c r="E373" t="s">
        <v>1081</v>
      </c>
      <c r="F373" t="s">
        <v>1658</v>
      </c>
      <c r="I373" s="77"/>
      <c r="R373" s="471">
        <v>1200</v>
      </c>
    </row>
    <row r="374" spans="1:19">
      <c r="A374" t="s">
        <v>1659</v>
      </c>
      <c r="B374" t="s">
        <v>1659</v>
      </c>
      <c r="C374" t="s">
        <v>740</v>
      </c>
      <c r="E374" t="s">
        <v>1081</v>
      </c>
      <c r="F374" s="120" t="s">
        <v>1660</v>
      </c>
      <c r="I374" s="77"/>
      <c r="J374">
        <v>168</v>
      </c>
      <c r="K374" t="s">
        <v>715</v>
      </c>
      <c r="L374" t="s">
        <v>1630</v>
      </c>
      <c r="M374" t="s">
        <v>1661</v>
      </c>
      <c r="N374" t="s">
        <v>1474</v>
      </c>
      <c r="O374" t="s">
        <v>1501</v>
      </c>
      <c r="P374" t="s">
        <v>1481</v>
      </c>
      <c r="Q374" t="s">
        <v>716</v>
      </c>
      <c r="R374" s="471">
        <v>1500</v>
      </c>
    </row>
    <row r="375" spans="1:19">
      <c r="A375" t="s">
        <v>1662</v>
      </c>
      <c r="B375" t="s">
        <v>1662</v>
      </c>
      <c r="C375" t="s">
        <v>740</v>
      </c>
      <c r="E375" t="s">
        <v>1081</v>
      </c>
      <c r="F375" s="134" t="s">
        <v>1663</v>
      </c>
      <c r="I375" s="77"/>
      <c r="J375">
        <v>134</v>
      </c>
      <c r="K375" t="s">
        <v>681</v>
      </c>
      <c r="L375" t="s">
        <v>1664</v>
      </c>
      <c r="M375" t="s">
        <v>1665</v>
      </c>
      <c r="N375" t="s">
        <v>1481</v>
      </c>
      <c r="O375" t="s">
        <v>258</v>
      </c>
      <c r="P375" t="s">
        <v>1425</v>
      </c>
      <c r="Q375" t="s">
        <v>1471</v>
      </c>
      <c r="R375" s="471">
        <v>800</v>
      </c>
    </row>
    <row r="376" spans="1:19">
      <c r="A376" t="s">
        <v>1666</v>
      </c>
      <c r="B376" t="s">
        <v>1667</v>
      </c>
      <c r="C376" t="s">
        <v>1668</v>
      </c>
      <c r="D376" t="s">
        <v>1669</v>
      </c>
      <c r="E376" t="s">
        <v>210</v>
      </c>
      <c r="F376" s="134" t="s">
        <v>1670</v>
      </c>
      <c r="G376" t="s">
        <v>127</v>
      </c>
      <c r="I376" s="77" t="s">
        <v>1671</v>
      </c>
      <c r="J376">
        <v>177</v>
      </c>
      <c r="K376" t="s">
        <v>1672</v>
      </c>
      <c r="L376">
        <v>1</v>
      </c>
      <c r="M376">
        <v>20</v>
      </c>
      <c r="N376">
        <v>4</v>
      </c>
      <c r="O376" t="s">
        <v>1338</v>
      </c>
      <c r="P376" t="s">
        <v>257</v>
      </c>
      <c r="Q376" t="s">
        <v>1564</v>
      </c>
      <c r="R376" s="471">
        <v>1300</v>
      </c>
    </row>
    <row r="377" spans="1:19">
      <c r="A377" t="s">
        <v>1673</v>
      </c>
      <c r="B377" t="s">
        <v>1674</v>
      </c>
      <c r="C377" t="s">
        <v>1675</v>
      </c>
      <c r="E377" t="s">
        <v>1081</v>
      </c>
      <c r="F377" s="134" t="s">
        <v>1676</v>
      </c>
      <c r="I377" s="77" t="s">
        <v>1677</v>
      </c>
      <c r="J377">
        <v>268</v>
      </c>
      <c r="K377" t="s">
        <v>1500</v>
      </c>
      <c r="L377" t="s">
        <v>1287</v>
      </c>
      <c r="M377">
        <v>58</v>
      </c>
      <c r="N377" t="s">
        <v>1337</v>
      </c>
      <c r="O377" t="s">
        <v>1458</v>
      </c>
      <c r="P377" t="s">
        <v>1411</v>
      </c>
      <c r="Q377">
        <v>0</v>
      </c>
      <c r="R377" s="471"/>
    </row>
    <row r="378" spans="1:19">
      <c r="A378" t="s">
        <v>1678</v>
      </c>
      <c r="B378" t="s">
        <v>1678</v>
      </c>
      <c r="C378" t="s">
        <v>740</v>
      </c>
      <c r="E378" t="s">
        <v>210</v>
      </c>
      <c r="F378" s="134" t="s">
        <v>1679</v>
      </c>
      <c r="G378" t="s">
        <v>315</v>
      </c>
      <c r="I378" s="77"/>
      <c r="J378">
        <v>80</v>
      </c>
      <c r="K378" t="s">
        <v>1680</v>
      </c>
      <c r="L378" t="s">
        <v>1391</v>
      </c>
      <c r="M378" t="s">
        <v>1410</v>
      </c>
      <c r="N378" t="s">
        <v>681</v>
      </c>
      <c r="O378" t="s">
        <v>1661</v>
      </c>
      <c r="P378" t="s">
        <v>1681</v>
      </c>
      <c r="Q378" t="s">
        <v>1417</v>
      </c>
      <c r="R378" s="471"/>
    </row>
    <row r="379" spans="1:19" s="431" customFormat="1">
      <c r="I379" s="432"/>
    </row>
    <row r="380" spans="1:19">
      <c r="A380" t="s">
        <v>850</v>
      </c>
      <c r="B380" t="s">
        <v>850</v>
      </c>
      <c r="C380" t="s">
        <v>852</v>
      </c>
      <c r="D380">
        <v>9445</v>
      </c>
      <c r="E380" t="s">
        <v>359</v>
      </c>
      <c r="I380" s="77"/>
      <c r="R380" s="427">
        <v>600</v>
      </c>
      <c r="S380" t="s">
        <v>1682</v>
      </c>
    </row>
    <row r="381" spans="1:19">
      <c r="A381" t="s">
        <v>864</v>
      </c>
      <c r="B381" t="s">
        <v>864</v>
      </c>
      <c r="C381" t="s">
        <v>674</v>
      </c>
      <c r="D381">
        <v>101</v>
      </c>
      <c r="E381" t="s">
        <v>196</v>
      </c>
      <c r="I381" s="77"/>
      <c r="R381" s="427">
        <v>200</v>
      </c>
      <c r="S381" t="s">
        <v>1682</v>
      </c>
    </row>
    <row r="382" spans="1:19">
      <c r="A382" t="s">
        <v>1260</v>
      </c>
      <c r="B382" t="s">
        <v>1260</v>
      </c>
      <c r="C382" t="s">
        <v>740</v>
      </c>
      <c r="E382" t="s">
        <v>659</v>
      </c>
      <c r="I382" s="77"/>
      <c r="R382" s="427">
        <v>1890</v>
      </c>
      <c r="S382" t="s">
        <v>1682</v>
      </c>
    </row>
    <row r="383" spans="1:19">
      <c r="A383" t="s">
        <v>1683</v>
      </c>
      <c r="B383" t="s">
        <v>1683</v>
      </c>
      <c r="C383" t="s">
        <v>740</v>
      </c>
      <c r="E383" t="s">
        <v>210</v>
      </c>
      <c r="I383" s="77"/>
      <c r="R383" s="427">
        <v>2500</v>
      </c>
      <c r="S383" t="s">
        <v>1682</v>
      </c>
    </row>
    <row r="384" spans="1:19">
      <c r="A384" t="s">
        <v>1684</v>
      </c>
      <c r="B384" t="s">
        <v>1684</v>
      </c>
      <c r="I384" s="77"/>
      <c r="R384" s="427">
        <v>2000</v>
      </c>
      <c r="S384" t="s">
        <v>1682</v>
      </c>
    </row>
    <row r="385" spans="1:19">
      <c r="A385" t="s">
        <v>1685</v>
      </c>
      <c r="B385" t="s">
        <v>1685</v>
      </c>
      <c r="F385" s="354"/>
      <c r="I385" s="77"/>
      <c r="R385" s="427">
        <v>3000</v>
      </c>
      <c r="S385" t="s">
        <v>1682</v>
      </c>
    </row>
    <row r="386" spans="1:19">
      <c r="A386" t="s">
        <v>1686</v>
      </c>
      <c r="B386" t="s">
        <v>1686</v>
      </c>
      <c r="I386" s="77"/>
      <c r="R386" s="427">
        <v>600</v>
      </c>
      <c r="S386" t="s">
        <v>1682</v>
      </c>
    </row>
    <row r="387" spans="1:19">
      <c r="A387" t="s">
        <v>1687</v>
      </c>
      <c r="B387" t="s">
        <v>1687</v>
      </c>
      <c r="I387" s="77"/>
      <c r="R387" s="427">
        <v>2200</v>
      </c>
      <c r="S387" t="s">
        <v>1682</v>
      </c>
    </row>
    <row r="388" spans="1:19">
      <c r="A388" t="s">
        <v>1688</v>
      </c>
      <c r="B388" t="s">
        <v>1688</v>
      </c>
      <c r="I388" s="77"/>
      <c r="R388" s="427">
        <v>2800</v>
      </c>
      <c r="S388" t="s">
        <v>1682</v>
      </c>
    </row>
    <row r="389" spans="1:19">
      <c r="A389" t="s">
        <v>1689</v>
      </c>
      <c r="B389" t="s">
        <v>1689</v>
      </c>
      <c r="I389" s="77"/>
      <c r="R389" s="427">
        <v>2600</v>
      </c>
      <c r="S389" t="s">
        <v>1682</v>
      </c>
    </row>
    <row r="390" spans="1:19">
      <c r="A390" t="s">
        <v>1690</v>
      </c>
      <c r="B390" t="s">
        <v>1690</v>
      </c>
      <c r="I390" s="77"/>
      <c r="R390" s="427">
        <v>2200</v>
      </c>
      <c r="S390" t="s">
        <v>1682</v>
      </c>
    </row>
    <row r="391" spans="1:19">
      <c r="A391" t="s">
        <v>1691</v>
      </c>
      <c r="B391" t="s">
        <v>1691</v>
      </c>
      <c r="I391" s="77"/>
      <c r="R391" s="427">
        <v>2000</v>
      </c>
      <c r="S391" t="s">
        <v>1682</v>
      </c>
    </row>
    <row r="392" spans="1:19">
      <c r="A392" t="s">
        <v>1692</v>
      </c>
      <c r="B392" t="s">
        <v>1692</v>
      </c>
      <c r="I392" s="77"/>
      <c r="R392" s="427">
        <v>1900</v>
      </c>
      <c r="S392" t="s">
        <v>1682</v>
      </c>
    </row>
    <row r="393" spans="1:19">
      <c r="A393" t="s">
        <v>1693</v>
      </c>
      <c r="B393" t="s">
        <v>1693</v>
      </c>
      <c r="I393" s="77"/>
      <c r="R393" s="427">
        <v>900</v>
      </c>
      <c r="S393" t="s">
        <v>1682</v>
      </c>
    </row>
    <row r="394" spans="1:19">
      <c r="A394" t="s">
        <v>1694</v>
      </c>
      <c r="B394" t="s">
        <v>1694</v>
      </c>
      <c r="I394" s="77"/>
      <c r="R394" s="427">
        <v>700</v>
      </c>
      <c r="S394" t="s">
        <v>1682</v>
      </c>
    </row>
    <row r="395" spans="1:19">
      <c r="A395" t="s">
        <v>1695</v>
      </c>
      <c r="B395" t="s">
        <v>1695</v>
      </c>
      <c r="I395" s="77"/>
      <c r="R395" s="427">
        <v>800</v>
      </c>
      <c r="S395" t="s">
        <v>1682</v>
      </c>
    </row>
    <row r="396" spans="1:19">
      <c r="A396" t="s">
        <v>1696</v>
      </c>
      <c r="B396" t="s">
        <v>1696</v>
      </c>
      <c r="I396" s="77"/>
      <c r="R396" s="427">
        <v>1200</v>
      </c>
      <c r="S396" t="s">
        <v>1682</v>
      </c>
    </row>
    <row r="397" spans="1:19">
      <c r="A397" t="s">
        <v>1697</v>
      </c>
      <c r="B397" t="s">
        <v>1697</v>
      </c>
      <c r="I397" s="77"/>
      <c r="R397" s="427">
        <v>3500</v>
      </c>
      <c r="S397" t="s">
        <v>1682</v>
      </c>
    </row>
    <row r="398" spans="1:19">
      <c r="A398" t="s">
        <v>1698</v>
      </c>
      <c r="B398" t="s">
        <v>1698</v>
      </c>
      <c r="I398" s="77"/>
      <c r="R398" s="427">
        <v>900</v>
      </c>
      <c r="S398" t="s">
        <v>1682</v>
      </c>
    </row>
    <row r="399" spans="1:19">
      <c r="A399" t="s">
        <v>1699</v>
      </c>
      <c r="B399" t="s">
        <v>1699</v>
      </c>
      <c r="I399" s="77"/>
      <c r="R399" s="427">
        <v>500</v>
      </c>
      <c r="S399" t="s">
        <v>1682</v>
      </c>
    </row>
    <row r="400" spans="1:19">
      <c r="A400" t="s">
        <v>1700</v>
      </c>
      <c r="B400" t="s">
        <v>1700</v>
      </c>
      <c r="I400" s="77"/>
      <c r="R400" s="427">
        <v>350</v>
      </c>
      <c r="S400" t="s">
        <v>1682</v>
      </c>
    </row>
    <row r="401" spans="1:19">
      <c r="A401" t="s">
        <v>1701</v>
      </c>
      <c r="B401" t="s">
        <v>1701</v>
      </c>
      <c r="I401" s="77"/>
      <c r="R401" s="427">
        <v>1200</v>
      </c>
      <c r="S401" t="s">
        <v>1682</v>
      </c>
    </row>
    <row r="402" spans="1:19">
      <c r="A402" t="s">
        <v>1702</v>
      </c>
      <c r="B402" t="s">
        <v>1702</v>
      </c>
      <c r="I402" s="77"/>
      <c r="R402" s="427">
        <v>1200</v>
      </c>
      <c r="S402" t="s">
        <v>1682</v>
      </c>
    </row>
    <row r="403" spans="1:19">
      <c r="A403" t="s">
        <v>1703</v>
      </c>
      <c r="B403" t="s">
        <v>1703</v>
      </c>
      <c r="I403" s="77"/>
      <c r="R403" s="427">
        <v>800</v>
      </c>
      <c r="S403" t="s">
        <v>1682</v>
      </c>
    </row>
    <row r="404" spans="1:19">
      <c r="A404" t="s">
        <v>1704</v>
      </c>
      <c r="B404" t="s">
        <v>1704</v>
      </c>
      <c r="I404" s="77"/>
      <c r="R404" s="427">
        <v>2500</v>
      </c>
      <c r="S404" t="s">
        <v>1682</v>
      </c>
    </row>
    <row r="405" spans="1:19">
      <c r="A405" t="s">
        <v>1705</v>
      </c>
      <c r="B405" t="s">
        <v>1705</v>
      </c>
      <c r="I405" s="77"/>
      <c r="R405" s="427">
        <v>1200</v>
      </c>
      <c r="S405" t="s">
        <v>1682</v>
      </c>
    </row>
    <row r="406" spans="1:19">
      <c r="A406" t="s">
        <v>1706</v>
      </c>
      <c r="B406" t="s">
        <v>1706</v>
      </c>
      <c r="I406" s="77"/>
      <c r="R406" s="427">
        <v>900</v>
      </c>
      <c r="S406" t="s">
        <v>1682</v>
      </c>
    </row>
    <row r="407" spans="1:19">
      <c r="A407" t="s">
        <v>1707</v>
      </c>
      <c r="B407" t="s">
        <v>1707</v>
      </c>
      <c r="I407" s="77"/>
      <c r="R407" s="427">
        <v>1200</v>
      </c>
      <c r="S407" t="s">
        <v>1682</v>
      </c>
    </row>
    <row r="408" spans="1:19">
      <c r="A408" t="s">
        <v>1708</v>
      </c>
      <c r="B408" t="s">
        <v>1708</v>
      </c>
      <c r="I408" s="77"/>
      <c r="R408" s="427">
        <v>1800</v>
      </c>
      <c r="S408" t="s">
        <v>1682</v>
      </c>
    </row>
    <row r="409" spans="1:19">
      <c r="A409" t="s">
        <v>1709</v>
      </c>
      <c r="B409" t="s">
        <v>1709</v>
      </c>
      <c r="I409" s="77"/>
      <c r="R409" s="427">
        <v>3000</v>
      </c>
      <c r="S409" t="s">
        <v>1682</v>
      </c>
    </row>
    <row r="410" spans="1:19">
      <c r="A410" t="s">
        <v>1710</v>
      </c>
      <c r="B410" t="s">
        <v>1710</v>
      </c>
      <c r="I410" s="77"/>
      <c r="R410" s="427">
        <v>1400</v>
      </c>
      <c r="S410" t="s">
        <v>1682</v>
      </c>
    </row>
    <row r="411" spans="1:19">
      <c r="A411" t="s">
        <v>1711</v>
      </c>
      <c r="B411" t="s">
        <v>1711</v>
      </c>
      <c r="I411" s="77"/>
      <c r="R411" s="427">
        <v>1200</v>
      </c>
      <c r="S411" t="s">
        <v>1682</v>
      </c>
    </row>
    <row r="412" spans="1:19">
      <c r="A412" t="s">
        <v>1712</v>
      </c>
      <c r="B412" t="s">
        <v>1712</v>
      </c>
      <c r="I412" s="77"/>
      <c r="R412" s="427">
        <v>4000</v>
      </c>
      <c r="S412" t="s">
        <v>1682</v>
      </c>
    </row>
    <row r="413" spans="1:19">
      <c r="A413" t="s">
        <v>1713</v>
      </c>
      <c r="B413" t="s">
        <v>1713</v>
      </c>
      <c r="I413" s="77"/>
      <c r="R413" s="427">
        <v>1500</v>
      </c>
      <c r="S413" t="s">
        <v>1682</v>
      </c>
    </row>
    <row r="414" spans="1:19">
      <c r="A414" t="s">
        <v>1714</v>
      </c>
      <c r="B414" t="s">
        <v>1714</v>
      </c>
      <c r="I414" s="77"/>
      <c r="R414" s="427">
        <v>1300</v>
      </c>
      <c r="S414" t="s">
        <v>1682</v>
      </c>
    </row>
    <row r="415" spans="1:19">
      <c r="A415" t="s">
        <v>1715</v>
      </c>
      <c r="B415" t="s">
        <v>1715</v>
      </c>
      <c r="I415" s="77"/>
      <c r="R415" s="427">
        <v>1400</v>
      </c>
      <c r="S415" t="s">
        <v>1682</v>
      </c>
    </row>
    <row r="416" spans="1:19">
      <c r="A416" t="s">
        <v>1716</v>
      </c>
      <c r="B416" t="s">
        <v>1716</v>
      </c>
      <c r="I416" s="77"/>
      <c r="R416" s="427">
        <v>1800</v>
      </c>
      <c r="S416" t="s">
        <v>1682</v>
      </c>
    </row>
    <row r="417" spans="1:19">
      <c r="A417" t="s">
        <v>1717</v>
      </c>
      <c r="B417" t="s">
        <v>1717</v>
      </c>
      <c r="I417" s="77"/>
      <c r="R417" s="427">
        <v>1300</v>
      </c>
      <c r="S417" t="s">
        <v>1682</v>
      </c>
    </row>
    <row r="418" spans="1:19">
      <c r="A418" t="s">
        <v>1718</v>
      </c>
      <c r="B418" t="s">
        <v>1718</v>
      </c>
      <c r="I418" s="77"/>
      <c r="R418" s="427">
        <v>3500</v>
      </c>
      <c r="S418" t="s">
        <v>1682</v>
      </c>
    </row>
    <row r="419" spans="1:19">
      <c r="A419" t="s">
        <v>1719</v>
      </c>
      <c r="B419" t="s">
        <v>1719</v>
      </c>
      <c r="I419" s="77"/>
      <c r="R419" s="427">
        <v>1200</v>
      </c>
      <c r="S419" t="s">
        <v>1682</v>
      </c>
    </row>
    <row r="420" spans="1:19">
      <c r="A420" t="s">
        <v>1720</v>
      </c>
      <c r="B420" t="s">
        <v>1720</v>
      </c>
      <c r="I420" s="77"/>
      <c r="R420" s="427">
        <v>700</v>
      </c>
      <c r="S420" t="s">
        <v>1682</v>
      </c>
    </row>
    <row r="421" spans="1:19">
      <c r="A421" t="s">
        <v>1721</v>
      </c>
      <c r="B421" t="s">
        <v>1721</v>
      </c>
      <c r="I421" s="77"/>
      <c r="R421" s="427">
        <v>1400</v>
      </c>
      <c r="S421" t="s">
        <v>1682</v>
      </c>
    </row>
    <row r="422" spans="1:19">
      <c r="A422" t="s">
        <v>1722</v>
      </c>
      <c r="B422" t="s">
        <v>1722</v>
      </c>
      <c r="I422" s="77"/>
      <c r="R422" s="427">
        <v>1600</v>
      </c>
      <c r="S422" t="s">
        <v>1682</v>
      </c>
    </row>
    <row r="423" spans="1:19">
      <c r="A423" t="s">
        <v>1723</v>
      </c>
      <c r="B423" t="s">
        <v>1723</v>
      </c>
      <c r="I423" s="77"/>
      <c r="R423" s="427">
        <v>750</v>
      </c>
      <c r="S423" t="s">
        <v>1682</v>
      </c>
    </row>
    <row r="424" spans="1:19">
      <c r="A424" t="s">
        <v>1724</v>
      </c>
      <c r="B424" t="s">
        <v>1724</v>
      </c>
      <c r="I424" s="77"/>
      <c r="R424" s="427">
        <v>2500</v>
      </c>
      <c r="S424" t="s">
        <v>1682</v>
      </c>
    </row>
    <row r="425" spans="1:19">
      <c r="A425" t="s">
        <v>1725</v>
      </c>
      <c r="B425" t="s">
        <v>1725</v>
      </c>
      <c r="I425" s="77"/>
      <c r="R425" s="427">
        <v>2000</v>
      </c>
      <c r="S425" t="s">
        <v>1682</v>
      </c>
    </row>
    <row r="426" spans="1:19">
      <c r="A426" t="s">
        <v>1726</v>
      </c>
      <c r="B426" t="s">
        <v>1726</v>
      </c>
      <c r="I426" s="77"/>
      <c r="R426" s="427">
        <v>800</v>
      </c>
      <c r="S426" t="s">
        <v>1682</v>
      </c>
    </row>
    <row r="427" spans="1:19">
      <c r="A427" t="s">
        <v>1727</v>
      </c>
      <c r="B427" t="s">
        <v>1727</v>
      </c>
      <c r="I427" s="77"/>
      <c r="R427" s="427">
        <v>1200</v>
      </c>
      <c r="S427" t="s">
        <v>1682</v>
      </c>
    </row>
    <row r="428" spans="1:19">
      <c r="A428" t="s">
        <v>1728</v>
      </c>
      <c r="B428" t="s">
        <v>1728</v>
      </c>
      <c r="I428" s="77"/>
      <c r="R428" s="427">
        <v>300</v>
      </c>
      <c r="S428" t="s">
        <v>1682</v>
      </c>
    </row>
    <row r="429" spans="1:19">
      <c r="A429" t="s">
        <v>1729</v>
      </c>
      <c r="B429" t="s">
        <v>1729</v>
      </c>
      <c r="I429" s="77"/>
      <c r="R429" s="427">
        <v>1200</v>
      </c>
      <c r="S429" t="s">
        <v>1682</v>
      </c>
    </row>
    <row r="430" spans="1:19">
      <c r="A430" t="s">
        <v>1730</v>
      </c>
      <c r="B430" t="s">
        <v>1730</v>
      </c>
      <c r="I430" s="77"/>
      <c r="R430" s="427">
        <v>2500</v>
      </c>
      <c r="S430" t="s">
        <v>1682</v>
      </c>
    </row>
    <row r="431" spans="1:19">
      <c r="A431" t="s">
        <v>1731</v>
      </c>
      <c r="B431" t="s">
        <v>1731</v>
      </c>
      <c r="I431" s="77"/>
      <c r="R431" s="427">
        <v>700</v>
      </c>
      <c r="S431" t="s">
        <v>1682</v>
      </c>
    </row>
    <row r="432" spans="1:19">
      <c r="A432" t="s">
        <v>1732</v>
      </c>
      <c r="B432" t="s">
        <v>1732</v>
      </c>
      <c r="I432" s="77"/>
      <c r="R432" s="427">
        <v>600</v>
      </c>
      <c r="S432" t="s">
        <v>1682</v>
      </c>
    </row>
    <row r="433" spans="1:19">
      <c r="A433" t="s">
        <v>1733</v>
      </c>
      <c r="B433" t="s">
        <v>1733</v>
      </c>
      <c r="I433" s="77"/>
      <c r="R433" s="427">
        <v>1200</v>
      </c>
      <c r="S433" t="s">
        <v>1682</v>
      </c>
    </row>
    <row r="434" spans="1:19">
      <c r="A434" t="s">
        <v>1734</v>
      </c>
      <c r="B434" t="s">
        <v>1734</v>
      </c>
      <c r="I434" s="77"/>
      <c r="R434" s="427">
        <v>2800</v>
      </c>
      <c r="S434" t="s">
        <v>1682</v>
      </c>
    </row>
    <row r="435" spans="1:19">
      <c r="A435" t="s">
        <v>1735</v>
      </c>
      <c r="B435" t="s">
        <v>1735</v>
      </c>
      <c r="I435" s="77"/>
      <c r="R435" s="427">
        <v>1800</v>
      </c>
      <c r="S435" t="s">
        <v>1682</v>
      </c>
    </row>
    <row r="436" spans="1:19">
      <c r="A436" t="s">
        <v>1736</v>
      </c>
      <c r="B436" t="s">
        <v>1736</v>
      </c>
      <c r="I436" s="77"/>
      <c r="R436" s="427">
        <v>1200</v>
      </c>
      <c r="S436" t="s">
        <v>1682</v>
      </c>
    </row>
    <row r="437" spans="1:19">
      <c r="A437" t="s">
        <v>1737</v>
      </c>
      <c r="B437" t="s">
        <v>1737</v>
      </c>
      <c r="I437" s="77"/>
      <c r="R437" s="427">
        <v>1200</v>
      </c>
      <c r="S437" t="s">
        <v>1682</v>
      </c>
    </row>
    <row r="438" spans="1:19">
      <c r="A438" t="s">
        <v>1738</v>
      </c>
      <c r="B438" t="s">
        <v>1738</v>
      </c>
      <c r="I438" s="77"/>
      <c r="R438" s="427">
        <v>3200</v>
      </c>
      <c r="S438" t="s">
        <v>1682</v>
      </c>
    </row>
    <row r="439" spans="1:19">
      <c r="A439" t="s">
        <v>1739</v>
      </c>
      <c r="B439" t="s">
        <v>1739</v>
      </c>
      <c r="I439" s="77"/>
      <c r="R439" s="427">
        <v>3000</v>
      </c>
      <c r="S439" t="s">
        <v>1682</v>
      </c>
    </row>
    <row r="440" spans="1:19">
      <c r="A440" t="s">
        <v>1740</v>
      </c>
      <c r="B440" t="s">
        <v>1740</v>
      </c>
      <c r="I440" s="77"/>
      <c r="R440" s="427">
        <v>600</v>
      </c>
      <c r="S440" t="s">
        <v>1682</v>
      </c>
    </row>
    <row r="441" spans="1:19">
      <c r="A441" t="s">
        <v>1741</v>
      </c>
      <c r="B441" t="s">
        <v>1741</v>
      </c>
      <c r="C441" t="s">
        <v>1742</v>
      </c>
      <c r="E441" t="s">
        <v>630</v>
      </c>
      <c r="I441" s="77"/>
      <c r="R441" s="427">
        <v>400</v>
      </c>
      <c r="S441" t="s">
        <v>1682</v>
      </c>
    </row>
    <row r="442" spans="1:19">
      <c r="A442" t="s">
        <v>1743</v>
      </c>
      <c r="B442" t="s">
        <v>1743</v>
      </c>
      <c r="C442" t="s">
        <v>1067</v>
      </c>
      <c r="E442" t="s">
        <v>196</v>
      </c>
      <c r="I442" s="77"/>
      <c r="R442" s="427">
        <v>2800</v>
      </c>
      <c r="S442" t="s">
        <v>1682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0" t="s">
        <v>1744</v>
      </c>
      <c r="B1" s="510"/>
      <c r="C1" s="510"/>
      <c r="D1" s="510"/>
      <c r="E1" s="510"/>
      <c r="F1" s="510"/>
      <c r="G1" s="510"/>
      <c r="H1" s="510"/>
      <c r="I1" s="510"/>
      <c r="J1" s="510"/>
      <c r="K1" s="510"/>
      <c r="L1" s="510"/>
      <c r="M1" s="510"/>
      <c r="N1" s="510"/>
      <c r="O1" s="510"/>
      <c r="P1" s="510"/>
      <c r="Q1" s="67"/>
      <c r="R1" s="67"/>
    </row>
    <row r="2" spans="1:23" ht="29.1">
      <c r="A2" s="66" t="s">
        <v>1745</v>
      </c>
      <c r="B2" s="66" t="s">
        <v>1746</v>
      </c>
      <c r="C2" s="66" t="s">
        <v>1747</v>
      </c>
      <c r="D2" s="66" t="s">
        <v>1748</v>
      </c>
      <c r="E2" s="66" t="s">
        <v>1749</v>
      </c>
      <c r="F2" s="66" t="s">
        <v>1750</v>
      </c>
      <c r="G2" s="66" t="s">
        <v>106</v>
      </c>
      <c r="H2" s="66" t="s">
        <v>107</v>
      </c>
      <c r="I2" s="66" t="s">
        <v>108</v>
      </c>
      <c r="J2" s="66" t="s">
        <v>109</v>
      </c>
      <c r="K2" s="66" t="s">
        <v>110</v>
      </c>
      <c r="L2" s="66" t="s">
        <v>111</v>
      </c>
      <c r="M2" s="66" t="s">
        <v>112</v>
      </c>
      <c r="N2" s="66" t="s">
        <v>113</v>
      </c>
      <c r="O2" s="66" t="s">
        <v>1751</v>
      </c>
      <c r="P2" s="9" t="s">
        <v>1752</v>
      </c>
      <c r="Q2" s="2" t="s">
        <v>1753</v>
      </c>
      <c r="R2" s="11" t="s">
        <v>1754</v>
      </c>
      <c r="S2" s="148" t="s">
        <v>1755</v>
      </c>
      <c r="T2" s="148" t="s">
        <v>1756</v>
      </c>
      <c r="U2" s="148" t="s">
        <v>1757</v>
      </c>
      <c r="W2" s="148" t="s">
        <v>1758</v>
      </c>
    </row>
    <row r="3" spans="1:23" ht="62.45">
      <c r="A3" s="12" t="s">
        <v>1759</v>
      </c>
      <c r="B3" s="12"/>
      <c r="C3" s="13"/>
      <c r="D3" s="14" t="s">
        <v>1760</v>
      </c>
      <c r="E3" s="14" t="s">
        <v>1761</v>
      </c>
      <c r="F3" s="14"/>
      <c r="G3" s="15">
        <v>117.83</v>
      </c>
      <c r="H3" s="15">
        <v>7.2</v>
      </c>
      <c r="I3" s="15">
        <v>2.65</v>
      </c>
      <c r="J3" s="15">
        <v>16.399999999999999</v>
      </c>
      <c r="K3" s="15"/>
      <c r="L3" s="15">
        <v>7.25</v>
      </c>
      <c r="M3" s="15">
        <v>2.62</v>
      </c>
      <c r="N3" s="15">
        <v>0.32</v>
      </c>
      <c r="O3" s="16" t="str">
        <f>IF(OR(B3="",C3=""),"",IFERROR(C3/1000*IFERROR(INDEX(Vöruskrá!R:R,MATCH(B3,Vöruskrá!B:B,0)),0)/1000,""))</f>
        <v/>
      </c>
      <c r="P3" s="12" t="s">
        <v>1762</v>
      </c>
      <c r="Q3" s="17" t="s">
        <v>1763</v>
      </c>
      <c r="R3" s="18" t="s">
        <v>1764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1003</v>
      </c>
      <c r="C6" s="20">
        <v>5000</v>
      </c>
      <c r="D6" s="21" t="s">
        <v>1004</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999</v>
      </c>
      <c r="C7" s="26">
        <v>3000</v>
      </c>
      <c r="D7" s="21" t="s">
        <v>1000</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1013</v>
      </c>
      <c r="C8" s="20">
        <v>4000</v>
      </c>
      <c r="D8" s="21" t="s">
        <v>1013</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1226</v>
      </c>
      <c r="C16" s="26">
        <v>1200</v>
      </c>
      <c r="D16" s="21" t="s">
        <v>1226</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1055</v>
      </c>
      <c r="C17" s="26">
        <v>1000</v>
      </c>
      <c r="D17" s="21" t="s">
        <v>1058</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985</v>
      </c>
      <c r="B18" s="27"/>
      <c r="C18" s="28"/>
      <c r="D18" s="14" t="s">
        <v>1765</v>
      </c>
      <c r="E18" s="14" t="s">
        <v>1766</v>
      </c>
      <c r="F18" s="14"/>
      <c r="G18" s="15">
        <v>113.55</v>
      </c>
      <c r="H18" s="15">
        <v>6.55</v>
      </c>
      <c r="I18" s="15">
        <v>2.39</v>
      </c>
      <c r="J18" s="15">
        <v>7.33</v>
      </c>
      <c r="K18" s="15"/>
      <c r="L18" s="15">
        <v>6.86</v>
      </c>
      <c r="M18" s="15">
        <v>1.08</v>
      </c>
      <c r="N18" s="15">
        <v>1.82</v>
      </c>
      <c r="O18" s="16" t="str">
        <f>IF(OR(B18="",C18=""),"",IFERROR(C18/1000*IFERROR(INDEX(Vöruskrá!R:R,MATCH(B18,Vöruskrá!B:B,0)),0)/1000,""))</f>
        <v/>
      </c>
      <c r="P18" s="27" t="s">
        <v>1767</v>
      </c>
      <c r="Q18" s="29" t="s">
        <v>1768</v>
      </c>
      <c r="R18" s="30" t="s">
        <v>1769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1031</v>
      </c>
      <c r="C19" s="26">
        <v>35000</v>
      </c>
      <c r="D19" s="21" t="s">
        <v>1032</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999</v>
      </c>
      <c r="C20" s="20">
        <v>18000</v>
      </c>
      <c r="D20" s="21" t="s">
        <v>1000</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1089</v>
      </c>
      <c r="C21" s="20">
        <v>18000</v>
      </c>
      <c r="D21" s="21" t="s">
        <v>1090</v>
      </c>
      <c r="E21" s="21" t="s">
        <v>1078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1007</v>
      </c>
      <c r="C22" s="20">
        <v>2000</v>
      </c>
      <c r="D22" s="21" t="s">
        <v>1008</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1003</v>
      </c>
      <c r="C23" s="26">
        <v>12000</v>
      </c>
      <c r="D23" s="21" t="s">
        <v>1004</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1226</v>
      </c>
      <c r="C27" s="20">
        <v>1500</v>
      </c>
      <c r="D27" s="21" t="s">
        <v>1226</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1055</v>
      </c>
      <c r="C28" s="20">
        <v>1200</v>
      </c>
      <c r="D28" s="21" t="s">
        <v>1058</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1025</v>
      </c>
      <c r="C31" s="20">
        <v>50</v>
      </c>
      <c r="D31" s="21" t="s">
        <v>1026</v>
      </c>
      <c r="E31" s="21" t="s">
        <v>218</v>
      </c>
      <c r="F31" s="21" t="s">
        <v>1016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1013</v>
      </c>
      <c r="C32" s="26">
        <v>7350</v>
      </c>
      <c r="D32" s="21" t="s">
        <v>1013</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987</v>
      </c>
      <c r="B34" s="12"/>
      <c r="C34" s="13"/>
      <c r="D34" s="14" t="s">
        <v>1770</v>
      </c>
      <c r="E34" s="14" t="s">
        <v>1078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1771</v>
      </c>
      <c r="Q34" s="17" t="s">
        <v>1772</v>
      </c>
      <c r="R34" s="18" t="s">
        <v>1773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1089</v>
      </c>
      <c r="C36" s="26">
        <v>6000</v>
      </c>
      <c r="D36" s="21" t="s">
        <v>1090</v>
      </c>
      <c r="E36" s="21" t="s">
        <v>1078</v>
      </c>
      <c r="F36" s="21"/>
      <c r="G36" s="22"/>
      <c r="H36" s="22"/>
      <c r="I36" s="22"/>
      <c r="J36" s="22"/>
      <c r="K36" s="22"/>
      <c r="L36" s="22"/>
      <c r="M36" s="22"/>
      <c r="N36" s="22"/>
      <c r="O36" s="23">
        <f>IF(OR(B36="",C36=""),"",IFERROR(C36/1000*IFERROR(INDEX(Vöruskrá!R:R,MATCH(B36,Vöruskrá!B:B,0)),0)/1000,""))</f>
        <v>4.8</v>
      </c>
      <c r="P36" s="5"/>
      <c r="Q36" s="26"/>
      <c r="R36" s="5" t="s">
        <v>1774</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999</v>
      </c>
      <c r="C38" s="26">
        <v>8000</v>
      </c>
      <c r="D38" s="21" t="s">
        <v>1000</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1014</v>
      </c>
      <c r="C44" s="20">
        <v>500</v>
      </c>
      <c r="D44" s="21" t="s">
        <v>1015</v>
      </c>
      <c r="E44" s="21" t="s">
        <v>218</v>
      </c>
      <c r="F44" s="21" t="s">
        <v>1016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1013</v>
      </c>
      <c r="C47" s="26">
        <v>7600</v>
      </c>
      <c r="D47" s="21" t="s">
        <v>1013</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989</v>
      </c>
      <c r="B48" s="27"/>
      <c r="C48" s="28"/>
      <c r="D48" s="14" t="s">
        <v>1775</v>
      </c>
      <c r="E48" s="14" t="s">
        <v>1776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1777</v>
      </c>
      <c r="Q48" s="29" t="s">
        <v>1778</v>
      </c>
      <c r="R48" s="30" t="s">
        <v>1779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1226</v>
      </c>
      <c r="C54" s="26">
        <v>900</v>
      </c>
      <c r="D54" s="21" t="s">
        <v>1226</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1014</v>
      </c>
      <c r="C56" s="20">
        <v>200</v>
      </c>
      <c r="D56" s="21" t="s">
        <v>1015</v>
      </c>
      <c r="E56" s="21" t="s">
        <v>218</v>
      </c>
      <c r="F56" s="21" t="s">
        <v>1016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1013</v>
      </c>
      <c r="C59" s="26">
        <v>600</v>
      </c>
      <c r="D59" s="21" t="s">
        <v>1013</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1185</v>
      </c>
      <c r="B60" s="27"/>
      <c r="C60" s="28"/>
      <c r="D60" s="14" t="s">
        <v>1780</v>
      </c>
      <c r="E60" s="14" t="s">
        <v>1781</v>
      </c>
      <c r="F60" s="14"/>
      <c r="G60" s="15">
        <v>105.64</v>
      </c>
      <c r="H60" s="15">
        <v>3.29</v>
      </c>
      <c r="I60" s="15">
        <v>0.72</v>
      </c>
      <c r="J60" s="15">
        <v>13.26</v>
      </c>
      <c r="K60" s="15"/>
      <c r="L60" s="15">
        <v>6.06</v>
      </c>
      <c r="M60" s="15">
        <v>1.96</v>
      </c>
      <c r="N60" s="15">
        <v>0.3</v>
      </c>
      <c r="O60" s="16" t="str">
        <f>IF(OR(B60="",C60=""),"",IFERROR(C60/1000*IFERROR(INDEX(Vöruskrá!R:R,MATCH(B60,Vöruskrá!B:B,0)),0)/1000,""))</f>
        <v/>
      </c>
      <c r="P60" s="27" t="s">
        <v>1782</v>
      </c>
      <c r="Q60" s="29" t="s">
        <v>1783</v>
      </c>
      <c r="R60" s="30" t="s">
        <v>1784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1013</v>
      </c>
      <c r="C62" s="20">
        <v>45000</v>
      </c>
      <c r="D62" s="21" t="s">
        <v>1013</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1034</v>
      </c>
      <c r="C63" s="20">
        <v>12000</v>
      </c>
      <c r="D63" s="21" t="s">
        <v>1036</v>
      </c>
      <c r="E63" s="21" t="s">
        <v>127</v>
      </c>
      <c r="F63" s="21" t="s">
        <v>1037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999</v>
      </c>
      <c r="C65" s="20">
        <v>5000</v>
      </c>
      <c r="D65" s="21" t="s">
        <v>1000</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1003</v>
      </c>
      <c r="C66" s="26">
        <v>3000</v>
      </c>
      <c r="D66" s="21" t="s">
        <v>1004</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1005</v>
      </c>
      <c r="C67" s="20">
        <v>2000</v>
      </c>
      <c r="D67" s="21" t="s">
        <v>1006</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1007</v>
      </c>
      <c r="C68" s="26">
        <v>1000</v>
      </c>
      <c r="D68" s="21" t="s">
        <v>1008</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1226</v>
      </c>
      <c r="C70" s="20">
        <v>500</v>
      </c>
      <c r="D70" s="21" t="s">
        <v>1226</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1021</v>
      </c>
      <c r="C71" s="20">
        <v>300</v>
      </c>
      <c r="D71" s="21" t="s">
        <v>1023</v>
      </c>
      <c r="E71" s="21" t="s">
        <v>218</v>
      </c>
      <c r="F71" s="21" t="s">
        <v>1016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1785</v>
      </c>
      <c r="B74" s="12"/>
      <c r="C74" s="13"/>
      <c r="D74" s="14" t="s">
        <v>1786</v>
      </c>
      <c r="E74" s="14" t="s">
        <v>1787</v>
      </c>
      <c r="F74" s="14"/>
      <c r="G74" s="15">
        <v>184.18</v>
      </c>
      <c r="H74" s="15">
        <v>13.73</v>
      </c>
      <c r="I74" s="15">
        <v>7.52</v>
      </c>
      <c r="J74" s="15">
        <v>7.2</v>
      </c>
      <c r="K74" s="15"/>
      <c r="L74" s="15">
        <v>8.52</v>
      </c>
      <c r="M74" s="15">
        <v>1.04</v>
      </c>
      <c r="N74" s="15">
        <v>0.38</v>
      </c>
      <c r="O74" s="16" t="str">
        <f>IF(OR(B74="",C74=""),"",IFERROR(C74/1000*IFERROR(INDEX(Vöruskrá!R:R,MATCH(B74,Vöruskrá!B:B,0)),0)/1000,""))</f>
        <v/>
      </c>
      <c r="P74" s="12" t="s">
        <v>1788</v>
      </c>
      <c r="Q74" s="17" t="s">
        <v>1789</v>
      </c>
      <c r="R74" s="18" t="s">
        <v>1790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902</v>
      </c>
      <c r="C75" s="20">
        <v>18000</v>
      </c>
      <c r="D75" s="21" t="s">
        <v>904</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1043</v>
      </c>
      <c r="C77" s="26">
        <v>10000</v>
      </c>
      <c r="D77" s="21" t="s">
        <v>1045</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1084</v>
      </c>
      <c r="C78" s="26">
        <v>5000</v>
      </c>
      <c r="D78" s="21" t="s">
        <v>1085</v>
      </c>
      <c r="E78" s="21" t="s">
        <v>1078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1089</v>
      </c>
      <c r="C79" s="26">
        <v>3000</v>
      </c>
      <c r="D79" s="21" t="s">
        <v>1090</v>
      </c>
      <c r="E79" s="21" t="s">
        <v>1078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1003</v>
      </c>
      <c r="C81" s="26">
        <v>2000</v>
      </c>
      <c r="D81" s="21" t="s">
        <v>1004</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1226</v>
      </c>
      <c r="C83" s="20">
        <v>800</v>
      </c>
      <c r="D83" s="21" t="s">
        <v>1226</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1091</v>
      </c>
      <c r="C86" s="20">
        <v>200</v>
      </c>
      <c r="D86" s="21" t="s">
        <v>1092</v>
      </c>
      <c r="E86" s="21" t="s">
        <v>230</v>
      </c>
      <c r="F86" s="21" t="s">
        <v>1016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1791</v>
      </c>
      <c r="B87" s="12"/>
      <c r="C87" s="13"/>
      <c r="D87" s="14" t="s">
        <v>1792</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1793</v>
      </c>
      <c r="Q87" s="17" t="s">
        <v>1794</v>
      </c>
      <c r="R87" s="18" t="s">
        <v>1795</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1010</v>
      </c>
      <c r="C93" s="26">
        <v>400</v>
      </c>
      <c r="D93" s="21" t="s">
        <v>1011</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1013</v>
      </c>
      <c r="C96" s="20">
        <v>64526</v>
      </c>
      <c r="D96" s="21" t="s">
        <v>1013</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1796</v>
      </c>
      <c r="B97" s="12"/>
      <c r="C97" s="13"/>
      <c r="D97" s="14" t="s">
        <v>1797</v>
      </c>
      <c r="E97" s="14" t="s">
        <v>1798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1799</v>
      </c>
      <c r="Q97" s="17" t="s">
        <v>1800</v>
      </c>
      <c r="R97" s="18" t="s">
        <v>1801</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928</v>
      </c>
      <c r="C98" s="20">
        <v>40000</v>
      </c>
      <c r="D98" s="21" t="s">
        <v>928</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1002</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1003</v>
      </c>
      <c r="C100" s="20">
        <v>4500</v>
      </c>
      <c r="D100" s="21" t="s">
        <v>1004</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1226</v>
      </c>
      <c r="C101" s="20">
        <v>800</v>
      </c>
      <c r="D101" s="21" t="s">
        <v>1226</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1013</v>
      </c>
      <c r="C103" s="20">
        <v>5000</v>
      </c>
      <c r="D103" s="21" t="s">
        <v>1013</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1040</v>
      </c>
      <c r="C106" s="20">
        <v>400</v>
      </c>
      <c r="D106" s="21" t="s">
        <v>1041</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1099</v>
      </c>
      <c r="C107" s="20">
        <v>250</v>
      </c>
      <c r="D107" s="21" t="s">
        <v>1100</v>
      </c>
      <c r="E107" s="21" t="s">
        <v>1078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1014</v>
      </c>
      <c r="C109" s="20">
        <v>60</v>
      </c>
      <c r="D109" s="21" t="s">
        <v>1015</v>
      </c>
      <c r="E109" s="21" t="s">
        <v>218</v>
      </c>
      <c r="F109" s="21" t="s">
        <v>1016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973</v>
      </c>
      <c r="B111" s="27"/>
      <c r="C111" s="28"/>
      <c r="D111" s="14" t="s">
        <v>1802</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1803</v>
      </c>
      <c r="Q111" s="29" t="s">
        <v>1804</v>
      </c>
      <c r="R111" s="30" t="s">
        <v>1805</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1010</v>
      </c>
      <c r="C117" s="26">
        <v>500</v>
      </c>
      <c r="D117" s="21" t="s">
        <v>1011</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1226</v>
      </c>
      <c r="C118" s="26">
        <v>1500</v>
      </c>
      <c r="D118" s="21" t="s">
        <v>1226</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1055</v>
      </c>
      <c r="C119" s="26">
        <v>12000</v>
      </c>
      <c r="D119" s="21" t="s">
        <v>1058</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1013</v>
      </c>
      <c r="C123" s="26">
        <v>41600</v>
      </c>
      <c r="D123" s="21" t="s">
        <v>1013</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978</v>
      </c>
      <c r="B124" s="27"/>
      <c r="C124" s="28"/>
      <c r="D124" s="14" t="s">
        <v>1806</v>
      </c>
      <c r="E124" s="14" t="s">
        <v>1807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1808</v>
      </c>
      <c r="Q124" s="29" t="s">
        <v>1809</v>
      </c>
      <c r="R124" s="30" t="s">
        <v>1810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1002</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999</v>
      </c>
      <c r="C127" s="26">
        <v>10000</v>
      </c>
      <c r="D127" s="21" t="s">
        <v>1000</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1003</v>
      </c>
      <c r="C128" s="20">
        <v>8000</v>
      </c>
      <c r="D128" s="21" t="s">
        <v>1004</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1055</v>
      </c>
      <c r="C132" s="20">
        <v>1200</v>
      </c>
      <c r="D132" s="21" t="s">
        <v>1058</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1226</v>
      </c>
      <c r="C134" s="20">
        <v>1500</v>
      </c>
      <c r="D134" s="21" t="s">
        <v>1226</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1018</v>
      </c>
      <c r="C135" s="20">
        <v>250</v>
      </c>
      <c r="D135" s="21" t="s">
        <v>1019</v>
      </c>
      <c r="E135" s="21" t="s">
        <v>218</v>
      </c>
      <c r="F135" s="21" t="s">
        <v>1016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1091</v>
      </c>
      <c r="C137" s="20">
        <v>100</v>
      </c>
      <c r="D137" s="21" t="s">
        <v>1092</v>
      </c>
      <c r="E137" s="21" t="s">
        <v>230</v>
      </c>
      <c r="F137" s="21" t="s">
        <v>1016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1013</v>
      </c>
      <c r="C138" s="26">
        <v>18300</v>
      </c>
      <c r="D138" s="21" t="s">
        <v>1013</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1811</v>
      </c>
      <c r="B139" s="27"/>
      <c r="C139" s="28"/>
      <c r="D139" s="14" t="s">
        <v>1812</v>
      </c>
      <c r="E139" s="14" t="s">
        <v>1787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1813</v>
      </c>
      <c r="Q139" s="29" t="s">
        <v>1814</v>
      </c>
      <c r="R139" s="30" t="s">
        <v>1815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1043</v>
      </c>
      <c r="C141" s="26">
        <v>15000</v>
      </c>
      <c r="D141" s="21" t="s">
        <v>1045</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902</v>
      </c>
      <c r="C143" s="26">
        <v>3000</v>
      </c>
      <c r="D143" s="21" t="s">
        <v>904</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1084</v>
      </c>
      <c r="C144" s="26">
        <v>5000</v>
      </c>
      <c r="D144" s="21" t="s">
        <v>1085</v>
      </c>
      <c r="E144" s="21" t="s">
        <v>1078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1089</v>
      </c>
      <c r="C145" s="26">
        <v>4000</v>
      </c>
      <c r="D145" s="21" t="s">
        <v>1090</v>
      </c>
      <c r="E145" s="21" t="s">
        <v>1078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999</v>
      </c>
      <c r="C146" s="20">
        <v>3000</v>
      </c>
      <c r="D146" s="21" t="s">
        <v>1000</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1003</v>
      </c>
      <c r="C147" s="26">
        <v>3000</v>
      </c>
      <c r="D147" s="21" t="s">
        <v>1004</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1226</v>
      </c>
      <c r="C149" s="20">
        <v>500</v>
      </c>
      <c r="D149" s="21" t="s">
        <v>1226</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1091</v>
      </c>
      <c r="C152" s="20">
        <v>50</v>
      </c>
      <c r="D152" s="21" t="s">
        <v>1092</v>
      </c>
      <c r="E152" s="21" t="s">
        <v>230</v>
      </c>
      <c r="F152" s="21" t="s">
        <v>1016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1013</v>
      </c>
      <c r="C154" s="26">
        <v>5000</v>
      </c>
      <c r="D154" s="21" t="s">
        <v>1013</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1816</v>
      </c>
      <c r="B155" s="27"/>
      <c r="C155" s="28"/>
      <c r="D155" s="14" t="s">
        <v>1817</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1818</v>
      </c>
      <c r="Q155" s="29" t="s">
        <v>1819</v>
      </c>
      <c r="R155" s="30" t="s">
        <v>1820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954</v>
      </c>
      <c r="C156" s="26">
        <v>25000</v>
      </c>
      <c r="D156" s="21" t="s">
        <v>955</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1014</v>
      </c>
      <c r="C157" s="20">
        <v>500</v>
      </c>
      <c r="D157" s="21" t="s">
        <v>1015</v>
      </c>
      <c r="E157" s="21" t="s">
        <v>218</v>
      </c>
      <c r="F157" s="21" t="s">
        <v>1016</v>
      </c>
      <c r="G157" s="22"/>
      <c r="H157" s="22"/>
      <c r="I157" s="22"/>
      <c r="J157" s="22"/>
      <c r="K157" s="22"/>
      <c r="L157" s="22"/>
      <c r="M157" s="22"/>
      <c r="N157" s="22"/>
      <c r="O157" s="23">
        <f>IF(OR(B157="",C157=""),"",IFERROR(C157/1000*IFERROR(INDEX(Vöruskrá!R:R,MATCH(B157,Vöruskrá!B:B,0)),0)/1000,""))</f>
        <v>1.5</v>
      </c>
      <c r="P157" s="19"/>
      <c r="Q157" s="24"/>
      <c r="R157" s="25" t="s">
        <v>1774</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999</v>
      </c>
      <c r="C159" s="20">
        <v>8000</v>
      </c>
      <c r="D159" s="21" t="s">
        <v>1000</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1013</v>
      </c>
      <c r="C164" s="26">
        <v>7600</v>
      </c>
      <c r="D164" s="21" t="s">
        <v>1013</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1821</v>
      </c>
      <c r="B165" s="228"/>
      <c r="C165" s="229"/>
      <c r="D165" s="228" t="s">
        <v>1822</v>
      </c>
      <c r="E165" s="228" t="s">
        <v>1823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1824</v>
      </c>
      <c r="Q165" s="24" t="s">
        <v>1825</v>
      </c>
      <c r="R165" s="25" t="s">
        <v>1826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1827</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882</v>
      </c>
      <c r="C171" s="20">
        <v>6700</v>
      </c>
      <c r="D171" s="21" t="s">
        <v>883</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1013</v>
      </c>
      <c r="C175" s="20">
        <v>9200</v>
      </c>
      <c r="D175" s="21" t="s">
        <v>1013</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1828</v>
      </c>
      <c r="B176" s="228"/>
      <c r="C176" s="229"/>
      <c r="D176" s="228" t="s">
        <v>1829</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1830</v>
      </c>
      <c r="Q176" s="26" t="s">
        <v>1831</v>
      </c>
      <c r="R176" s="5" t="s">
        <v>1832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1003</v>
      </c>
      <c r="C180" s="26">
        <v>6500</v>
      </c>
      <c r="D180" s="21" t="s">
        <v>1004</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999</v>
      </c>
      <c r="C181" s="20">
        <v>3900</v>
      </c>
      <c r="D181" s="21" t="s">
        <v>1000</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1010</v>
      </c>
      <c r="C182" s="26">
        <v>650</v>
      </c>
      <c r="D182" s="21" t="s">
        <v>1011</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1013</v>
      </c>
      <c r="C187" s="20">
        <v>21285</v>
      </c>
      <c r="D187" s="21" t="s">
        <v>1013</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1833</v>
      </c>
      <c r="B188" s="228"/>
      <c r="C188" s="229"/>
      <c r="D188" s="228" t="s">
        <v>1834</v>
      </c>
      <c r="E188" s="228" t="s">
        <v>1835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1836</v>
      </c>
      <c r="Q188" s="26" t="s">
        <v>1837</v>
      </c>
      <c r="R188" s="5" t="s">
        <v>1838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886</v>
      </c>
      <c r="C189" s="20">
        <v>46700</v>
      </c>
      <c r="D189" s="21" t="s">
        <v>888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999</v>
      </c>
      <c r="C190" s="20">
        <v>13300</v>
      </c>
      <c r="D190" s="21" t="s">
        <v>1000</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1003</v>
      </c>
      <c r="C191" s="26">
        <v>5300</v>
      </c>
      <c r="D191" s="21" t="s">
        <v>1004</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1055</v>
      </c>
      <c r="C192" s="20">
        <v>2000</v>
      </c>
      <c r="D192" s="21" t="s">
        <v>1058</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1099</v>
      </c>
      <c r="C194" s="20">
        <v>1070</v>
      </c>
      <c r="D194" s="21" t="s">
        <v>1100</v>
      </c>
      <c r="E194" s="21" t="s">
        <v>1078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1040</v>
      </c>
      <c r="C195" s="26">
        <v>670</v>
      </c>
      <c r="D195" s="21" t="s">
        <v>1041</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1013</v>
      </c>
      <c r="C201" s="26">
        <v>26690</v>
      </c>
      <c r="D201" s="21" t="s">
        <v>1013</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1839</v>
      </c>
      <c r="B202" s="228"/>
      <c r="C202" s="229"/>
      <c r="D202" s="228" t="s">
        <v>1840</v>
      </c>
      <c r="E202" s="228" t="s">
        <v>1841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1842</v>
      </c>
      <c r="Q202" s="24" t="s">
        <v>1843</v>
      </c>
      <c r="R202" s="25" t="s">
        <v>1844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1248</v>
      </c>
      <c r="C203" s="26">
        <v>50000</v>
      </c>
      <c r="D203" s="21" t="s">
        <v>1248</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1043</v>
      </c>
      <c r="C204" s="26">
        <v>10000</v>
      </c>
      <c r="D204" s="21" t="s">
        <v>1045</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1040</v>
      </c>
      <c r="C207" s="20">
        <v>630</v>
      </c>
      <c r="D207" s="21" t="s">
        <v>1041</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1021</v>
      </c>
      <c r="C208" s="26">
        <v>130</v>
      </c>
      <c r="D208" s="21" t="s">
        <v>1023</v>
      </c>
      <c r="E208" s="21" t="s">
        <v>218</v>
      </c>
      <c r="F208" s="21" t="s">
        <v>1016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1084</v>
      </c>
      <c r="C211" s="20">
        <v>10000</v>
      </c>
      <c r="D211" s="21" t="s">
        <v>1085</v>
      </c>
      <c r="E211" s="21" t="s">
        <v>1078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999</v>
      </c>
      <c r="C212" s="26">
        <v>6250</v>
      </c>
      <c r="D212" s="21" t="s">
        <v>1000</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1003</v>
      </c>
      <c r="C213" s="20">
        <v>2500</v>
      </c>
      <c r="D213" s="21" t="s">
        <v>1004</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1010</v>
      </c>
      <c r="C214" s="26">
        <v>380</v>
      </c>
      <c r="D214" s="21" t="s">
        <v>1011</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1226</v>
      </c>
      <c r="C217" s="20">
        <v>1880</v>
      </c>
      <c r="D217" s="21" t="s">
        <v>1226</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1013</v>
      </c>
      <c r="C218" s="26">
        <v>12730</v>
      </c>
      <c r="D218" s="21" t="s">
        <v>1013</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1845</v>
      </c>
      <c r="B219" s="228"/>
      <c r="C219" s="229"/>
      <c r="D219" s="228" t="s">
        <v>1846</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1847</v>
      </c>
      <c r="Q219" s="24" t="s">
        <v>1848</v>
      </c>
      <c r="R219" s="25" t="s">
        <v>1849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1012</v>
      </c>
      <c r="C221" s="26">
        <v>4000</v>
      </c>
      <c r="D221" s="21" t="s">
        <v>1012</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1010</v>
      </c>
      <c r="C222" s="20">
        <v>1300</v>
      </c>
      <c r="D222" s="21" t="s">
        <v>1011</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1021</v>
      </c>
      <c r="C223" s="26">
        <v>500</v>
      </c>
      <c r="D223" s="21" t="s">
        <v>1023</v>
      </c>
      <c r="E223" s="21" t="s">
        <v>218</v>
      </c>
      <c r="F223" s="21" t="s">
        <v>1016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1040</v>
      </c>
      <c r="C225" s="26">
        <v>1600</v>
      </c>
      <c r="D225" s="21" t="s">
        <v>1041</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1119</v>
      </c>
      <c r="C227" s="26">
        <v>150</v>
      </c>
      <c r="D227" s="21" t="s">
        <v>1120</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1123</v>
      </c>
      <c r="C228" s="20">
        <v>200</v>
      </c>
      <c r="D228" s="21" t="s">
        <v>1124</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1850</v>
      </c>
      <c r="B231" s="228"/>
      <c r="C231" s="229"/>
      <c r="D231" s="228" t="s">
        <v>1851</v>
      </c>
      <c r="E231" s="228" t="s">
        <v>1852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1853</v>
      </c>
      <c r="Q231" s="26" t="s">
        <v>1854</v>
      </c>
      <c r="R231" s="5" t="s">
        <v>1855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1591</v>
      </c>
      <c r="C232" s="20">
        <v>37500</v>
      </c>
      <c r="D232" s="21" t="s">
        <v>1587</v>
      </c>
      <c r="E232" s="21" t="s">
        <v>1592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999</v>
      </c>
      <c r="C234" s="26">
        <v>10000</v>
      </c>
      <c r="D234" s="21" t="s">
        <v>1000</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1003</v>
      </c>
      <c r="C235" s="20">
        <v>7500</v>
      </c>
      <c r="D235" s="21" t="s">
        <v>1004</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1005</v>
      </c>
      <c r="C236" s="26">
        <v>2500</v>
      </c>
      <c r="D236" s="21" t="s">
        <v>1006</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1007</v>
      </c>
      <c r="C237" s="20">
        <v>2500</v>
      </c>
      <c r="D237" s="21" t="s">
        <v>1008</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1010</v>
      </c>
      <c r="C238" s="26">
        <v>630</v>
      </c>
      <c r="D238" s="21" t="s">
        <v>1011</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1055</v>
      </c>
      <c r="C240" s="26">
        <v>1500</v>
      </c>
      <c r="D240" s="21" t="s">
        <v>1058</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1025</v>
      </c>
      <c r="C242" s="26">
        <v>80</v>
      </c>
      <c r="D242" s="21" t="s">
        <v>1026</v>
      </c>
      <c r="E242" s="21" t="s">
        <v>218</v>
      </c>
      <c r="F242" s="21" t="s">
        <v>1016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1226</v>
      </c>
      <c r="C247" s="20">
        <v>1880</v>
      </c>
      <c r="D247" s="21" t="s">
        <v>1226</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1013</v>
      </c>
      <c r="C248" s="26">
        <v>17370</v>
      </c>
      <c r="D248" s="21" t="s">
        <v>1013</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1856</v>
      </c>
      <c r="B249" s="228"/>
      <c r="C249" s="229"/>
      <c r="D249" s="228" t="s">
        <v>1857</v>
      </c>
      <c r="E249" s="228" t="s">
        <v>1858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1859</v>
      </c>
      <c r="Q249" s="24" t="s">
        <v>1860</v>
      </c>
      <c r="R249" s="25" t="s">
        <v>1861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1002</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1003</v>
      </c>
      <c r="C252" s="26">
        <v>4900</v>
      </c>
      <c r="D252" s="21" t="s">
        <v>1004</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1013</v>
      </c>
      <c r="C258" s="20">
        <v>600</v>
      </c>
      <c r="D258" s="21" t="s">
        <v>1013</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1862</v>
      </c>
      <c r="B259" s="228"/>
      <c r="C259" s="229"/>
      <c r="D259" s="228" t="s">
        <v>1863</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1864</v>
      </c>
      <c r="Q259" s="26" t="s">
        <v>1865</v>
      </c>
      <c r="R259" s="5" t="s">
        <v>1866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961</v>
      </c>
      <c r="C260" s="20">
        <v>85000</v>
      </c>
      <c r="D260" s="21" t="s">
        <v>962</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1531</v>
      </c>
      <c r="C261" s="26">
        <v>10000</v>
      </c>
      <c r="D261" s="21" t="s">
        <v>1532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1013</v>
      </c>
      <c r="C263" s="20">
        <v>1500</v>
      </c>
      <c r="D263" s="21" t="s">
        <v>1013</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1867</v>
      </c>
      <c r="B264" s="228"/>
      <c r="C264" s="229"/>
      <c r="D264" s="101" t="s">
        <v>1868</v>
      </c>
      <c r="E264" s="101" t="s">
        <v>1858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1869</v>
      </c>
      <c r="Q264" s="233" t="s">
        <v>1870</v>
      </c>
      <c r="R264" s="234" t="s">
        <v>1871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928</v>
      </c>
      <c r="C265" s="236">
        <v>82645</v>
      </c>
      <c r="D265" s="237" t="s">
        <v>928</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882</v>
      </c>
      <c r="C267" s="236">
        <v>10331</v>
      </c>
      <c r="D267" s="237" t="s">
        <v>883</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1010</v>
      </c>
      <c r="C268" s="241">
        <v>1033</v>
      </c>
      <c r="D268" s="237" t="s">
        <v>1011</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1587</v>
      </c>
      <c r="E269" s="237" t="s">
        <v>1592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1226</v>
      </c>
      <c r="C271" s="236">
        <v>2066</v>
      </c>
      <c r="D271" s="237" t="s">
        <v>1226</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1872</v>
      </c>
      <c r="B272" s="228"/>
      <c r="C272" s="229"/>
      <c r="D272" s="101" t="s">
        <v>1873</v>
      </c>
      <c r="E272" s="101" t="s">
        <v>1874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1875</v>
      </c>
      <c r="Q272" s="233" t="s">
        <v>1876</v>
      </c>
      <c r="R272" s="234" t="s">
        <v>1877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928</v>
      </c>
      <c r="C273" s="236">
        <v>91324</v>
      </c>
      <c r="D273" s="237" t="s">
        <v>928</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1010</v>
      </c>
      <c r="C274" s="241">
        <v>1712</v>
      </c>
      <c r="D274" s="237" t="s">
        <v>1011</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1399</v>
      </c>
      <c r="C275" s="236">
        <v>3425</v>
      </c>
      <c r="D275" s="237" t="s">
        <v>1402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1021</v>
      </c>
      <c r="C277" s="236">
        <v>1142</v>
      </c>
      <c r="D277" s="237" t="s">
        <v>1023</v>
      </c>
      <c r="E277" s="237" t="s">
        <v>218</v>
      </c>
      <c r="F277" s="237" t="s">
        <v>1016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1878</v>
      </c>
      <c r="B280" s="228"/>
      <c r="C280" s="229"/>
      <c r="D280" s="101" t="s">
        <v>1879</v>
      </c>
      <c r="E280" s="101" t="s">
        <v>1874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1880</v>
      </c>
      <c r="Q280" s="233" t="s">
        <v>1881</v>
      </c>
      <c r="R280" s="234" t="s">
        <v>1882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928</v>
      </c>
      <c r="C281" s="236">
        <v>91324</v>
      </c>
      <c r="D281" s="237" t="s">
        <v>928</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1018</v>
      </c>
      <c r="C282" s="241">
        <v>1142</v>
      </c>
      <c r="D282" s="237" t="s">
        <v>1019</v>
      </c>
      <c r="E282" s="237" t="s">
        <v>218</v>
      </c>
      <c r="F282" s="237" t="s">
        <v>1016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1047</v>
      </c>
      <c r="C283" s="236">
        <v>571</v>
      </c>
      <c r="D283" s="237" t="s">
        <v>1048</v>
      </c>
      <c r="E283" s="237" t="s">
        <v>218</v>
      </c>
      <c r="F283" s="237" t="s">
        <v>1016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1010</v>
      </c>
      <c r="C284" s="241">
        <v>1142</v>
      </c>
      <c r="D284" s="237" t="s">
        <v>1011</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1399</v>
      </c>
      <c r="C285" s="236">
        <v>3425</v>
      </c>
      <c r="D285" s="237" t="s">
        <v>1402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1883</v>
      </c>
      <c r="B289" s="228"/>
      <c r="C289" s="229"/>
      <c r="D289" s="101" t="s">
        <v>1884</v>
      </c>
      <c r="E289" s="101" t="s">
        <v>1874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1875</v>
      </c>
      <c r="Q289" s="242" t="s">
        <v>1885</v>
      </c>
      <c r="R289" s="243" t="s">
        <v>1886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928</v>
      </c>
      <c r="C290" s="236">
        <v>91013</v>
      </c>
      <c r="D290" s="237" t="s">
        <v>928</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1018</v>
      </c>
      <c r="C291" s="241">
        <v>1706</v>
      </c>
      <c r="D291" s="237" t="s">
        <v>1019</v>
      </c>
      <c r="E291" s="237" t="s">
        <v>218</v>
      </c>
      <c r="F291" s="237" t="s">
        <v>1016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1010</v>
      </c>
      <c r="C292" s="236">
        <v>910</v>
      </c>
      <c r="D292" s="237" t="s">
        <v>1011</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1399</v>
      </c>
      <c r="C293" s="241">
        <v>2844</v>
      </c>
      <c r="D293" s="237" t="s">
        <v>1402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1260</v>
      </c>
      <c r="B297" s="228"/>
      <c r="C297" s="229"/>
      <c r="D297" s="101" t="s">
        <v>1887</v>
      </c>
      <c r="E297" s="101" t="s">
        <v>1858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1888</v>
      </c>
      <c r="Q297" s="233" t="s">
        <v>1889</v>
      </c>
      <c r="R297" s="234" t="s">
        <v>1890</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928</v>
      </c>
      <c r="C298" s="236">
        <v>31364</v>
      </c>
      <c r="D298" s="237" t="s">
        <v>928</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1002</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1003</v>
      </c>
      <c r="C300" s="236">
        <v>5227</v>
      </c>
      <c r="D300" s="237" t="s">
        <v>1004</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1248</v>
      </c>
      <c r="C303" s="472"/>
      <c r="D303" s="237" t="s">
        <v>1248</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1891</v>
      </c>
      <c r="B306" s="228"/>
      <c r="C306" s="229"/>
      <c r="D306" s="101" t="s">
        <v>1892</v>
      </c>
      <c r="E306" s="101" t="s">
        <v>1858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1893</v>
      </c>
      <c r="Q306" s="233" t="s">
        <v>1894</v>
      </c>
      <c r="R306" s="234" t="s">
        <v>1895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928</v>
      </c>
      <c r="C307" s="236">
        <v>54397</v>
      </c>
      <c r="D307" s="237" t="s">
        <v>928</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1408</v>
      </c>
      <c r="C309" s="236">
        <v>9066</v>
      </c>
      <c r="D309" s="237" t="s">
        <v>1409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1043</v>
      </c>
      <c r="C310" s="241">
        <v>4533</v>
      </c>
      <c r="D310" s="237" t="s">
        <v>1045</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1412</v>
      </c>
      <c r="C311" s="236">
        <v>1813</v>
      </c>
      <c r="D311" s="237" t="s">
        <v>1412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1414</v>
      </c>
      <c r="C314" s="241">
        <v>907</v>
      </c>
      <c r="D314" s="237" t="s">
        <v>1415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1896</v>
      </c>
      <c r="B315" s="228"/>
      <c r="C315" s="229"/>
      <c r="D315" s="101" t="s">
        <v>1897</v>
      </c>
      <c r="E315" s="101" t="s">
        <v>1898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1899</v>
      </c>
      <c r="Q315" s="233" t="s">
        <v>1900</v>
      </c>
      <c r="R315" s="234" t="s">
        <v>1901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1010</v>
      </c>
      <c r="C317" s="241">
        <v>2220</v>
      </c>
      <c r="D317" s="237" t="s">
        <v>1011</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1021</v>
      </c>
      <c r="C320" s="236">
        <v>1110</v>
      </c>
      <c r="D320" s="237" t="s">
        <v>1023</v>
      </c>
      <c r="E320" s="237" t="s">
        <v>218</v>
      </c>
      <c r="F320" s="237" t="s">
        <v>1016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1902</v>
      </c>
      <c r="B323" s="228"/>
      <c r="C323" s="229"/>
      <c r="D323" s="101" t="s">
        <v>1903</v>
      </c>
      <c r="E323" s="101" t="s">
        <v>1904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1905</v>
      </c>
      <c r="Q323" s="242" t="s">
        <v>1906</v>
      </c>
      <c r="R323" s="243" t="s">
        <v>1907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886</v>
      </c>
      <c r="C324" s="236">
        <v>15600</v>
      </c>
      <c r="D324" s="237" t="s">
        <v>888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1591</v>
      </c>
      <c r="C325" s="241">
        <v>15600</v>
      </c>
      <c r="D325" s="237" t="s">
        <v>1587</v>
      </c>
      <c r="E325" s="237" t="s">
        <v>1592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1055</v>
      </c>
      <c r="C330" s="236">
        <v>3000</v>
      </c>
      <c r="D330" s="237" t="s">
        <v>1058</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1013</v>
      </c>
      <c r="C331" s="241">
        <v>48300</v>
      </c>
      <c r="D331" s="237" t="s">
        <v>1013</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1127</v>
      </c>
      <c r="C332" s="236">
        <v>1300</v>
      </c>
      <c r="D332" s="237" t="s">
        <v>1130</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1123</v>
      </c>
      <c r="C335" s="241">
        <v>400</v>
      </c>
      <c r="D335" s="237" t="s">
        <v>1124</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1204</v>
      </c>
      <c r="C336" s="472"/>
      <c r="D336" s="421" t="s">
        <v>1207</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1025</v>
      </c>
      <c r="C340" s="241">
        <v>67</v>
      </c>
      <c r="D340" s="237" t="s">
        <v>1026</v>
      </c>
      <c r="E340" s="237" t="s">
        <v>218</v>
      </c>
      <c r="F340" s="237" t="s">
        <v>1016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1908</v>
      </c>
      <c r="B341" s="228"/>
      <c r="C341" s="229"/>
      <c r="D341" s="101" t="s">
        <v>1909</v>
      </c>
      <c r="E341" s="101" t="s">
        <v>1910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1911</v>
      </c>
      <c r="Q341" s="242" t="s">
        <v>1912</v>
      </c>
      <c r="R341" s="243" t="s">
        <v>1913</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1591</v>
      </c>
      <c r="C343" s="241">
        <v>20000</v>
      </c>
      <c r="D343" s="237" t="s">
        <v>1587</v>
      </c>
      <c r="E343" s="237" t="s">
        <v>1592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1055</v>
      </c>
      <c r="C348" s="236">
        <v>8300</v>
      </c>
      <c r="D348" s="237" t="s">
        <v>1058</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1012</v>
      </c>
      <c r="C350" s="236">
        <v>1300</v>
      </c>
      <c r="D350" s="237" t="s">
        <v>1012</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1013</v>
      </c>
      <c r="C357" s="241">
        <v>3412</v>
      </c>
      <c r="D357" s="237" t="s">
        <v>1013</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1914</v>
      </c>
      <c r="B358" s="228"/>
      <c r="C358" s="229"/>
      <c r="D358" s="101" t="s">
        <v>1915</v>
      </c>
      <c r="E358" s="101" t="s">
        <v>1916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1917</v>
      </c>
      <c r="Q358" s="242" t="s">
        <v>1918</v>
      </c>
      <c r="R358" s="243" t="s">
        <v>1919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1392</v>
      </c>
      <c r="C363" s="236">
        <v>1695</v>
      </c>
      <c r="D363" s="237" t="s">
        <v>1395</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902</v>
      </c>
      <c r="C365" s="236">
        <v>5650</v>
      </c>
      <c r="D365" s="237" t="s">
        <v>904</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1003</v>
      </c>
      <c r="C366" s="241">
        <v>5650</v>
      </c>
      <c r="D366" s="237" t="s">
        <v>1004</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1920</v>
      </c>
      <c r="B368" s="228"/>
      <c r="C368" s="229"/>
      <c r="D368" s="101" t="s">
        <v>1921</v>
      </c>
      <c r="E368" s="101" t="s">
        <v>1922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1923</v>
      </c>
      <c r="Q368" s="233" t="s">
        <v>1924</v>
      </c>
      <c r="R368" s="234" t="s">
        <v>1925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902</v>
      </c>
      <c r="C373" s="236">
        <v>7530</v>
      </c>
      <c r="D373" s="237" t="s">
        <v>904</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1076</v>
      </c>
      <c r="C375" s="236">
        <v>7530</v>
      </c>
      <c r="D375" s="237" t="s">
        <v>1077</v>
      </c>
      <c r="E375" s="237" t="s">
        <v>1078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1926</v>
      </c>
      <c r="B377" s="228"/>
      <c r="C377" s="229"/>
      <c r="D377" s="101" t="s">
        <v>1927</v>
      </c>
      <c r="E377" s="101" t="s">
        <v>1078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1928</v>
      </c>
      <c r="Q377" s="233" t="s">
        <v>1929</v>
      </c>
      <c r="R377" s="234" t="s">
        <v>1930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1003</v>
      </c>
      <c r="C382" s="236">
        <v>7353</v>
      </c>
      <c r="D382" s="237" t="s">
        <v>1004</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1010</v>
      </c>
      <c r="C383" s="241">
        <v>735</v>
      </c>
      <c r="D383" s="237" t="s">
        <v>1011</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1076</v>
      </c>
      <c r="C385" s="241">
        <v>7353</v>
      </c>
      <c r="D385" s="237" t="s">
        <v>1077</v>
      </c>
      <c r="E385" s="237" t="s">
        <v>1078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1931</v>
      </c>
      <c r="B386" s="228"/>
      <c r="C386" s="229"/>
      <c r="D386" s="101" t="s">
        <v>1932</v>
      </c>
      <c r="E386" s="101" t="s">
        <v>1933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1934</v>
      </c>
      <c r="Q386" s="242" t="s">
        <v>1935</v>
      </c>
      <c r="R386" s="243" t="s">
        <v>1936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1591</v>
      </c>
      <c r="C387" s="236">
        <v>59128</v>
      </c>
      <c r="D387" s="237" t="s">
        <v>1587</v>
      </c>
      <c r="E387" s="237" t="s">
        <v>1592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1594</v>
      </c>
      <c r="C388" s="241">
        <v>30000</v>
      </c>
      <c r="D388" s="237" t="s">
        <v>1587</v>
      </c>
      <c r="E388" s="237" t="s">
        <v>1595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1003</v>
      </c>
      <c r="C389" s="236">
        <v>7391</v>
      </c>
      <c r="D389" s="237" t="s">
        <v>1004</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1089</v>
      </c>
      <c r="C390" s="241">
        <v>7391</v>
      </c>
      <c r="D390" s="237" t="s">
        <v>1090</v>
      </c>
      <c r="E390" s="237" t="s">
        <v>1078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1010</v>
      </c>
      <c r="C391" s="236">
        <v>739</v>
      </c>
      <c r="D391" s="237" t="s">
        <v>1011</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1226</v>
      </c>
      <c r="C394" s="241">
        <v>1478</v>
      </c>
      <c r="D394" s="237" t="s">
        <v>1226</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1937</v>
      </c>
      <c r="B395" s="228"/>
      <c r="C395" s="229"/>
      <c r="D395" s="101" t="s">
        <v>1938</v>
      </c>
      <c r="E395" s="101" t="s">
        <v>1939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1940</v>
      </c>
      <c r="Q395" s="233" t="s">
        <v>1941</v>
      </c>
      <c r="R395" s="234" t="s">
        <v>1942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1089</v>
      </c>
      <c r="C398" s="236">
        <v>6545</v>
      </c>
      <c r="D398" s="237" t="s">
        <v>1090</v>
      </c>
      <c r="E398" s="237" t="s">
        <v>1078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1003</v>
      </c>
      <c r="C399" s="241">
        <v>6545</v>
      </c>
      <c r="D399" s="237" t="s">
        <v>1004</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1076</v>
      </c>
      <c r="C401" s="241">
        <v>6545</v>
      </c>
      <c r="D401" s="237" t="s">
        <v>1077</v>
      </c>
      <c r="E401" s="237" t="s">
        <v>1078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1943</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1944</v>
      </c>
      <c r="Q403" s="242" t="s">
        <v>1945</v>
      </c>
      <c r="R403" s="243" t="s">
        <v>1946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1591</v>
      </c>
      <c r="C404" s="236">
        <v>93240</v>
      </c>
      <c r="D404" s="237" t="s">
        <v>1587</v>
      </c>
      <c r="E404" s="237" t="s">
        <v>1592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1010</v>
      </c>
      <c r="C405" s="241">
        <v>1166</v>
      </c>
      <c r="D405" s="237" t="s">
        <v>1011</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1025</v>
      </c>
      <c r="C407" s="241">
        <v>350</v>
      </c>
      <c r="D407" s="237" t="s">
        <v>1026</v>
      </c>
      <c r="E407" s="237" t="s">
        <v>218</v>
      </c>
      <c r="F407" s="237" t="s">
        <v>1016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1947</v>
      </c>
      <c r="B410" s="228"/>
      <c r="C410" s="229"/>
      <c r="D410" s="101" t="s">
        <v>1948</v>
      </c>
      <c r="E410" s="101" t="s">
        <v>1922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1949</v>
      </c>
      <c r="Q410" s="242" t="s">
        <v>1950</v>
      </c>
      <c r="R410" s="243" t="s">
        <v>1951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902</v>
      </c>
      <c r="C414" s="241">
        <v>8547</v>
      </c>
      <c r="D414" s="237" t="s">
        <v>904</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1102</v>
      </c>
      <c r="C418" s="250">
        <v>4274</v>
      </c>
      <c r="D418" s="246" t="s">
        <v>1103</v>
      </c>
      <c r="E418" s="246" t="s">
        <v>1078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1952</v>
      </c>
      <c r="B419" s="228"/>
      <c r="C419" s="229"/>
      <c r="D419" s="101" t="s">
        <v>1953</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1954</v>
      </c>
      <c r="Q419" s="233" t="s">
        <v>1955</v>
      </c>
      <c r="R419" s="234" t="s">
        <v>1956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1010</v>
      </c>
      <c r="C424" s="236">
        <v>798</v>
      </c>
      <c r="D424" s="237" t="s">
        <v>1011</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1283</v>
      </c>
      <c r="C425" s="241">
        <v>399</v>
      </c>
      <c r="D425" s="237" t="s">
        <v>1284</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1957</v>
      </c>
      <c r="B427" s="228"/>
      <c r="C427" s="229"/>
      <c r="D427" s="101" t="s">
        <v>1958</v>
      </c>
      <c r="E427" s="101" t="s">
        <v>1959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1960</v>
      </c>
      <c r="Q427" s="242" t="s">
        <v>1961</v>
      </c>
      <c r="R427" s="243" t="s">
        <v>1962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995</v>
      </c>
      <c r="C429" s="241">
        <v>10627</v>
      </c>
      <c r="D429" s="237" t="s">
        <v>997</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1010</v>
      </c>
      <c r="C430" s="236">
        <v>1063</v>
      </c>
      <c r="D430" s="237" t="s">
        <v>1011</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1018</v>
      </c>
      <c r="C431" s="241">
        <v>1063</v>
      </c>
      <c r="D431" s="237" t="s">
        <v>1019</v>
      </c>
      <c r="E431" s="237" t="s">
        <v>218</v>
      </c>
      <c r="F431" s="237" t="s">
        <v>1016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1099</v>
      </c>
      <c r="C432" s="236">
        <v>1063</v>
      </c>
      <c r="D432" s="237" t="s">
        <v>1100</v>
      </c>
      <c r="E432" s="237" t="s">
        <v>1078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1963</v>
      </c>
      <c r="B435" s="228"/>
      <c r="C435" s="229"/>
      <c r="D435" s="101" t="s">
        <v>1964</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1965</v>
      </c>
      <c r="Q435" s="233" t="s">
        <v>1966</v>
      </c>
      <c r="R435" s="234" t="s">
        <v>1967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1428</v>
      </c>
      <c r="C437" s="241">
        <v>2597</v>
      </c>
      <c r="D437" s="237" t="s">
        <v>1430</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1237</v>
      </c>
      <c r="C438" s="236">
        <v>17316</v>
      </c>
      <c r="D438" s="237" t="s">
        <v>1238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1010</v>
      </c>
      <c r="C440" s="236">
        <v>866</v>
      </c>
      <c r="D440" s="237" t="s">
        <v>1011</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1423</v>
      </c>
      <c r="C441" s="241">
        <v>433</v>
      </c>
      <c r="D441" s="237" t="s">
        <v>1424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1968</v>
      </c>
      <c r="B443" s="228"/>
      <c r="C443" s="229"/>
      <c r="D443" s="101" t="s">
        <v>1969</v>
      </c>
      <c r="E443" s="101" t="s">
        <v>1970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1971</v>
      </c>
      <c r="Q443" s="242" t="s">
        <v>1972</v>
      </c>
      <c r="R443" s="243" t="s">
        <v>1973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1594</v>
      </c>
      <c r="C445" s="241">
        <v>25000</v>
      </c>
      <c r="D445" s="237" t="s">
        <v>1587</v>
      </c>
      <c r="E445" s="237" t="s">
        <v>1595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902</v>
      </c>
      <c r="C446" s="236">
        <v>15748</v>
      </c>
      <c r="D446" s="237" t="s">
        <v>904</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1089</v>
      </c>
      <c r="C447" s="241">
        <v>3937</v>
      </c>
      <c r="D447" s="237" t="s">
        <v>1090</v>
      </c>
      <c r="E447" s="237" t="s">
        <v>1078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1003</v>
      </c>
      <c r="C449" s="241">
        <v>3937</v>
      </c>
      <c r="D449" s="237" t="s">
        <v>1004</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1974</v>
      </c>
      <c r="B452" s="228"/>
      <c r="C452" s="229"/>
      <c r="D452" s="101" t="s">
        <v>1975</v>
      </c>
      <c r="E452" s="101" t="s">
        <v>1078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1976</v>
      </c>
      <c r="Q452" s="233" t="s">
        <v>1977</v>
      </c>
      <c r="R452" s="234" t="s">
        <v>1978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1003</v>
      </c>
      <c r="C456" s="241">
        <v>8000</v>
      </c>
      <c r="D456" s="237" t="s">
        <v>1004</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1089</v>
      </c>
      <c r="C457" s="236">
        <v>7000</v>
      </c>
      <c r="D457" s="237" t="s">
        <v>1090</v>
      </c>
      <c r="E457" s="237" t="s">
        <v>1078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1119</v>
      </c>
      <c r="C458" s="241">
        <v>500</v>
      </c>
      <c r="D458" s="237" t="s">
        <v>1120</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1979</v>
      </c>
      <c r="C460" s="241">
        <v>14000</v>
      </c>
      <c r="D460" s="237" t="s">
        <v>1587</v>
      </c>
      <c r="E460" s="237" t="s">
        <v>1980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1981</v>
      </c>
      <c r="B461" s="228"/>
      <c r="C461" s="229"/>
      <c r="D461" s="101" t="s">
        <v>1982</v>
      </c>
      <c r="E461" s="101" t="s">
        <v>1959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1983</v>
      </c>
      <c r="Q461" s="242" t="s">
        <v>1984</v>
      </c>
      <c r="R461" s="243" t="s">
        <v>1985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1076</v>
      </c>
      <c r="C466" s="236">
        <v>6545</v>
      </c>
      <c r="D466" s="237" t="s">
        <v>1077</v>
      </c>
      <c r="E466" s="237" t="s">
        <v>1078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1003</v>
      </c>
      <c r="C467" s="241">
        <v>6545</v>
      </c>
      <c r="D467" s="237" t="s">
        <v>1004</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1010</v>
      </c>
      <c r="C468" s="236">
        <v>524</v>
      </c>
      <c r="D468" s="237" t="s">
        <v>1011</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1986</v>
      </c>
      <c r="B469" s="228"/>
      <c r="C469" s="229"/>
      <c r="D469" s="101" t="s">
        <v>1987</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1988</v>
      </c>
      <c r="Q469" s="233" t="s">
        <v>1989</v>
      </c>
      <c r="R469" s="234" t="s">
        <v>1990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1003</v>
      </c>
      <c r="C471" s="241">
        <v>14124</v>
      </c>
      <c r="D471" s="237" t="s">
        <v>1004</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1010</v>
      </c>
      <c r="C472" s="236">
        <v>2825</v>
      </c>
      <c r="D472" s="237" t="s">
        <v>1011</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1414</v>
      </c>
      <c r="C473" s="241">
        <v>1412</v>
      </c>
      <c r="D473" s="237" t="s">
        <v>1415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1047</v>
      </c>
      <c r="C474" s="236">
        <v>1130</v>
      </c>
      <c r="D474" s="237" t="s">
        <v>1048</v>
      </c>
      <c r="E474" s="237" t="s">
        <v>218</v>
      </c>
      <c r="F474" s="237" t="s">
        <v>1016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1021</v>
      </c>
      <c r="C475" s="241">
        <v>1412</v>
      </c>
      <c r="D475" s="237" t="s">
        <v>1023</v>
      </c>
      <c r="E475" s="237" t="s">
        <v>218</v>
      </c>
      <c r="F475" s="237" t="s">
        <v>1016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1226</v>
      </c>
      <c r="C477" s="241">
        <v>7062</v>
      </c>
      <c r="D477" s="237" t="s">
        <v>1226</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1991</v>
      </c>
      <c r="B478" s="228"/>
      <c r="C478" s="229"/>
      <c r="D478" s="101" t="s">
        <v>1992</v>
      </c>
      <c r="E478" s="101" t="s">
        <v>1078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1993</v>
      </c>
      <c r="Q478" s="233" t="s">
        <v>1994</v>
      </c>
      <c r="R478" s="234" t="s">
        <v>1995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1076</v>
      </c>
      <c r="C484" s="241">
        <v>7257</v>
      </c>
      <c r="D484" s="237" t="s">
        <v>1077</v>
      </c>
      <c r="E484" s="237" t="s">
        <v>1078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1684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1996</v>
      </c>
      <c r="B487" s="228"/>
      <c r="C487" s="229"/>
      <c r="D487" s="101" t="s">
        <v>1997</v>
      </c>
      <c r="E487" s="101" t="s">
        <v>1998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1999</v>
      </c>
      <c r="Q487" s="233" t="s">
        <v>2000</v>
      </c>
      <c r="R487" s="234" t="s">
        <v>2001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1594</v>
      </c>
      <c r="C489" s="241">
        <v>20000</v>
      </c>
      <c r="D489" s="237" t="s">
        <v>1587</v>
      </c>
      <c r="E489" s="237" t="s">
        <v>1595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1684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1089</v>
      </c>
      <c r="C491" s="241">
        <v>5495</v>
      </c>
      <c r="D491" s="237" t="s">
        <v>1090</v>
      </c>
      <c r="E491" s="237" t="s">
        <v>1078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1003</v>
      </c>
      <c r="C492" s="236">
        <v>5495</v>
      </c>
      <c r="D492" s="237" t="s">
        <v>1004</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2002</v>
      </c>
      <c r="B495" s="228"/>
      <c r="C495" s="229"/>
      <c r="D495" s="101" t="s">
        <v>2003</v>
      </c>
      <c r="E495" s="101" t="s">
        <v>2004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2005</v>
      </c>
      <c r="Q495" s="242" t="s">
        <v>2006</v>
      </c>
      <c r="R495" s="243" t="s">
        <v>2007</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1055</v>
      </c>
      <c r="C500" s="236">
        <v>2000</v>
      </c>
      <c r="D500" s="237" t="s">
        <v>1058</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1012</v>
      </c>
      <c r="C502" s="236">
        <v>1300</v>
      </c>
      <c r="D502" s="237" t="s">
        <v>1012</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1013</v>
      </c>
      <c r="C506" s="236">
        <v>10000</v>
      </c>
      <c r="D506" s="237" t="s">
        <v>1013</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2008</v>
      </c>
      <c r="B507" s="228"/>
      <c r="C507" s="229"/>
      <c r="D507" s="101" t="s">
        <v>2009</v>
      </c>
      <c r="E507" s="101" t="s">
        <v>2010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2011</v>
      </c>
      <c r="Q507" s="242" t="s">
        <v>2012</v>
      </c>
      <c r="R507" s="243" t="s">
        <v>2013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902</v>
      </c>
      <c r="C512" s="236">
        <v>10000</v>
      </c>
      <c r="D512" s="237" t="s">
        <v>904</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1392</v>
      </c>
      <c r="C514" s="236">
        <v>1500</v>
      </c>
      <c r="D514" s="237" t="s">
        <v>1395</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2014</v>
      </c>
      <c r="B517" s="228"/>
      <c r="C517" s="229"/>
      <c r="D517" s="101" t="s">
        <v>2015</v>
      </c>
      <c r="E517" s="101" t="s">
        <v>2016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2017</v>
      </c>
      <c r="Q517" s="233" t="s">
        <v>2018</v>
      </c>
      <c r="R517" s="234" t="s">
        <v>2019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1460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1102</v>
      </c>
      <c r="C522" s="236">
        <v>5000</v>
      </c>
      <c r="D522" s="237" t="s">
        <v>1103</v>
      </c>
      <c r="E522" s="237" t="s">
        <v>1078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1399</v>
      </c>
      <c r="C524" s="236">
        <v>2000</v>
      </c>
      <c r="D524" s="237" t="s">
        <v>1402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2020</v>
      </c>
      <c r="B527" s="228"/>
      <c r="C527" s="229"/>
      <c r="D527" s="101" t="s">
        <v>2021</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2022</v>
      </c>
      <c r="Q527" s="242" t="s">
        <v>2023</v>
      </c>
      <c r="R527" s="243" t="s">
        <v>2024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1237</v>
      </c>
      <c r="C529" s="241">
        <v>25000</v>
      </c>
      <c r="D529" s="237" t="s">
        <v>1238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1428</v>
      </c>
      <c r="C530" s="236">
        <v>5000</v>
      </c>
      <c r="D530" s="237" t="s">
        <v>1430</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1010</v>
      </c>
      <c r="C532" s="236">
        <v>1000</v>
      </c>
      <c r="D532" s="237" t="s">
        <v>1011</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1423</v>
      </c>
      <c r="C533" s="241">
        <v>1000</v>
      </c>
      <c r="D533" s="237" t="s">
        <v>1424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1013</v>
      </c>
      <c r="C536" s="236">
        <v>5000</v>
      </c>
      <c r="D536" s="237" t="s">
        <v>1013</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2025</v>
      </c>
      <c r="B537" s="228"/>
      <c r="C537" s="229"/>
      <c r="D537" s="101" t="s">
        <v>2026</v>
      </c>
      <c r="E537" s="101" t="s">
        <v>2027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2028</v>
      </c>
      <c r="Q537" s="233" t="s">
        <v>2029</v>
      </c>
      <c r="R537" s="234" t="s">
        <v>2030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902</v>
      </c>
      <c r="C540" s="236">
        <v>20000</v>
      </c>
      <c r="D540" s="237" t="s">
        <v>904</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1399</v>
      </c>
      <c r="C542" s="236">
        <v>3000</v>
      </c>
      <c r="D542" s="237" t="s">
        <v>1402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2031</v>
      </c>
      <c r="B546" s="228"/>
      <c r="C546" s="229"/>
      <c r="D546" s="101" t="s">
        <v>2032</v>
      </c>
      <c r="E546" s="101" t="s">
        <v>2033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2034</v>
      </c>
      <c r="Q546" s="242" t="s">
        <v>2035</v>
      </c>
      <c r="R546" s="243" t="s">
        <v>2036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1464</v>
      </c>
      <c r="C547" s="236">
        <v>30000</v>
      </c>
      <c r="D547" s="237" t="s">
        <v>1466</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1455</v>
      </c>
      <c r="C549" s="236">
        <v>15000</v>
      </c>
      <c r="D549" s="237" t="s">
        <v>1456</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1013</v>
      </c>
      <c r="C550" s="241">
        <v>10000</v>
      </c>
      <c r="D550" s="237" t="s">
        <v>1013</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1399</v>
      </c>
      <c r="C551" s="236">
        <v>5000</v>
      </c>
      <c r="D551" s="237" t="s">
        <v>1402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1010</v>
      </c>
      <c r="C557" s="236">
        <v>500</v>
      </c>
      <c r="D557" s="237" t="s">
        <v>1011</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2037</v>
      </c>
      <c r="B558" s="228"/>
      <c r="C558" s="229"/>
      <c r="D558" s="101" t="s">
        <v>2038</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2039</v>
      </c>
      <c r="Q558" s="242" t="s">
        <v>2040</v>
      </c>
      <c r="R558" s="243" t="s">
        <v>2041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1003</v>
      </c>
      <c r="C562" s="241">
        <v>5000</v>
      </c>
      <c r="D562" s="237" t="s">
        <v>1004</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1010</v>
      </c>
      <c r="C563" s="236">
        <v>1000</v>
      </c>
      <c r="D563" s="237" t="s">
        <v>1011</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1014</v>
      </c>
      <c r="C564" s="241">
        <v>1500</v>
      </c>
      <c r="D564" s="237" t="s">
        <v>1015</v>
      </c>
      <c r="E564" s="237" t="s">
        <v>218</v>
      </c>
      <c r="F564" s="237" t="s">
        <v>1016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1423</v>
      </c>
      <c r="C565" s="236">
        <v>500</v>
      </c>
      <c r="D565" s="237" t="s">
        <v>1424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1226</v>
      </c>
      <c r="C567" s="236">
        <v>1500</v>
      </c>
      <c r="D567" s="237" t="s">
        <v>1226</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2042</v>
      </c>
      <c r="B568" s="228"/>
      <c r="C568" s="229"/>
      <c r="D568" s="101" t="s">
        <v>2043</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2044</v>
      </c>
      <c r="Q568" s="242" t="s">
        <v>2045</v>
      </c>
      <c r="R568" s="243" t="s">
        <v>2046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2047</v>
      </c>
      <c r="B575" s="228"/>
      <c r="C575" s="229"/>
      <c r="D575" s="101" t="s">
        <v>2048</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2049</v>
      </c>
      <c r="Q575" s="242" t="s">
        <v>2050</v>
      </c>
      <c r="R575" s="243" t="s">
        <v>2051</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1010</v>
      </c>
      <c r="C578" s="236">
        <v>535</v>
      </c>
      <c r="D578" s="237" t="s">
        <v>1011</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1827</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1003</v>
      </c>
      <c r="C580" s="236">
        <v>5353</v>
      </c>
      <c r="D580" s="237" t="s">
        <v>1004</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2052</v>
      </c>
      <c r="B583" s="228"/>
      <c r="C583" s="229"/>
      <c r="D583" s="101" t="s">
        <v>2053</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2054</v>
      </c>
      <c r="Q583" s="233" t="s">
        <v>2055</v>
      </c>
      <c r="R583" s="234" t="s">
        <v>2056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1003</v>
      </c>
      <c r="C585" s="241">
        <v>5992</v>
      </c>
      <c r="D585" s="237" t="s">
        <v>1004</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1010</v>
      </c>
      <c r="C586" s="236">
        <v>479</v>
      </c>
      <c r="D586" s="237" t="s">
        <v>1011</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1055</v>
      </c>
      <c r="C588" s="236">
        <v>59916</v>
      </c>
      <c r="D588" s="237" t="s">
        <v>1058</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999</v>
      </c>
      <c r="C589" s="241">
        <v>2996</v>
      </c>
      <c r="D589" s="237" t="s">
        <v>1000</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2057</v>
      </c>
      <c r="B592" s="228"/>
      <c r="C592" s="229"/>
      <c r="D592" s="101" t="s">
        <v>2058</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2059</v>
      </c>
      <c r="Q592" s="233" t="s">
        <v>2060</v>
      </c>
      <c r="R592" s="234" t="s">
        <v>2061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1047</v>
      </c>
      <c r="C602" s="241">
        <v>80</v>
      </c>
      <c r="D602" s="237" t="s">
        <v>1048</v>
      </c>
      <c r="E602" s="237" t="s">
        <v>218</v>
      </c>
      <c r="F602" s="237" t="s">
        <v>1016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1018</v>
      </c>
      <c r="C604" s="241">
        <v>60</v>
      </c>
      <c r="D604" s="237" t="s">
        <v>1019</v>
      </c>
      <c r="E604" s="237" t="s">
        <v>218</v>
      </c>
      <c r="F604" s="237" t="s">
        <v>1016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1119</v>
      </c>
      <c r="C605" s="236">
        <v>40</v>
      </c>
      <c r="D605" s="237" t="s">
        <v>1120</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1013</v>
      </c>
      <c r="C610" s="241">
        <v>64526</v>
      </c>
      <c r="D610" s="237" t="s">
        <v>1013</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2062</v>
      </c>
      <c r="B611" s="228"/>
      <c r="C611" s="229"/>
      <c r="D611" s="101" t="s">
        <v>2063</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2064</v>
      </c>
      <c r="Q611" s="242" t="s">
        <v>2065</v>
      </c>
      <c r="R611" s="243" t="s">
        <v>2066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1031</v>
      </c>
      <c r="C612" s="236">
        <v>20000</v>
      </c>
      <c r="D612" s="237" t="s">
        <v>1032</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1002</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999</v>
      </c>
      <c r="C614" s="236">
        <v>10000</v>
      </c>
      <c r="D614" s="237" t="s">
        <v>1000</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1470</v>
      </c>
      <c r="C615" s="241">
        <v>8000</v>
      </c>
      <c r="D615" s="237" t="s">
        <v>1470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1007</v>
      </c>
      <c r="C616" s="236">
        <v>5000</v>
      </c>
      <c r="D616" s="237" t="s">
        <v>1008</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1003</v>
      </c>
      <c r="C617" s="241">
        <v>5000</v>
      </c>
      <c r="D617" s="237" t="s">
        <v>1004</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1013</v>
      </c>
      <c r="C618" s="236">
        <v>22500</v>
      </c>
      <c r="D618" s="237" t="s">
        <v>1013</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1055</v>
      </c>
      <c r="C619" s="241">
        <v>3000</v>
      </c>
      <c r="D619" s="237" t="s">
        <v>1058</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2067</v>
      </c>
      <c r="B624" s="228"/>
      <c r="C624" s="229"/>
      <c r="D624" s="101" t="s">
        <v>2068</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2069</v>
      </c>
      <c r="Q624" s="233" t="s">
        <v>2070</v>
      </c>
      <c r="R624" s="234" t="s">
        <v>2071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1440</v>
      </c>
      <c r="C625" s="236">
        <v>20000</v>
      </c>
      <c r="D625" s="237" t="s">
        <v>1441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1827</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1003</v>
      </c>
      <c r="C629" s="236">
        <v>7000</v>
      </c>
      <c r="D629" s="237" t="s">
        <v>1004</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1010</v>
      </c>
      <c r="C630" s="241">
        <v>1000</v>
      </c>
      <c r="D630" s="237" t="s">
        <v>1011</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1014</v>
      </c>
      <c r="C631" s="236">
        <v>2000</v>
      </c>
      <c r="D631" s="237" t="s">
        <v>1015</v>
      </c>
      <c r="E631" s="237" t="s">
        <v>218</v>
      </c>
      <c r="F631" s="237" t="s">
        <v>1016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1047</v>
      </c>
      <c r="C632" s="241">
        <v>500</v>
      </c>
      <c r="D632" s="237" t="s">
        <v>1048</v>
      </c>
      <c r="E632" s="237" t="s">
        <v>218</v>
      </c>
      <c r="F632" s="237" t="s">
        <v>1016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1423</v>
      </c>
      <c r="C633" s="236">
        <v>500</v>
      </c>
      <c r="D633" s="237" t="s">
        <v>1424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1226</v>
      </c>
      <c r="C636" s="241">
        <v>1500</v>
      </c>
      <c r="D636" s="237" t="s">
        <v>1226</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1414</v>
      </c>
      <c r="C637" s="236">
        <v>300</v>
      </c>
      <c r="D637" s="237" t="s">
        <v>1415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2072</v>
      </c>
      <c r="B638" s="228"/>
      <c r="C638" s="229"/>
      <c r="D638" s="101" t="s">
        <v>2073</v>
      </c>
      <c r="E638" s="101" t="s">
        <v>1898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2074</v>
      </c>
      <c r="Q638" s="242" t="s">
        <v>2075</v>
      </c>
      <c r="R638" s="243" t="s">
        <v>2076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1827</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1043</v>
      </c>
      <c r="C641" s="236">
        <v>15000</v>
      </c>
      <c r="D641" s="237" t="s">
        <v>1045</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1003</v>
      </c>
      <c r="C643" s="236">
        <v>4000</v>
      </c>
      <c r="D643" s="237" t="s">
        <v>1004</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1010</v>
      </c>
      <c r="C644" s="241">
        <v>1000</v>
      </c>
      <c r="D644" s="237" t="s">
        <v>1011</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1477</v>
      </c>
      <c r="C646" s="241">
        <v>500</v>
      </c>
      <c r="D646" s="237" t="s">
        <v>1479</v>
      </c>
      <c r="E646" s="237"/>
      <c r="F646" s="237" t="s">
        <v>1016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2077</v>
      </c>
      <c r="B648" s="228"/>
      <c r="C648" s="229"/>
      <c r="D648" s="101" t="s">
        <v>2078</v>
      </c>
      <c r="E648" s="101" t="s">
        <v>1916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2079</v>
      </c>
      <c r="Q648" s="233" t="s">
        <v>2080</v>
      </c>
      <c r="R648" s="234" t="s">
        <v>2081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1482</v>
      </c>
      <c r="C649" s="236">
        <v>35000</v>
      </c>
      <c r="D649" s="237" t="s">
        <v>1483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1827</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1043</v>
      </c>
      <c r="C651" s="236">
        <v>15000</v>
      </c>
      <c r="D651" s="237" t="s">
        <v>1045</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1003</v>
      </c>
      <c r="C653" s="236">
        <v>5000</v>
      </c>
      <c r="D653" s="237" t="s">
        <v>1004</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1010</v>
      </c>
      <c r="C654" s="241">
        <v>2000</v>
      </c>
      <c r="D654" s="237" t="s">
        <v>1011</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1392</v>
      </c>
      <c r="C658" s="241">
        <v>2000</v>
      </c>
      <c r="D658" s="237" t="s">
        <v>1395</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1013</v>
      </c>
      <c r="C659" s="236">
        <v>1000</v>
      </c>
      <c r="D659" s="237" t="s">
        <v>1013</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2082</v>
      </c>
      <c r="B660" s="228"/>
      <c r="C660" s="229"/>
      <c r="D660" s="101" t="s">
        <v>2083</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2084</v>
      </c>
      <c r="Q660" s="242" t="s">
        <v>2085</v>
      </c>
      <c r="R660" s="243" t="s">
        <v>2086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1827</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1043</v>
      </c>
      <c r="C663" s="236">
        <v>12000</v>
      </c>
      <c r="D663" s="237" t="s">
        <v>1045</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1003</v>
      </c>
      <c r="C664" s="241">
        <v>5000</v>
      </c>
      <c r="D664" s="237" t="s">
        <v>1004</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1010</v>
      </c>
      <c r="C665" s="236">
        <v>1000</v>
      </c>
      <c r="D665" s="237" t="s">
        <v>1011</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1283</v>
      </c>
      <c r="C668" s="241">
        <v>500</v>
      </c>
      <c r="D668" s="237" t="s">
        <v>1284</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2087</v>
      </c>
      <c r="B669" s="228"/>
      <c r="C669" s="229"/>
      <c r="D669" s="101" t="s">
        <v>2088</v>
      </c>
      <c r="E669" s="101" t="s">
        <v>2089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2090</v>
      </c>
      <c r="Q669" s="233" t="s">
        <v>2091</v>
      </c>
      <c r="R669" s="234" t="s">
        <v>2092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1084</v>
      </c>
      <c r="C670" s="236">
        <v>35000</v>
      </c>
      <c r="D670" s="237" t="s">
        <v>1085</v>
      </c>
      <c r="E670" s="237" t="s">
        <v>1078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1827</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1043</v>
      </c>
      <c r="C672" s="236">
        <v>15000</v>
      </c>
      <c r="D672" s="237" t="s">
        <v>1045</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902</v>
      </c>
      <c r="C673" s="241">
        <v>8000</v>
      </c>
      <c r="D673" s="237" t="s">
        <v>904</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1003</v>
      </c>
      <c r="C675" s="241">
        <v>3000</v>
      </c>
      <c r="D675" s="237" t="s">
        <v>1004</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1010</v>
      </c>
      <c r="C676" s="236">
        <v>500</v>
      </c>
      <c r="D676" s="237" t="s">
        <v>1011</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2093</v>
      </c>
      <c r="B678" s="228"/>
      <c r="C678" s="229"/>
      <c r="D678" s="101" t="s">
        <v>2094</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2095</v>
      </c>
      <c r="Q678" s="242" t="s">
        <v>2096</v>
      </c>
      <c r="R678" s="243" t="s">
        <v>2097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1827</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1003</v>
      </c>
      <c r="C682" s="241">
        <v>5000</v>
      </c>
      <c r="D682" s="237" t="s">
        <v>1004</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1010</v>
      </c>
      <c r="C683" s="236">
        <v>500</v>
      </c>
      <c r="D683" s="237" t="s">
        <v>1011</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1283</v>
      </c>
      <c r="C686" s="241">
        <v>500</v>
      </c>
      <c r="D686" s="237" t="s">
        <v>1284</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1226</v>
      </c>
      <c r="C687" s="236">
        <v>2000</v>
      </c>
      <c r="D687" s="237" t="s">
        <v>1226</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1013</v>
      </c>
      <c r="C689" s="236">
        <v>1000</v>
      </c>
      <c r="D689" s="237" t="s">
        <v>1013</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2098</v>
      </c>
      <c r="B690" s="228"/>
      <c r="C690" s="229"/>
      <c r="D690" s="101" t="s">
        <v>2099</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2100</v>
      </c>
      <c r="Q690" s="242" t="s">
        <v>2101</v>
      </c>
      <c r="R690" s="243" t="s">
        <v>2102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1013</v>
      </c>
      <c r="C692" s="241">
        <v>30000</v>
      </c>
      <c r="D692" s="237" t="s">
        <v>1013</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2103</v>
      </c>
      <c r="B696" s="228"/>
      <c r="C696" s="229"/>
      <c r="D696" s="101" t="s">
        <v>2104</v>
      </c>
      <c r="E696" s="101" t="s">
        <v>2105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2106</v>
      </c>
      <c r="Q696" s="233" t="s">
        <v>2107</v>
      </c>
      <c r="R696" s="234" t="s">
        <v>2108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1066</v>
      </c>
      <c r="C698" s="241">
        <v>6250</v>
      </c>
      <c r="D698" s="237" t="s">
        <v>1068</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1392</v>
      </c>
      <c r="C700" s="241">
        <v>3125</v>
      </c>
      <c r="D700" s="237" t="s">
        <v>1395</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1003</v>
      </c>
      <c r="C701" s="236">
        <v>2500</v>
      </c>
      <c r="D701" s="237" t="s">
        <v>1004</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891</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1013</v>
      </c>
      <c r="C708" s="241">
        <v>1500</v>
      </c>
      <c r="D708" s="237" t="s">
        <v>1013</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2109</v>
      </c>
      <c r="B709" s="228"/>
      <c r="C709" s="229"/>
      <c r="D709" s="101" t="s">
        <v>2110</v>
      </c>
      <c r="E709" s="101" t="s">
        <v>2111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2112</v>
      </c>
      <c r="Q709" s="242" t="s">
        <v>2113</v>
      </c>
      <c r="R709" s="243" t="s">
        <v>2114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1684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1392</v>
      </c>
      <c r="C712" s="236">
        <v>3125</v>
      </c>
      <c r="D712" s="237" t="s">
        <v>1395</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1003</v>
      </c>
      <c r="C713" s="241">
        <v>2500</v>
      </c>
      <c r="D713" s="237" t="s">
        <v>1004</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891</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1013</v>
      </c>
      <c r="C720" s="236">
        <v>6175</v>
      </c>
      <c r="D720" s="237" t="s">
        <v>1013</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2115</v>
      </c>
      <c r="B721" s="228"/>
      <c r="C721" s="229"/>
      <c r="D721" s="101" t="s">
        <v>2116</v>
      </c>
      <c r="E721" s="101" t="s">
        <v>2117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2118</v>
      </c>
      <c r="Q721" s="233" t="s">
        <v>2119</v>
      </c>
      <c r="R721" s="234" t="s">
        <v>2120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1102</v>
      </c>
      <c r="C723" s="105">
        <v>15000</v>
      </c>
      <c r="D723" s="251" t="s">
        <v>1103</v>
      </c>
      <c r="E723" s="251" t="s">
        <v>1078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902</v>
      </c>
      <c r="C724" s="107">
        <v>15000</v>
      </c>
      <c r="D724" s="251" t="s">
        <v>904</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1070</v>
      </c>
      <c r="C725" s="105">
        <v>5000</v>
      </c>
      <c r="D725" s="251" t="s">
        <v>1072</v>
      </c>
      <c r="E725" s="251" t="s">
        <v>1073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1399</v>
      </c>
      <c r="C726" s="107">
        <v>3000</v>
      </c>
      <c r="D726" s="251" t="s">
        <v>1402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1010</v>
      </c>
      <c r="C727" s="105">
        <v>500</v>
      </c>
      <c r="D727" s="251" t="s">
        <v>1011</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1104</v>
      </c>
      <c r="B730" s="254"/>
      <c r="C730" s="255"/>
      <c r="D730" s="254" t="s">
        <v>2121</v>
      </c>
      <c r="E730" s="254" t="s">
        <v>1898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2122</v>
      </c>
      <c r="Q730" s="259" t="s">
        <v>2123</v>
      </c>
      <c r="R730" s="259" t="s">
        <v>2124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882</v>
      </c>
      <c r="C731" s="107">
        <v>82600</v>
      </c>
      <c r="D731" s="251" t="s">
        <v>883</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2125</v>
      </c>
      <c r="B734" s="359"/>
      <c r="C734" s="360"/>
      <c r="D734" s="359" t="s">
        <v>2126</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1827</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2127</v>
      </c>
      <c r="E738" s="359" t="s">
        <v>205</v>
      </c>
      <c r="F738" s="359"/>
      <c r="G738" s="361">
        <v>90.11</v>
      </c>
      <c r="H738" s="361">
        <v>1.38</v>
      </c>
      <c r="I738">
        <v>0.78</v>
      </c>
      <c r="J738">
        <v>16.78</v>
      </c>
      <c r="L738">
        <v>2.23</v>
      </c>
      <c r="M738">
        <v>0.26</v>
      </c>
      <c r="P738" t="s">
        <v>2128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1013</v>
      </c>
      <c r="C740" s="367">
        <v>39000</v>
      </c>
      <c r="D740" s="364" t="s">
        <v>1013</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2129</v>
      </c>
      <c r="B745" s="359"/>
      <c r="C745" s="360"/>
      <c r="D745" s="376" t="s">
        <v>2130</v>
      </c>
      <c r="E745" s="376" t="s">
        <v>2131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2132</v>
      </c>
      <c r="Q745" s="371" t="s">
        <v>2133</v>
      </c>
      <c r="R745" s="371" t="s">
        <v>2134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882</v>
      </c>
      <c r="C746" s="373">
        <v>80000</v>
      </c>
      <c r="D746" s="364" t="s">
        <v>883</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1584</v>
      </c>
      <c r="C747" s="373">
        <v>20000</v>
      </c>
      <c r="D747" s="375" t="s">
        <v>1587</v>
      </c>
      <c r="E747" s="375" t="s">
        <v>1588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2135</v>
      </c>
      <c r="D749" t="s">
        <v>2136</v>
      </c>
      <c r="E749" t="s">
        <v>2137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2138</v>
      </c>
      <c r="Q749" s="354" t="s">
        <v>2139</v>
      </c>
      <c r="R749" t="s">
        <v>2140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1002</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1003</v>
      </c>
      <c r="C753">
        <v>4000</v>
      </c>
      <c r="D753" t="s">
        <v>1004</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1014</v>
      </c>
      <c r="C754">
        <v>300</v>
      </c>
      <c r="D754" t="s">
        <v>1015</v>
      </c>
      <c r="E754" t="s">
        <v>218</v>
      </c>
      <c r="F754" t="s">
        <v>1016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1013</v>
      </c>
      <c r="C756">
        <v>3500</v>
      </c>
      <c r="D756" t="s">
        <v>1013</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2141</v>
      </c>
      <c r="D758" t="s">
        <v>2142</v>
      </c>
      <c r="E758" t="s">
        <v>2143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2138</v>
      </c>
      <c r="Q758" s="354" t="s">
        <v>2144</v>
      </c>
      <c r="R758" t="s">
        <v>2145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1102</v>
      </c>
      <c r="C762">
        <v>8000</v>
      </c>
      <c r="D762" t="s">
        <v>1103</v>
      </c>
      <c r="E762" t="s">
        <v>1078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1086</v>
      </c>
      <c r="C763">
        <v>7000</v>
      </c>
      <c r="D763" t="s">
        <v>1087</v>
      </c>
      <c r="E763" t="s">
        <v>1078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1226</v>
      </c>
      <c r="C766">
        <v>2200</v>
      </c>
      <c r="D766" t="s">
        <v>1226</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2146</v>
      </c>
      <c r="D768" t="s">
        <v>2147</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2138</v>
      </c>
      <c r="Q768" s="354" t="s">
        <v>2148</v>
      </c>
      <c r="R768" t="s">
        <v>2149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1013</v>
      </c>
      <c r="C772">
        <v>44000</v>
      </c>
      <c r="D772" t="s">
        <v>1013</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2150</v>
      </c>
      <c r="D777" s="354" t="s">
        <v>2151</v>
      </c>
      <c r="E777" t="s">
        <v>2152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2138</v>
      </c>
      <c r="Q777" s="354" t="s">
        <v>2153</v>
      </c>
      <c r="R777" t="s">
        <v>2154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949</v>
      </c>
      <c r="C778">
        <v>40000</v>
      </c>
      <c r="D778" s="354" t="s">
        <v>950</v>
      </c>
      <c r="E778" t="s">
        <v>951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2155</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2156</v>
      </c>
      <c r="D785" t="s">
        <v>2157</v>
      </c>
      <c r="E785" t="s">
        <v>2158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2138</v>
      </c>
      <c r="Q785" s="354" t="s">
        <v>2159</v>
      </c>
      <c r="R785" t="s">
        <v>2160</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2161</v>
      </c>
      <c r="D791" t="s">
        <v>2162</v>
      </c>
      <c r="E791" t="s">
        <v>1858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2138</v>
      </c>
      <c r="Q791" s="354" t="s">
        <v>2163</v>
      </c>
      <c r="R791" t="s">
        <v>2164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1002</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1470</v>
      </c>
      <c r="C794">
        <v>8500</v>
      </c>
      <c r="D794" t="s">
        <v>1470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2165</v>
      </c>
      <c r="D798" t="s">
        <v>2166</v>
      </c>
      <c r="E798" t="s">
        <v>2167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2138</v>
      </c>
      <c r="Q798" s="354" t="s">
        <v>2168</v>
      </c>
      <c r="R798" t="s">
        <v>2169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1132</v>
      </c>
      <c r="C800">
        <v>25000</v>
      </c>
      <c r="D800" t="s">
        <v>1134</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1003</v>
      </c>
      <c r="C802">
        <v>5000</v>
      </c>
      <c r="D802" t="s">
        <v>1004</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999</v>
      </c>
      <c r="C803">
        <v>4000</v>
      </c>
      <c r="D803" t="s">
        <v>1000</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1392</v>
      </c>
      <c r="C805">
        <v>1500</v>
      </c>
      <c r="D805" t="s">
        <v>1395</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1066</v>
      </c>
      <c r="C807">
        <v>6000</v>
      </c>
      <c r="D807" t="s">
        <v>1068</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2170</v>
      </c>
      <c r="D812" t="s">
        <v>2171</v>
      </c>
      <c r="E812" t="s">
        <v>2137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2138</v>
      </c>
      <c r="Q812" s="354" t="s">
        <v>2172</v>
      </c>
      <c r="R812" t="s">
        <v>2173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1013</v>
      </c>
      <c r="C816">
        <v>29000</v>
      </c>
      <c r="D816" t="s">
        <v>1013</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1003</v>
      </c>
      <c r="C817">
        <v>4000</v>
      </c>
      <c r="D817" t="s">
        <v>1004</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1014</v>
      </c>
      <c r="C818">
        <v>300</v>
      </c>
      <c r="D818" t="s">
        <v>1015</v>
      </c>
      <c r="E818" t="s">
        <v>218</v>
      </c>
      <c r="F818" t="s">
        <v>1016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2174</v>
      </c>
      <c r="D821" t="s">
        <v>2175</v>
      </c>
      <c r="E821" t="s">
        <v>2176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2138</v>
      </c>
      <c r="Q821" s="354" t="s">
        <v>2177</v>
      </c>
      <c r="R821" t="s">
        <v>2178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1013</v>
      </c>
      <c r="C825">
        <v>18000</v>
      </c>
      <c r="D825" t="s">
        <v>1013</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1003</v>
      </c>
      <c r="C826">
        <v>5000</v>
      </c>
      <c r="D826" t="s">
        <v>1004</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1089</v>
      </c>
      <c r="C827">
        <v>5000</v>
      </c>
      <c r="D827" t="s">
        <v>1090</v>
      </c>
      <c r="E827" t="s">
        <v>1078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2179</v>
      </c>
      <c r="D831" t="s">
        <v>2180</v>
      </c>
      <c r="E831" t="s">
        <v>1858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2138</v>
      </c>
      <c r="Q831" s="354" t="s">
        <v>2181</v>
      </c>
      <c r="R831" t="s">
        <v>2182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928</v>
      </c>
      <c r="C832">
        <v>42000</v>
      </c>
      <c r="D832" t="s">
        <v>928</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1002</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999</v>
      </c>
      <c r="C834">
        <v>5500</v>
      </c>
      <c r="D834" t="s">
        <v>1000</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2183</v>
      </c>
      <c r="D838" t="s">
        <v>2184</v>
      </c>
      <c r="E838" t="s">
        <v>2185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2138</v>
      </c>
      <c r="Q838" s="354" t="s">
        <v>2186</v>
      </c>
      <c r="R838" t="s">
        <v>2187</v>
      </c>
      <c r="S838" t="str">
        <f>IF($A838&lt;&gt;"",$A838,$B838)</f>
        <v>Jarðaberjaskyr, ber, kókos</v>
      </c>
      <c r="T838" t="str">
        <f>IF($B838="","",$C838/1000*IFERROR(INDEX(Vöruskrá!$R:$R,MATCH($B838,Vöruskrá!$B:$B,0)),0))</f>
        <v/>
      </c>
      <c r="U838">
        <f t="shared" si="56"/>
        <v>762</v>
      </c>
      <c r="W838" t="str">
        <f t="shared" si="55"/>
        <v>Jarðaberjaskyr, ber, kókos</v>
      </c>
    </row>
    <row r="839" spans="1:23">
      <c r="B839" t="s">
        <v>1515</v>
      </c>
      <c r="C839">
        <v>72000</v>
      </c>
      <c r="D839" t="s">
        <v>1517</v>
      </c>
      <c r="E839" t="s">
        <v>1518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1601</v>
      </c>
      <c r="C842">
        <v>4000</v>
      </c>
      <c r="D842" t="s">
        <v>1587</v>
      </c>
      <c r="E842" t="s">
        <v>1592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2188</v>
      </c>
      <c r="D844" t="s">
        <v>2189</v>
      </c>
      <c r="E844" t="s">
        <v>2190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2138</v>
      </c>
      <c r="Q844" s="354" t="s">
        <v>2191</v>
      </c>
      <c r="R844" t="s">
        <v>2192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1273</v>
      </c>
      <c r="C845">
        <v>38000</v>
      </c>
      <c r="D845" t="s">
        <v>1274</v>
      </c>
      <c r="E845" t="s">
        <v>1275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1013</v>
      </c>
      <c r="C847">
        <v>30000</v>
      </c>
      <c r="D847" t="s">
        <v>1013</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1597</v>
      </c>
      <c r="C848">
        <v>10000</v>
      </c>
      <c r="D848" t="s">
        <v>1587</v>
      </c>
      <c r="E848" t="s">
        <v>1592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1076</v>
      </c>
      <c r="C849">
        <v>6500</v>
      </c>
      <c r="D849" t="s">
        <v>1077</v>
      </c>
      <c r="E849" t="s">
        <v>1078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2193</v>
      </c>
      <c r="D852" t="s">
        <v>2194</v>
      </c>
      <c r="E852" t="s">
        <v>1592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2138</v>
      </c>
      <c r="Q852" s="354" t="s">
        <v>2195</v>
      </c>
      <c r="R852" t="s">
        <v>2196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1599</v>
      </c>
      <c r="C853">
        <v>32000</v>
      </c>
      <c r="D853" t="s">
        <v>1587</v>
      </c>
      <c r="E853" t="s">
        <v>1592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1002</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1013</v>
      </c>
      <c r="C855">
        <v>20000</v>
      </c>
      <c r="D855" t="s">
        <v>1013</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2197</v>
      </c>
      <c r="D861" t="s">
        <v>2198</v>
      </c>
      <c r="E861" t="s">
        <v>2199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2138</v>
      </c>
      <c r="Q861" s="354" t="s">
        <v>2200</v>
      </c>
      <c r="R861" t="s">
        <v>2201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932</v>
      </c>
      <c r="C864">
        <v>10000</v>
      </c>
      <c r="D864" t="s">
        <v>933</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688" activePane="bottomRight" state="frozen"/>
      <selection pane="bottomRight" activeCell="G690" sqref="G6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1" t="s">
        <v>2202</v>
      </c>
      <c r="B1" s="510"/>
      <c r="C1" s="510"/>
      <c r="D1" s="510"/>
      <c r="E1" s="510"/>
      <c r="F1" s="510"/>
      <c r="G1" s="510"/>
      <c r="H1" s="510"/>
      <c r="I1" s="510"/>
      <c r="J1" s="510"/>
      <c r="K1" s="510"/>
      <c r="L1" s="510"/>
      <c r="M1" s="510"/>
      <c r="N1" s="510"/>
      <c r="O1" s="510"/>
      <c r="P1" s="510"/>
      <c r="Q1" s="510"/>
      <c r="R1" s="510"/>
      <c r="S1" s="510"/>
      <c r="T1" s="512" t="s">
        <v>1753</v>
      </c>
      <c r="U1" s="512"/>
      <c r="V1" s="512"/>
      <c r="W1" s="512"/>
      <c r="X1" s="512"/>
      <c r="Y1" s="512"/>
      <c r="Z1" s="512"/>
      <c r="AA1" s="512"/>
      <c r="AB1" t="s">
        <v>2203</v>
      </c>
      <c r="AC1" t="s">
        <v>2204</v>
      </c>
      <c r="AD1" s="274" t="s">
        <v>2205</v>
      </c>
      <c r="AF1" s="334" t="s">
        <v>2206</v>
      </c>
    </row>
    <row r="2" spans="1:35" ht="78.599999999999994">
      <c r="A2" s="264" t="s">
        <v>2207</v>
      </c>
      <c r="B2" s="62" t="s">
        <v>2208</v>
      </c>
      <c r="C2" s="62" t="s">
        <v>2209</v>
      </c>
      <c r="D2" s="9" t="s">
        <v>2210</v>
      </c>
      <c r="E2" s="9" t="s">
        <v>2211</v>
      </c>
      <c r="F2" s="9" t="s">
        <v>2212</v>
      </c>
      <c r="G2" s="10" t="s">
        <v>2213</v>
      </c>
      <c r="H2" s="10" t="s">
        <v>2214</v>
      </c>
      <c r="I2" s="9" t="s">
        <v>2215</v>
      </c>
      <c r="J2" s="3" t="s">
        <v>2216</v>
      </c>
      <c r="K2" s="62" t="s">
        <v>1748</v>
      </c>
      <c r="L2" s="62" t="s">
        <v>1749</v>
      </c>
      <c r="M2" s="62" t="s">
        <v>1750</v>
      </c>
      <c r="N2" s="62" t="s">
        <v>2217</v>
      </c>
      <c r="O2" s="62" t="s">
        <v>2218</v>
      </c>
      <c r="P2" s="62" t="s">
        <v>2219</v>
      </c>
      <c r="Q2" s="62" t="s">
        <v>2220</v>
      </c>
      <c r="R2" s="62" t="s">
        <v>2221</v>
      </c>
      <c r="S2" s="62" t="s">
        <v>2222</v>
      </c>
      <c r="T2" s="63" t="s">
        <v>2223</v>
      </c>
      <c r="U2" s="289" t="s">
        <v>2224</v>
      </c>
      <c r="V2" s="289" t="s">
        <v>2225</v>
      </c>
      <c r="W2" s="289" t="s">
        <v>2226</v>
      </c>
      <c r="X2" s="289" t="s">
        <v>2227</v>
      </c>
      <c r="Y2" s="289" t="s">
        <v>2228</v>
      </c>
      <c r="Z2" s="289" t="s">
        <v>1752</v>
      </c>
      <c r="AA2" s="289" t="s">
        <v>2229</v>
      </c>
      <c r="AB2" t="s">
        <v>2230</v>
      </c>
      <c r="AC2" t="s">
        <v>2230</v>
      </c>
      <c r="AD2" s="275">
        <v>0.5</v>
      </c>
      <c r="AF2" s="335" t="s">
        <v>2231</v>
      </c>
      <c r="AG2" s="335" t="s">
        <v>2232</v>
      </c>
      <c r="AH2" s="335" t="s">
        <v>2233</v>
      </c>
      <c r="AI2" s="335" t="s">
        <v>2234</v>
      </c>
    </row>
    <row r="3" spans="1:35" ht="78">
      <c r="A3" s="265">
        <v>46238</v>
      </c>
      <c r="B3" s="31" t="s">
        <v>2235</v>
      </c>
      <c r="C3" s="31">
        <v>32</v>
      </c>
      <c r="D3" s="32" t="s">
        <v>2230</v>
      </c>
      <c r="E3" s="32" t="s">
        <v>2236</v>
      </c>
      <c r="F3" s="32"/>
      <c r="G3" s="32" t="s">
        <v>2237</v>
      </c>
      <c r="H3" s="33"/>
      <c r="I3" s="33"/>
      <c r="J3" s="147" t="str">
        <f>IF($F3="","",IFERROR(IFERROR(INDEX(Réttabanki!$U:$U,MATCH($F3,Réttabanki!$A:$A,0)),INDEX(Vöruskrá!$R:$R,MATCH($F3,Vöruskrá!$B:$B,0)))*($H3+IF($I3="",$H3*(1+$AD$2),$I3))/2/1000,""))</f>
        <v/>
      </c>
      <c r="K3" s="21" t="s">
        <v>2238</v>
      </c>
      <c r="L3" s="21" t="s">
        <v>2239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2240</v>
      </c>
      <c r="AC3" t="s">
        <v>2240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2235</v>
      </c>
      <c r="C4" s="31">
        <v>32</v>
      </c>
      <c r="D4" s="32" t="s">
        <v>2230</v>
      </c>
      <c r="E4" s="32" t="s">
        <v>2236</v>
      </c>
      <c r="F4" s="32" t="s">
        <v>1515</v>
      </c>
      <c r="G4" s="32" t="s">
        <v>2241</v>
      </c>
      <c r="H4" s="33">
        <v>200</v>
      </c>
      <c r="I4" s="33"/>
      <c r="J4" s="147">
        <f>IF($F4="","",IFERROR(IFERROR(INDEX(Réttabanki!$U:$U,MATCH($F4,Réttabanki!$A:$A,0)),INDEX(Vöruskrá!$R:$R,MATCH($F4,Vöruskrá!$B:$B,0)))*($H4+IF($I4="",$H4*(1+$AD$2),$I4))/2/1000,""))</f>
        <v>175</v>
      </c>
      <c r="K4" s="21" t="s">
        <v>1517</v>
      </c>
      <c r="L4" s="21" t="s">
        <v>1518</v>
      </c>
      <c r="M4" s="21"/>
      <c r="N4" s="22">
        <v>81</v>
      </c>
      <c r="O4" s="22">
        <v>0.6</v>
      </c>
      <c r="P4" s="22">
        <v>0.4</v>
      </c>
      <c r="Q4" s="22">
        <v>15.8</v>
      </c>
      <c r="R4" s="22">
        <v>10</v>
      </c>
      <c r="S4" s="22">
        <v>0.2</v>
      </c>
      <c r="T4" s="65">
        <f>IF(F4="","",IFERROR(INDEX(Réttabanki!Q:Q,MATCH(F4,Réttabanki!A:A,0)),IFERROR(INDEX(Réttabanki!Q:Q,MATCH(F4,Réttabanki!B:B,0)),"")))</f>
        <v>0</v>
      </c>
      <c r="U4" s="292" t="s">
        <v>2242</v>
      </c>
      <c r="V4" s="292" t="s">
        <v>2243</v>
      </c>
      <c r="W4" s="292"/>
      <c r="X4" s="292"/>
      <c r="Y4" s="292"/>
      <c r="Z4" s="292"/>
      <c r="AA4" s="292"/>
      <c r="AB4" t="s">
        <v>24</v>
      </c>
      <c r="AC4" t="s">
        <v>2244</v>
      </c>
      <c r="AD4" s="274" t="s">
        <v>2245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2235</v>
      </c>
      <c r="C5" s="31">
        <v>32</v>
      </c>
      <c r="D5" s="32" t="s">
        <v>2230</v>
      </c>
      <c r="E5" s="32" t="s">
        <v>2236</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2246</v>
      </c>
      <c r="AD5" s="274" t="s">
        <v>2247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2235</v>
      </c>
      <c r="C6" s="31">
        <v>32</v>
      </c>
      <c r="D6" s="32" t="s">
        <v>2230</v>
      </c>
      <c r="E6" s="32" t="s">
        <v>2236</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2235</v>
      </c>
      <c r="C7" s="31">
        <v>32</v>
      </c>
      <c r="D7" s="32" t="s">
        <v>2230</v>
      </c>
      <c r="E7" s="32" t="s">
        <v>1081</v>
      </c>
      <c r="F7" s="32" t="s">
        <v>1384</v>
      </c>
      <c r="G7" s="32" t="s">
        <v>2249</v>
      </c>
      <c r="H7" s="33">
        <v>200</v>
      </c>
      <c r="I7" s="33"/>
      <c r="J7" s="147">
        <f>IF($F7="","",IFERROR(IFERROR(INDEX(Réttabanki!$U:$U,MATCH($F7,Réttabanki!$A:$A,0)),INDEX(Vöruskrá!$R:$R,MATCH($F7,Vöruskrá!$B:$B,0)))*($H7+IF($I7="",$H7*(1+$AD$2),$I7))/2/1000,""))</f>
        <v>200</v>
      </c>
      <c r="K7" s="21" t="s">
        <v>1386</v>
      </c>
      <c r="L7" s="21" t="s">
        <v>212</v>
      </c>
      <c r="M7" s="21"/>
      <c r="N7" s="22">
        <v>89</v>
      </c>
      <c r="O7" s="22">
        <v>2.1</v>
      </c>
      <c r="P7" s="22">
        <v>0.2</v>
      </c>
      <c r="Q7" s="22">
        <v>16</v>
      </c>
      <c r="R7" s="22"/>
      <c r="S7" s="22"/>
      <c r="T7" s="65"/>
      <c r="U7" s="290" t="s">
        <v>2242</v>
      </c>
      <c r="V7" s="290" t="s">
        <v>2243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2235</v>
      </c>
      <c r="C8" s="31">
        <v>32</v>
      </c>
      <c r="D8" s="32" t="s">
        <v>2230</v>
      </c>
      <c r="E8" s="32" t="s">
        <v>1081</v>
      </c>
      <c r="F8" s="32" t="s">
        <v>1520</v>
      </c>
      <c r="G8" s="32" t="s">
        <v>2250</v>
      </c>
      <c r="H8" s="33">
        <v>200</v>
      </c>
      <c r="I8" s="33"/>
      <c r="J8" s="147">
        <f>IF($F8="","",IFERROR(IFERROR(INDEX(Réttabanki!$U:$U,MATCH($F8,Réttabanki!$A:$A,0)),INDEX(Vöruskrá!$R:$R,MATCH($F8,Vöruskrá!$B:$B,0)))*($H8+IF($I8="",$H8*(1+$AD$2),$I8))/2/1000,""))</f>
        <v>225</v>
      </c>
      <c r="K8" s="21" t="s">
        <v>1521</v>
      </c>
      <c r="L8" s="21"/>
      <c r="M8" s="21"/>
      <c r="N8" s="22">
        <v>165</v>
      </c>
      <c r="O8" s="22">
        <v>14</v>
      </c>
      <c r="P8" s="22">
        <v>12</v>
      </c>
      <c r="Q8" s="22">
        <v>24</v>
      </c>
      <c r="R8" s="22">
        <v>1</v>
      </c>
      <c r="S8" s="22">
        <v>0</v>
      </c>
      <c r="T8" s="65"/>
      <c r="U8" s="292" t="s">
        <v>2242</v>
      </c>
      <c r="V8" s="292" t="s">
        <v>2243</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2235</v>
      </c>
      <c r="C9" s="31">
        <v>32</v>
      </c>
      <c r="D9" s="32" t="s">
        <v>2230</v>
      </c>
      <c r="E9" s="32" t="s">
        <v>2251</v>
      </c>
      <c r="F9" s="32"/>
      <c r="G9" s="32" t="s">
        <v>2252</v>
      </c>
      <c r="H9" s="33"/>
      <c r="I9" s="33"/>
      <c r="J9" s="147" t="str">
        <f>IF($F9="","",IFERROR(IFERROR(INDEX(Réttabanki!$U:$U,MATCH($F9,Réttabanki!$A:$A,0)),INDEX(Vöruskrá!$R:$R,MATCH($F9,Vöruskrá!$B:$B,0)))*($H9+IF($I9="",$H9*(1+$AD$2),$I9))/2/1000,""))</f>
        <v/>
      </c>
      <c r="K9" s="21" t="s">
        <v>2253</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2235</v>
      </c>
      <c r="C10" s="31">
        <v>32</v>
      </c>
      <c r="D10" s="32" t="s">
        <v>2230</v>
      </c>
      <c r="E10" s="32" t="s">
        <v>2251</v>
      </c>
      <c r="F10" s="32" t="s">
        <v>1384</v>
      </c>
      <c r="G10" s="32" t="s">
        <v>2254</v>
      </c>
      <c r="H10" s="33">
        <v>200</v>
      </c>
      <c r="I10" s="33"/>
      <c r="J10" s="147">
        <f>IF($F10="","",IFERROR(IFERROR(INDEX(Réttabanki!$U:$U,MATCH($F10,Réttabanki!$A:$A,0)),INDEX(Vöruskrá!$R:$R,MATCH($F10,Vöruskrá!$B:$B,0)))*($H10+IF($I10="",$H10*(1+$AD$2),$I10))/2/1000,""))</f>
        <v>200</v>
      </c>
      <c r="K10" s="21" t="s">
        <v>1386</v>
      </c>
      <c r="L10" s="21" t="s">
        <v>212</v>
      </c>
      <c r="M10" s="21"/>
      <c r="N10" s="22">
        <v>89</v>
      </c>
      <c r="O10" s="22">
        <v>2.1</v>
      </c>
      <c r="P10" s="22">
        <v>0.2</v>
      </c>
      <c r="Q10" s="22">
        <v>16</v>
      </c>
      <c r="R10" s="22"/>
      <c r="S10" s="22"/>
      <c r="T10" s="65" t="str">
        <f>IF(F10="","",IFERROR(INDEX(Réttabanki!Q:Q,MATCH(F10,Réttabanki!A:A,0)),IFERROR(INDEX(Réttabanki!Q:Q,MATCH(F10,Réttabanki!B:B,0)),"")))</f>
        <v/>
      </c>
      <c r="U10" s="292" t="s">
        <v>2242</v>
      </c>
      <c r="V10" s="292" t="s">
        <v>2243</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2235</v>
      </c>
      <c r="C11" s="31">
        <v>32</v>
      </c>
      <c r="D11" s="32" t="s">
        <v>2230</v>
      </c>
      <c r="E11" s="32" t="s">
        <v>2251</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2235</v>
      </c>
      <c r="C12" s="31">
        <v>32</v>
      </c>
      <c r="D12" s="32" t="s">
        <v>2230</v>
      </c>
      <c r="E12" s="32" t="s">
        <v>2251</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2235</v>
      </c>
      <c r="C13" s="31">
        <v>32</v>
      </c>
      <c r="D13" s="32" t="s">
        <v>2230</v>
      </c>
      <c r="E13" s="32" t="s">
        <v>1081</v>
      </c>
      <c r="F13" s="32" t="s">
        <v>1384</v>
      </c>
      <c r="G13" s="32" t="s">
        <v>2249</v>
      </c>
      <c r="H13" s="33">
        <v>200</v>
      </c>
      <c r="I13" s="33"/>
      <c r="J13" s="147">
        <f>IF($F13="","",IFERROR(IFERROR(INDEX(Réttabanki!$U:$U,MATCH($F13,Réttabanki!$A:$A,0)),INDEX(Vöruskrá!$R:$R,MATCH($F13,Vöruskrá!$B:$B,0)))*($H13+IF($I13="",$H13*(1+$AD$2),$I13))/2/1000,""))</f>
        <v>200</v>
      </c>
      <c r="K13" s="21" t="s">
        <v>1386</v>
      </c>
      <c r="L13" s="21" t="s">
        <v>212</v>
      </c>
      <c r="M13" s="21"/>
      <c r="N13" s="22">
        <v>89</v>
      </c>
      <c r="O13" s="22">
        <v>2.1</v>
      </c>
      <c r="P13" s="22">
        <v>0.2</v>
      </c>
      <c r="Q13" s="22">
        <v>16</v>
      </c>
      <c r="R13" s="22"/>
      <c r="S13" s="22"/>
      <c r="T13" s="65"/>
      <c r="U13" s="290" t="s">
        <v>2242</v>
      </c>
      <c r="V13" s="290" t="s">
        <v>2243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2235</v>
      </c>
      <c r="C14" s="31">
        <v>32</v>
      </c>
      <c r="D14" s="32" t="s">
        <v>2230</v>
      </c>
      <c r="E14" s="32" t="s">
        <v>1081</v>
      </c>
      <c r="F14" s="32" t="s">
        <v>1520</v>
      </c>
      <c r="G14" s="32" t="s">
        <v>2250</v>
      </c>
      <c r="H14" s="33">
        <v>200</v>
      </c>
      <c r="I14" s="33"/>
      <c r="J14" s="147">
        <f>IF($F14="","",IFERROR(IFERROR(INDEX(Réttabanki!$U:$U,MATCH($F14,Réttabanki!$A:$A,0)),INDEX(Vöruskrá!$R:$R,MATCH($F14,Vöruskrá!$B:$B,0)))*($H14+IF($I14="",$H14*(1+$AD$2),$I14))/2/1000,""))</f>
        <v>225</v>
      </c>
      <c r="K14" s="21" t="s">
        <v>1521</v>
      </c>
      <c r="L14" s="21"/>
      <c r="M14" s="21"/>
      <c r="N14" s="22">
        <v>165</v>
      </c>
      <c r="O14" s="22">
        <v>14</v>
      </c>
      <c r="P14" s="22">
        <v>12</v>
      </c>
      <c r="Q14" s="22">
        <v>24</v>
      </c>
      <c r="R14" s="22">
        <v>1</v>
      </c>
      <c r="S14" s="22">
        <v>0</v>
      </c>
      <c r="T14" s="65"/>
      <c r="U14" s="292" t="s">
        <v>2242</v>
      </c>
      <c r="V14" s="292" t="s">
        <v>2243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2235</v>
      </c>
      <c r="C15" s="31">
        <v>32</v>
      </c>
      <c r="D15" s="32" t="s">
        <v>2230</v>
      </c>
      <c r="E15" s="32" t="s">
        <v>2255</v>
      </c>
      <c r="F15" s="32"/>
      <c r="G15" s="32" t="s">
        <v>2256</v>
      </c>
      <c r="H15" s="33"/>
      <c r="I15" s="33"/>
      <c r="J15" s="147" t="str">
        <f>IF($F15="","",IFERROR(IFERROR(INDEX(Réttabanki!$U:$U,MATCH($F15,Réttabanki!$A:$A,0)),INDEX(Vöruskrá!$R:$R,MATCH($F15,Vöruskrá!$B:$B,0)))*($H15+IF($I15="",$H15*(1+$AD$2),$I15))/2/1000,""))</f>
        <v/>
      </c>
      <c r="K15" s="21" t="s">
        <v>2257</v>
      </c>
      <c r="L15" s="21" t="s">
        <v>2258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2235</v>
      </c>
      <c r="C16" s="31">
        <v>32</v>
      </c>
      <c r="D16" s="32" t="s">
        <v>2230</v>
      </c>
      <c r="E16" s="32" t="s">
        <v>2255</v>
      </c>
      <c r="F16" s="32" t="s">
        <v>149</v>
      </c>
      <c r="G16" s="32" t="s">
        <v>2259</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2235</v>
      </c>
      <c r="C17" s="31">
        <v>32</v>
      </c>
      <c r="D17" s="32" t="s">
        <v>2230</v>
      </c>
      <c r="E17" s="32" t="s">
        <v>2255</v>
      </c>
      <c r="F17" s="32" t="s">
        <v>673</v>
      </c>
      <c r="G17" s="32" t="s">
        <v>2260</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2235</v>
      </c>
      <c r="C18" s="31">
        <v>32</v>
      </c>
      <c r="D18" s="32" t="s">
        <v>2230</v>
      </c>
      <c r="E18" s="32" t="s">
        <v>2255</v>
      </c>
      <c r="F18" s="32" t="s">
        <v>2261</v>
      </c>
      <c r="G18" s="32" t="s">
        <v>2261</v>
      </c>
      <c r="H18" s="33">
        <v>5</v>
      </c>
      <c r="I18" s="33"/>
      <c r="J18" s="147" t="str">
        <f>IF($F18="","",IFERROR(IFERROR(INDEX(Réttabanki!$U:$U,MATCH($F18,Réttabanki!$A:$A,0)),INDEX(Vöruskrá!$R:$R,MATCH($F18,Vöruskrá!$B:$B,0)))*($H18+IF($I18="",$H18*(1+$AD$2),$I18))/2/1000,""))</f>
        <v/>
      </c>
      <c r="K18" s="21" t="s">
        <v>2262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2235</v>
      </c>
      <c r="C19" s="31">
        <v>32</v>
      </c>
      <c r="D19" s="32" t="s">
        <v>2230</v>
      </c>
      <c r="E19" s="32" t="s">
        <v>1081</v>
      </c>
      <c r="F19" s="32"/>
      <c r="G19" s="32"/>
      <c r="H19" s="33"/>
      <c r="I19" s="33"/>
      <c r="J19" s="147" t="str">
        <f>IF($F19="","",IFERROR(IFERROR(INDEX(Réttabanki!$U:$U,MATCH($F19,Réttabanki!$A:$A,0)),INDEX(Vöruskrá!$R:$R,MATCH($F19,Vöruskrá!$B:$B,0)))*($H19+IF($I19="",$H19*(1+$AD$2),$I19))/2/1000,""))</f>
        <v/>
      </c>
      <c r="K19" s="21" t="s">
        <v>1307</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2235</v>
      </c>
      <c r="C20" s="31">
        <v>32</v>
      </c>
      <c r="D20" s="32" t="s">
        <v>2230</v>
      </c>
      <c r="E20" s="32" t="s">
        <v>1081</v>
      </c>
      <c r="F20" s="32" t="s">
        <v>1306</v>
      </c>
      <c r="G20" s="32" t="s">
        <v>2263</v>
      </c>
      <c r="H20" s="33">
        <v>40</v>
      </c>
      <c r="I20" s="33"/>
      <c r="J20" s="147">
        <f>IF($F20="","",IFERROR(IFERROR(INDEX(Réttabanki!$U:$U,MATCH($F20,Réttabanki!$A:$A,0)),INDEX(Vöruskrá!$R:$R,MATCH($F20,Vöruskrá!$B:$B,0)))*($H20+IF($I20="",$H20*(1+$AD$2),$I20))/2/1000,""))</f>
        <v>30</v>
      </c>
      <c r="K20" s="21" t="s">
        <v>1307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2235</v>
      </c>
      <c r="C21" s="31">
        <v>32</v>
      </c>
      <c r="D21" s="32" t="s">
        <v>2230</v>
      </c>
      <c r="E21" s="32" t="s">
        <v>2264</v>
      </c>
      <c r="F21" s="32"/>
      <c r="G21" s="32" t="s">
        <v>2265</v>
      </c>
      <c r="H21" s="33"/>
      <c r="I21" s="33"/>
      <c r="J21" s="147" t="str">
        <f>IF($F21="","",IFERROR(IFERROR(INDEX(Réttabanki!$U:$U,MATCH($F21,Réttabanki!$A:$A,0)),INDEX(Vöruskrá!$R:$R,MATCH($F21,Vöruskrá!$B:$B,0)))*($H21+IF($I21="",$H21*(1+$AD$2),$I21))/2/1000,""))</f>
        <v/>
      </c>
      <c r="K21" s="21" t="s">
        <v>2266</v>
      </c>
      <c r="L21" s="21" t="s">
        <v>2267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2235</v>
      </c>
      <c r="C22" s="31">
        <v>32</v>
      </c>
      <c r="D22" s="32" t="s">
        <v>2230</v>
      </c>
      <c r="E22" s="32" t="s">
        <v>2264</v>
      </c>
      <c r="F22" s="32" t="s">
        <v>1228</v>
      </c>
      <c r="G22" s="32" t="s">
        <v>1228</v>
      </c>
      <c r="H22" s="33">
        <v>40</v>
      </c>
      <c r="I22" s="33"/>
      <c r="J22" s="147">
        <f>IF($F22="","",IFERROR(IFERROR(INDEX(Réttabanki!$U:$U,MATCH($F22,Réttabanki!$A:$A,0)),INDEX(Vöruskrá!$R:$R,MATCH($F22,Vöruskrá!$B:$B,0)))*($H22+IF($I22="",$H22*(1+$AD$2),$I22))/2/1000,""))</f>
        <v>65.2</v>
      </c>
      <c r="K22" s="21" t="s">
        <v>1230</v>
      </c>
      <c r="L22" s="21" t="s">
        <v>127</v>
      </c>
      <c r="M22" s="21"/>
      <c r="N22" s="22">
        <v>439</v>
      </c>
      <c r="O22" s="22">
        <v>13.6</v>
      </c>
      <c r="P22" s="22">
        <v>6.3</v>
      </c>
      <c r="Q22" s="22">
        <v>67.7</v>
      </c>
      <c r="R22" s="22">
        <v>10</v>
      </c>
      <c r="S22" s="22">
        <v>1.3</v>
      </c>
      <c r="T22" s="64"/>
      <c r="U22" s="292" t="s">
        <v>2268</v>
      </c>
      <c r="V22" s="292" t="s">
        <v>2243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2235</v>
      </c>
      <c r="C23" s="31">
        <v>32</v>
      </c>
      <c r="D23" s="32" t="s">
        <v>2230</v>
      </c>
      <c r="E23" s="32" t="s">
        <v>2264</v>
      </c>
      <c r="F23" s="32" t="s">
        <v>221</v>
      </c>
      <c r="G23" s="32" t="s">
        <v>2269</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2242</v>
      </c>
      <c r="V23" s="290" t="s">
        <v>2243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2235</v>
      </c>
      <c r="C24" s="31">
        <v>32</v>
      </c>
      <c r="D24" s="32"/>
      <c r="E24" s="32" t="s">
        <v>1081</v>
      </c>
      <c r="F24" s="32"/>
      <c r="G24" s="32" t="s">
        <v>2270</v>
      </c>
      <c r="H24" s="33"/>
      <c r="I24" s="33"/>
      <c r="J24" s="147" t="str">
        <f>IF($F24="","",IFERROR(IFERROR(INDEX(Réttabanki!$U:$U,MATCH($F24,Réttabanki!$A:$A,0)),INDEX(Vöruskrá!$R:$R,MATCH($F24,Vöruskrá!$B:$B,0)))*($H24+IF($I24="",$H24*(1+$AD$2),$I24))/2/1000,""))</f>
        <v/>
      </c>
      <c r="K24" s="21" t="s">
        <v>2271</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2235</v>
      </c>
      <c r="C25" s="31">
        <v>32</v>
      </c>
      <c r="D25" s="32" t="s">
        <v>2230</v>
      </c>
      <c r="E25" s="32" t="s">
        <v>1081</v>
      </c>
      <c r="F25" s="32" t="s">
        <v>1315</v>
      </c>
      <c r="G25" s="32" t="s">
        <v>2272</v>
      </c>
      <c r="H25" s="33">
        <v>40</v>
      </c>
      <c r="I25" s="33"/>
      <c r="J25" s="147">
        <f>IF($F25="","",IFERROR(IFERROR(INDEX(Réttabanki!$U:$U,MATCH($F25,Réttabanki!$A:$A,0)),INDEX(Vöruskrá!$R:$R,MATCH($F25,Vöruskrá!$B:$B,0)))*($H25+IF($I25="",$H25*(1+$AD$2),$I25))/2/1000,""))</f>
        <v>30</v>
      </c>
      <c r="K25" s="21" t="s">
        <v>1316</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2235</v>
      </c>
      <c r="C26" s="31">
        <v>32</v>
      </c>
      <c r="D26" s="32" t="s">
        <v>2230</v>
      </c>
      <c r="E26" s="32" t="s">
        <v>1081</v>
      </c>
      <c r="F26" s="32" t="s">
        <v>221</v>
      </c>
      <c r="G26" s="32" t="s">
        <v>2269</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2235</v>
      </c>
      <c r="C27" s="153">
        <v>32</v>
      </c>
      <c r="D27" s="154"/>
      <c r="E27" s="154"/>
      <c r="F27" s="154" t="s">
        <v>2273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2235</v>
      </c>
      <c r="C28" s="153">
        <v>32</v>
      </c>
      <c r="D28" s="154"/>
      <c r="E28" s="154"/>
      <c r="F28" s="154" t="s">
        <v>2274</v>
      </c>
      <c r="G28" s="154"/>
      <c r="H28" s="155"/>
      <c r="I28" s="155"/>
      <c r="J28" s="389">
        <f>SUMIFS($AG$3:$AG$26,$E$3:$E$26,"Aðalréttur",$D$3:$D$26,"&lt;&gt;Grunnskólar starfsmenn")+SUMIFS($AG$3:$AG$26,$E$3:$E$26,"Hliðarréttur",$D$3:$D$26,"&lt;&gt;Grunnskólar starfsmenn")+SUMIFS($AG$3:$AG$26,$E$3:$E$26,"Meðlætisbar",$D$3:$D$26,"&lt;&gt;Grunnskólar starfsmenn")</f>
        <v>679.86</v>
      </c>
      <c r="K28" s="21" t="s">
        <v>2262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2275</v>
      </c>
      <c r="C29" s="31">
        <v>32</v>
      </c>
      <c r="D29" s="32" t="s">
        <v>2230</v>
      </c>
      <c r="E29" s="32" t="s">
        <v>2236</v>
      </c>
      <c r="F29" s="32"/>
      <c r="G29" s="32" t="s">
        <v>2276</v>
      </c>
      <c r="H29" s="33"/>
      <c r="I29" s="33"/>
      <c r="J29" s="147" t="str">
        <f>IF($F29="","",IFERROR(IFERROR(INDEX(Réttabanki!$U:$U,MATCH($F29,Réttabanki!$A:$A,0)),INDEX(Vöruskrá!$R:$R,MATCH($F29,Vöruskrá!$B:$B,0)))*($H29+IF($I29="",$H29*(1+$AD$2),$I29))/2/1000,""))</f>
        <v/>
      </c>
      <c r="K29" s="21" t="s">
        <v>2277</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2275</v>
      </c>
      <c r="C30" s="31">
        <v>32</v>
      </c>
      <c r="D30" s="32" t="s">
        <v>2230</v>
      </c>
      <c r="E30" s="32" t="s">
        <v>2236</v>
      </c>
      <c r="F30" s="32" t="s">
        <v>717</v>
      </c>
      <c r="G30" s="32" t="s">
        <v>2278</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2242</v>
      </c>
      <c r="V30" s="292" t="s">
        <v>2279</v>
      </c>
      <c r="W30" s="292" t="s">
        <v>2280</v>
      </c>
      <c r="X30" s="292" t="s">
        <v>2281</v>
      </c>
      <c r="Y30" s="292" t="s">
        <v>2282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2275</v>
      </c>
      <c r="C31" s="31">
        <v>32</v>
      </c>
      <c r="D31" s="32" t="s">
        <v>2230</v>
      </c>
      <c r="E31" s="32" t="s">
        <v>2236</v>
      </c>
      <c r="F31" s="32" t="s">
        <v>1232</v>
      </c>
      <c r="G31" s="32" t="s">
        <v>2283</v>
      </c>
      <c r="H31" s="33">
        <v>80</v>
      </c>
      <c r="I31" s="33"/>
      <c r="J31" s="147">
        <f>IF($F31="","",IFERROR(IFERROR(INDEX(Réttabanki!$U:$U,MATCH($F31,Réttabanki!$A:$A,0)),INDEX(Vöruskrá!$R:$R,MATCH($F31,Vöruskrá!$B:$B,0)))*($H31+IF($I31="",$H31*(1+$AD$2),$I31))/2/1000,""))</f>
        <v>50</v>
      </c>
      <c r="K31" s="21" t="s">
        <v>1234</v>
      </c>
      <c r="L31" s="21" t="s">
        <v>205</v>
      </c>
      <c r="M31" s="21" t="s">
        <v>1235</v>
      </c>
      <c r="N31" s="22">
        <v>103</v>
      </c>
      <c r="O31" s="22">
        <v>3</v>
      </c>
      <c r="P31" s="22">
        <v>2.1</v>
      </c>
      <c r="Q31" s="22">
        <v>16</v>
      </c>
      <c r="R31" s="22">
        <v>2.2000000000000002</v>
      </c>
      <c r="S31" s="22">
        <v>0.7</v>
      </c>
      <c r="T31" s="65">
        <v>2</v>
      </c>
      <c r="U31" s="290" t="s">
        <v>2242</v>
      </c>
      <c r="V31" s="290" t="s">
        <v>2279</v>
      </c>
      <c r="W31" s="290" t="s">
        <v>2284</v>
      </c>
      <c r="X31" s="290" t="s">
        <v>2285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2275</v>
      </c>
      <c r="C32" s="31">
        <v>32</v>
      </c>
      <c r="D32" s="32" t="s">
        <v>2230</v>
      </c>
      <c r="E32" s="32" t="s">
        <v>2236</v>
      </c>
      <c r="F32" s="32" t="s">
        <v>2125</v>
      </c>
      <c r="G32" s="32" t="s">
        <v>2125</v>
      </c>
      <c r="H32" s="33">
        <v>40</v>
      </c>
      <c r="I32" s="33"/>
      <c r="J32" s="147">
        <f>IF($F32="","",IFERROR(IFERROR(INDEX(Réttabanki!$U:$U,MATCH($F32,Réttabanki!$A:$A,0)),INDEX(Vöruskrá!$R:$R,MATCH($F32,Vöruskrá!$B:$B,0)))*($H32+IF($I32="",$H32*(1+$AD$2),$I32))/2/1000,""))</f>
        <v>29.8125</v>
      </c>
      <c r="K32" s="21" t="s">
        <v>2126</v>
      </c>
      <c r="L32" s="21" t="s">
        <v>218</v>
      </c>
      <c r="M32" s="21"/>
      <c r="N32" s="22">
        <v>27.63</v>
      </c>
      <c r="O32" s="22">
        <v>0.33</v>
      </c>
      <c r="P32" s="22">
        <v>0.02</v>
      </c>
      <c r="Q32" s="22">
        <v>5.53</v>
      </c>
      <c r="R32" s="22">
        <v>0.57999999999999996</v>
      </c>
      <c r="S32" s="22">
        <v>1.17</v>
      </c>
      <c r="T32" s="64">
        <v>3</v>
      </c>
      <c r="U32" s="292"/>
      <c r="V32" s="292" t="s">
        <v>2279</v>
      </c>
      <c r="W32" s="292" t="s">
        <v>2284</v>
      </c>
      <c r="X32" s="292">
        <v>30</v>
      </c>
      <c r="Y32" s="292">
        <v>75</v>
      </c>
      <c r="Z32" s="292" t="s">
        <v>2286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2275</v>
      </c>
      <c r="C33" s="31">
        <v>32</v>
      </c>
      <c r="D33" s="32" t="s">
        <v>2230</v>
      </c>
      <c r="E33" s="32" t="s">
        <v>1081</v>
      </c>
      <c r="F33" s="32"/>
      <c r="G33" s="32" t="s">
        <v>2287</v>
      </c>
      <c r="H33" s="33"/>
      <c r="I33" s="33"/>
      <c r="J33" s="147" t="str">
        <f>IF($F33="","",IFERROR(IFERROR(INDEX(Réttabanki!$U:$U,MATCH($F33,Réttabanki!$A:$A,0)),INDEX(Vöruskrá!$R:$R,MATCH($F33,Vöruskrá!$B:$B,0)))*($H33+IF($I33="",$H33*(1+$AD$2),$I33))/2/1000,""))</f>
        <v/>
      </c>
      <c r="K33" s="21" t="s">
        <v>2288</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2275</v>
      </c>
      <c r="C34" s="31">
        <v>32</v>
      </c>
      <c r="D34" s="32" t="s">
        <v>2230</v>
      </c>
      <c r="E34" s="32" t="s">
        <v>1081</v>
      </c>
      <c r="F34" s="32" t="s">
        <v>717</v>
      </c>
      <c r="G34" s="32" t="s">
        <v>2278</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2242</v>
      </c>
      <c r="V34" s="292" t="s">
        <v>2279</v>
      </c>
      <c r="W34" s="292" t="s">
        <v>2280</v>
      </c>
      <c r="X34" s="292" t="s">
        <v>2281</v>
      </c>
      <c r="Y34" s="292" t="s">
        <v>2282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2275</v>
      </c>
      <c r="C35" s="31">
        <v>32</v>
      </c>
      <c r="D35" s="32" t="s">
        <v>2230</v>
      </c>
      <c r="E35" s="32" t="s">
        <v>1081</v>
      </c>
      <c r="F35" s="32" t="s">
        <v>2125</v>
      </c>
      <c r="G35" s="32" t="s">
        <v>2125</v>
      </c>
      <c r="H35" s="33">
        <v>40</v>
      </c>
      <c r="I35" s="33"/>
      <c r="J35" s="147">
        <f>IF($F35="","",IFERROR(IFERROR(INDEX(Réttabanki!$U:$U,MATCH($F35,Réttabanki!$A:$A,0)),INDEX(Vöruskrá!$R:$R,MATCH($F35,Vöruskrá!$B:$B,0)))*($H35+IF($I35="",$H35*(1+$AD$2),$I35))/2/1000,""))</f>
        <v>29.8125</v>
      </c>
      <c r="K35" s="21" t="s">
        <v>2126</v>
      </c>
      <c r="L35" s="21" t="s">
        <v>218</v>
      </c>
      <c r="M35" s="21"/>
      <c r="N35" s="22">
        <v>27.63</v>
      </c>
      <c r="O35" s="22">
        <v>0.33</v>
      </c>
      <c r="P35" s="22">
        <v>0.02</v>
      </c>
      <c r="Q35" s="22">
        <v>5.53</v>
      </c>
      <c r="R35" s="22">
        <v>0.57999999999999996</v>
      </c>
      <c r="S35" s="22">
        <v>1.17</v>
      </c>
      <c r="T35" s="64">
        <v>3</v>
      </c>
      <c r="U35" s="290"/>
      <c r="V35" s="290" t="s">
        <v>2279</v>
      </c>
      <c r="W35" s="290" t="s">
        <v>2284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2275</v>
      </c>
      <c r="C36" s="31">
        <v>32</v>
      </c>
      <c r="D36" s="32" t="s">
        <v>2230</v>
      </c>
      <c r="E36" s="32" t="s">
        <v>1081</v>
      </c>
      <c r="F36" s="32" t="s">
        <v>668</v>
      </c>
      <c r="G36" s="32" t="s">
        <v>2289</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2275</v>
      </c>
      <c r="C37" s="31">
        <v>32</v>
      </c>
      <c r="D37" s="32" t="s">
        <v>2230</v>
      </c>
      <c r="E37" s="32" t="s">
        <v>1081</v>
      </c>
      <c r="F37" s="32"/>
      <c r="G37" s="32" t="s">
        <v>2290</v>
      </c>
      <c r="H37" s="33"/>
      <c r="I37" s="33"/>
      <c r="J37" s="147" t="str">
        <f>IF($F37="","",IFERROR(IFERROR(INDEX(Réttabanki!$U:$U,MATCH($F37,Réttabanki!$A:$A,0)),INDEX(Vöruskrá!$R:$R,MATCH($F37,Vöruskrá!$B:$B,0)))*($H37+IF($I37="",$H37*(1+$AD$2),$I37))/2/1000,""))</f>
        <v/>
      </c>
      <c r="K37" s="21" t="s">
        <v>2291</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2275</v>
      </c>
      <c r="C38" s="31">
        <v>32</v>
      </c>
      <c r="D38" s="32" t="s">
        <v>2230</v>
      </c>
      <c r="E38" s="32" t="s">
        <v>1081</v>
      </c>
      <c r="F38" s="32" t="s">
        <v>717</v>
      </c>
      <c r="G38" s="32" t="s">
        <v>2278</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2242</v>
      </c>
      <c r="V38" s="292" t="s">
        <v>2279</v>
      </c>
      <c r="W38" s="292" t="s">
        <v>2280</v>
      </c>
      <c r="X38" s="292" t="s">
        <v>2281</v>
      </c>
      <c r="Y38" s="292" t="s">
        <v>2282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2275</v>
      </c>
      <c r="C39" s="31">
        <v>32</v>
      </c>
      <c r="D39" s="32" t="s">
        <v>2230</v>
      </c>
      <c r="E39" s="32" t="s">
        <v>1081</v>
      </c>
      <c r="F39" s="32" t="s">
        <v>668</v>
      </c>
      <c r="G39" s="32" t="s">
        <v>2289</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2275</v>
      </c>
      <c r="C40" s="31">
        <v>32</v>
      </c>
      <c r="D40" s="32" t="s">
        <v>2230</v>
      </c>
      <c r="E40" s="32" t="s">
        <v>1081</v>
      </c>
      <c r="F40" s="32"/>
      <c r="G40" s="32" t="s">
        <v>2292</v>
      </c>
      <c r="H40" s="33"/>
      <c r="I40" s="33"/>
      <c r="J40" s="147" t="str">
        <f>IF($F40="","",IFERROR(IFERROR(INDEX(Réttabanki!$U:$U,MATCH($F40,Réttabanki!$A:$A,0)),INDEX(Vöruskrá!$R:$R,MATCH($F40,Vöruskrá!$B:$B,0)))*($H40+IF($I40="",$H40*(1+$AD$2),$I40))/2/1000,""))</f>
        <v/>
      </c>
      <c r="K40" s="21" t="s">
        <v>2293</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2275</v>
      </c>
      <c r="C41" s="31">
        <v>32</v>
      </c>
      <c r="D41" s="32" t="s">
        <v>2230</v>
      </c>
      <c r="E41" s="32" t="s">
        <v>1081</v>
      </c>
      <c r="F41" s="32" t="s">
        <v>1132</v>
      </c>
      <c r="G41" s="32" t="s">
        <v>2294</v>
      </c>
      <c r="H41" s="33">
        <v>160</v>
      </c>
      <c r="I41" s="33"/>
      <c r="J41" s="147">
        <f>IF($F41="","",IFERROR(IFERROR(INDEX(Réttabanki!$U:$U,MATCH($F41,Réttabanki!$A:$A,0)),INDEX(Vöruskrá!$R:$R,MATCH($F41,Vöruskrá!$B:$B,0)))*($H41+IF($I41="",$H41*(1+$AD$2),$I41))/2/1000,""))</f>
        <v>640</v>
      </c>
      <c r="K41" s="21" t="s">
        <v>1134</v>
      </c>
      <c r="L41" s="21" t="s">
        <v>218</v>
      </c>
      <c r="M41" s="21"/>
      <c r="N41" s="22">
        <v>179</v>
      </c>
      <c r="O41" s="22">
        <v>11</v>
      </c>
      <c r="P41" s="22">
        <v>3.1</v>
      </c>
      <c r="Q41" s="22">
        <v>0</v>
      </c>
      <c r="R41" s="22">
        <v>20</v>
      </c>
      <c r="S41" s="22">
        <v>0.3</v>
      </c>
      <c r="T41" s="64">
        <v>1</v>
      </c>
      <c r="U41" s="290" t="s">
        <v>2242</v>
      </c>
      <c r="V41" s="290" t="s">
        <v>2279</v>
      </c>
      <c r="W41" s="290" t="s">
        <v>2280</v>
      </c>
      <c r="X41" s="290" t="s">
        <v>2281</v>
      </c>
      <c r="Y41" s="290" t="s">
        <v>2282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2275</v>
      </c>
      <c r="C42" s="31">
        <v>32</v>
      </c>
      <c r="D42" s="32" t="s">
        <v>2230</v>
      </c>
      <c r="E42" s="32" t="s">
        <v>1081</v>
      </c>
      <c r="F42" s="32" t="s">
        <v>2125</v>
      </c>
      <c r="G42" s="32" t="s">
        <v>2125</v>
      </c>
      <c r="H42" s="33">
        <v>40</v>
      </c>
      <c r="I42" s="33"/>
      <c r="J42" s="147">
        <f>IF($F42="","",IFERROR(IFERROR(INDEX(Réttabanki!$U:$U,MATCH($F42,Réttabanki!$A:$A,0)),INDEX(Vöruskrá!$R:$R,MATCH($F42,Vöruskrá!$B:$B,0)))*($H42+IF($I42="",$H42*(1+$AD$2),$I42))/2/1000,""))</f>
        <v>29.8125</v>
      </c>
      <c r="K42" s="21" t="s">
        <v>2126</v>
      </c>
      <c r="L42" s="21" t="s">
        <v>218</v>
      </c>
      <c r="M42" s="21"/>
      <c r="N42" s="22">
        <v>27.63</v>
      </c>
      <c r="O42" s="22">
        <v>0.33</v>
      </c>
      <c r="P42" s="22">
        <v>0.02</v>
      </c>
      <c r="Q42" s="22">
        <v>5.53</v>
      </c>
      <c r="R42" s="22">
        <v>0.57999999999999996</v>
      </c>
      <c r="S42" s="22">
        <v>1.17</v>
      </c>
      <c r="T42" s="64">
        <v>3</v>
      </c>
      <c r="U42" s="292"/>
      <c r="V42" s="292" t="s">
        <v>2279</v>
      </c>
      <c r="W42" s="292" t="s">
        <v>2284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2275</v>
      </c>
      <c r="C43" s="31">
        <v>32</v>
      </c>
      <c r="D43" s="32" t="s">
        <v>2230</v>
      </c>
      <c r="E43" s="32" t="s">
        <v>2251</v>
      </c>
      <c r="F43" s="32"/>
      <c r="G43" s="32" t="s">
        <v>2295</v>
      </c>
      <c r="H43" s="33"/>
      <c r="I43" s="33"/>
      <c r="J43" s="147" t="str">
        <f>IF($F43="","",IFERROR(IFERROR(INDEX(Réttabanki!$U:$U,MATCH($F43,Réttabanki!$A:$A,0)),INDEX(Vöruskrá!$R:$R,MATCH($F43,Vöruskrá!$B:$B,0)))*($H43+IF($I43="",$H43*(1+$AD$2),$I43))/2/1000,""))</f>
        <v/>
      </c>
      <c r="K43" s="21" t="s">
        <v>2296</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2275</v>
      </c>
      <c r="C44" s="31">
        <v>32</v>
      </c>
      <c r="D44" s="32" t="s">
        <v>2230</v>
      </c>
      <c r="E44" s="32" t="s">
        <v>2251</v>
      </c>
      <c r="F44" s="32" t="s">
        <v>954</v>
      </c>
      <c r="G44" s="32" t="s">
        <v>610</v>
      </c>
      <c r="H44" s="33">
        <v>160</v>
      </c>
      <c r="I44" s="33"/>
      <c r="J44" s="147">
        <f>IF($F44="","",IFERROR(IFERROR(INDEX(Réttabanki!$U:$U,MATCH($F44,Réttabanki!$A:$A,0)),INDEX(Vöruskrá!$R:$R,MATCH($F44,Vöruskrá!$B:$B,0)))*($H44+IF($I44="",$H44*(1+$AD$2),$I44))/2/1000,""))</f>
        <v>120</v>
      </c>
      <c r="K44" s="21" t="s">
        <v>955</v>
      </c>
      <c r="L44" s="21" t="s">
        <v>579</v>
      </c>
      <c r="M44" s="21" t="s">
        <v>612</v>
      </c>
      <c r="N44" s="22">
        <v>215</v>
      </c>
      <c r="O44" s="22">
        <v>2</v>
      </c>
      <c r="P44" s="22">
        <v>0.3</v>
      </c>
      <c r="Q44" s="22">
        <v>36.9</v>
      </c>
      <c r="R44" s="22">
        <v>8.4</v>
      </c>
      <c r="S44" s="22">
        <v>0.9</v>
      </c>
      <c r="T44" s="64">
        <v>1</v>
      </c>
      <c r="U44" s="292" t="s">
        <v>2242</v>
      </c>
      <c r="V44" s="292" t="s">
        <v>2279</v>
      </c>
      <c r="W44" s="292" t="s">
        <v>2280</v>
      </c>
      <c r="X44" s="293" t="s">
        <v>2297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2275</v>
      </c>
      <c r="C45" s="31">
        <v>32</v>
      </c>
      <c r="D45" s="32" t="s">
        <v>2230</v>
      </c>
      <c r="E45" s="32" t="s">
        <v>2251</v>
      </c>
      <c r="F45" s="32" t="s">
        <v>2125</v>
      </c>
      <c r="G45" s="32" t="s">
        <v>2125</v>
      </c>
      <c r="H45" s="33">
        <v>40</v>
      </c>
      <c r="I45" s="33"/>
      <c r="J45" s="147">
        <f>IF($F45="","",IFERROR(IFERROR(INDEX(Réttabanki!$U:$U,MATCH($F45,Réttabanki!$A:$A,0)),INDEX(Vöruskrá!$R:$R,MATCH($F45,Vöruskrá!$B:$B,0)))*($H45+IF($I45="",$H45*(1+$AD$2),$I45))/2/1000,""))</f>
        <v>29.8125</v>
      </c>
      <c r="K45" s="21" t="s">
        <v>2126</v>
      </c>
      <c r="L45" s="21" t="s">
        <v>218</v>
      </c>
      <c r="M45" s="21"/>
      <c r="N45" s="22">
        <v>27.63</v>
      </c>
      <c r="O45" s="22">
        <v>0.33</v>
      </c>
      <c r="P45" s="22">
        <v>0.02</v>
      </c>
      <c r="Q45" s="22">
        <v>5.53</v>
      </c>
      <c r="R45" s="22">
        <v>0.57999999999999996</v>
      </c>
      <c r="S45" s="22">
        <v>1.17</v>
      </c>
      <c r="T45" s="64">
        <v>3</v>
      </c>
      <c r="U45" s="290"/>
      <c r="V45" s="290" t="s">
        <v>2279</v>
      </c>
      <c r="W45" s="290" t="s">
        <v>2284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2275</v>
      </c>
      <c r="C46" s="31">
        <v>32</v>
      </c>
      <c r="D46" s="32" t="s">
        <v>2230</v>
      </c>
      <c r="E46" s="32" t="s">
        <v>2251</v>
      </c>
      <c r="F46" s="32" t="s">
        <v>668</v>
      </c>
      <c r="G46" s="32" t="s">
        <v>2289</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2275</v>
      </c>
      <c r="C47" s="31">
        <v>32</v>
      </c>
      <c r="D47" s="32" t="s">
        <v>2230</v>
      </c>
      <c r="E47" s="32" t="s">
        <v>2255</v>
      </c>
      <c r="F47" s="32"/>
      <c r="G47" s="32" t="s">
        <v>2298</v>
      </c>
      <c r="H47" s="33"/>
      <c r="I47" s="33"/>
      <c r="J47" s="147" t="str">
        <f>IF($F47="","",IFERROR(IFERROR(INDEX(Réttabanki!$U:$U,MATCH($F47,Réttabanki!$A:$A,0)),INDEX(Vöruskrá!$R:$R,MATCH($F47,Vöruskrá!$B:$B,0)))*($H47+IF($I47="",$H47*(1+$AD$2),$I47))/2/1000,""))</f>
        <v/>
      </c>
      <c r="K47" s="21" t="s">
        <v>1117</v>
      </c>
      <c r="L47" s="21" t="s">
        <v>1078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2275</v>
      </c>
      <c r="C48" s="31">
        <v>32</v>
      </c>
      <c r="D48" s="32" t="s">
        <v>2230</v>
      </c>
      <c r="E48" s="32" t="s">
        <v>1081</v>
      </c>
      <c r="F48" s="32" t="s">
        <v>1116</v>
      </c>
      <c r="G48" s="32"/>
      <c r="H48" s="33">
        <v>20</v>
      </c>
      <c r="I48" s="33"/>
      <c r="J48" s="147">
        <f>IF($F48="","",IFERROR(IFERROR(INDEX(Réttabanki!$U:$U,MATCH($F48,Réttabanki!$A:$A,0)),INDEX(Vöruskrá!$R:$R,MATCH($F48,Vöruskrá!$B:$B,0)))*($H48+IF($I48="",$H48*(1+$AD$2),$I48))/2/1000,""))</f>
        <v>11.25</v>
      </c>
      <c r="K48" s="21" t="s">
        <v>1117</v>
      </c>
      <c r="L48" s="21" t="s">
        <v>1078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2275</v>
      </c>
      <c r="C49" s="31">
        <v>32</v>
      </c>
      <c r="D49" s="32" t="s">
        <v>2230</v>
      </c>
      <c r="E49" s="32" t="s">
        <v>2264</v>
      </c>
      <c r="F49" s="32"/>
      <c r="G49" s="32" t="s">
        <v>2299</v>
      </c>
      <c r="H49" s="33"/>
      <c r="I49" s="33"/>
      <c r="J49" s="147" t="str">
        <f>IF($F49="","",IFERROR(IFERROR(INDEX(Réttabanki!$U:$U,MATCH($F49,Réttabanki!$A:$A,0)),INDEX(Vöruskrá!$R:$R,MATCH($F49,Vöruskrá!$B:$B,0)))*($H49+IF($I49="",$H49*(1+$AD$2),$I49))/2/1000,""))</f>
        <v/>
      </c>
      <c r="K49" s="21" t="s">
        <v>2300</v>
      </c>
      <c r="L49" s="21" t="s">
        <v>2301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2275</v>
      </c>
      <c r="C50" s="31">
        <v>32</v>
      </c>
      <c r="D50" s="32" t="s">
        <v>2230</v>
      </c>
      <c r="E50" s="32" t="s">
        <v>2264</v>
      </c>
      <c r="F50" s="32" t="s">
        <v>451</v>
      </c>
      <c r="G50" s="32" t="s">
        <v>2302</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2242</v>
      </c>
      <c r="V50" s="292" t="s">
        <v>2243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2275</v>
      </c>
      <c r="C51" s="31">
        <v>32</v>
      </c>
      <c r="D51" s="32" t="s">
        <v>2230</v>
      </c>
      <c r="E51" s="32" t="s">
        <v>2264</v>
      </c>
      <c r="F51" s="32" t="s">
        <v>505</v>
      </c>
      <c r="G51" s="32" t="s">
        <v>2303</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2242</v>
      </c>
      <c r="V51" s="290" t="s">
        <v>2243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2275</v>
      </c>
      <c r="C52" s="31">
        <v>32</v>
      </c>
      <c r="D52" s="32" t="s">
        <v>2230</v>
      </c>
      <c r="E52" s="32" t="s">
        <v>1081</v>
      </c>
      <c r="F52" s="32"/>
      <c r="G52" s="32" t="s">
        <v>2304</v>
      </c>
      <c r="H52" s="33"/>
      <c r="I52" s="33"/>
      <c r="J52" s="147" t="str">
        <f>IF($F52="","",IFERROR(IFERROR(INDEX(Réttabanki!$U:$U,MATCH($F52,Réttabanki!$A:$A,0)),INDEX(Vöruskrá!$R:$R,MATCH($F52,Vöruskrá!$B:$B,0)))*($H52+IF($I52="",$H52*(1+$AD$2),$I52))/2/1000,""))</f>
        <v/>
      </c>
      <c r="K52" s="21" t="s">
        <v>1304</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2275</v>
      </c>
      <c r="C53" s="31">
        <v>32</v>
      </c>
      <c r="D53" s="32" t="s">
        <v>2230</v>
      </c>
      <c r="E53" s="32" t="s">
        <v>1081</v>
      </c>
      <c r="F53" s="32" t="s">
        <v>1302</v>
      </c>
      <c r="G53" s="32" t="s">
        <v>2305</v>
      </c>
      <c r="H53" s="33">
        <v>40</v>
      </c>
      <c r="I53" s="33"/>
      <c r="J53" s="147">
        <f>IF($F53="","",IFERROR(IFERROR(INDEX(Réttabanki!$U:$U,MATCH($F53,Réttabanki!$A:$A,0)),INDEX(Vöruskrá!$R:$R,MATCH($F53,Vöruskrá!$B:$B,0)))*($H53+IF($I53="",$H53*(1+$AD$2),$I53))/2/1000,""))</f>
        <v>30</v>
      </c>
      <c r="K53" s="21" t="s">
        <v>1304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2275</v>
      </c>
      <c r="C54" s="153">
        <v>32</v>
      </c>
      <c r="D54" s="154"/>
      <c r="E54" s="154"/>
      <c r="F54" s="154" t="s">
        <v>2273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2275</v>
      </c>
      <c r="C55" s="153">
        <v>32</v>
      </c>
      <c r="D55" s="154"/>
      <c r="E55" s="154"/>
      <c r="F55" s="154" t="s">
        <v>2274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2306</v>
      </c>
      <c r="C56" s="31">
        <v>32</v>
      </c>
      <c r="D56" s="32" t="s">
        <v>2230</v>
      </c>
      <c r="E56" s="32" t="s">
        <v>2236</v>
      </c>
      <c r="F56" s="32"/>
      <c r="G56" s="32" t="s">
        <v>2307</v>
      </c>
      <c r="H56" s="33"/>
      <c r="I56" s="33"/>
      <c r="J56" s="147" t="str">
        <f>IF($F56="","",IFERROR(IFERROR(INDEX(Réttabanki!$U:$U,MATCH($F56,Réttabanki!$A:$A,0)),INDEX(Vöruskrá!$R:$R,MATCH($F56,Vöruskrá!$B:$B,0)))*($H56+IF($I56="",$H56*(1+$AD$2),$I56))/2/1000,""))</f>
        <v/>
      </c>
      <c r="K56" s="21" t="s">
        <v>2308</v>
      </c>
      <c r="L56" s="21" t="s">
        <v>2309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2306</v>
      </c>
      <c r="C57" s="31">
        <v>32</v>
      </c>
      <c r="D57" s="32" t="s">
        <v>2230</v>
      </c>
      <c r="E57" s="32" t="s">
        <v>2236</v>
      </c>
      <c r="F57" s="32" t="s">
        <v>928</v>
      </c>
      <c r="G57" s="32" t="s">
        <v>928</v>
      </c>
      <c r="H57" s="33">
        <v>160</v>
      </c>
      <c r="I57" s="33"/>
      <c r="J57" s="147">
        <f>IF($F57="","",IFERROR(IFERROR(INDEX(Réttabanki!$U:$U,MATCH($F57,Réttabanki!$A:$A,0)),INDEX(Vöruskrá!$R:$R,MATCH($F57,Vöruskrá!$B:$B,0)))*($H57+IF($I57="",$H57*(1+$AD$2),$I57))/2/1000,""))</f>
        <v>380</v>
      </c>
      <c r="K57" s="21" t="s">
        <v>928</v>
      </c>
      <c r="L57" s="21" t="s">
        <v>659</v>
      </c>
      <c r="M57" s="21"/>
      <c r="N57" s="22">
        <v>100</v>
      </c>
      <c r="O57" s="22">
        <v>0.7</v>
      </c>
      <c r="P57" s="22">
        <v>0.1</v>
      </c>
      <c r="Q57" s="22">
        <v>0</v>
      </c>
      <c r="R57" s="22">
        <v>23</v>
      </c>
      <c r="S57" s="22">
        <v>0.3</v>
      </c>
      <c r="T57" s="64">
        <v>4</v>
      </c>
      <c r="U57" s="290" t="s">
        <v>2242</v>
      </c>
      <c r="V57" s="290" t="s">
        <v>2279</v>
      </c>
      <c r="W57" s="290" t="s">
        <v>2284</v>
      </c>
      <c r="X57" s="291" t="s">
        <v>2310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2306</v>
      </c>
      <c r="C58" s="31">
        <v>32</v>
      </c>
      <c r="D58" s="32" t="s">
        <v>2230</v>
      </c>
      <c r="E58" s="32" t="s">
        <v>2236</v>
      </c>
      <c r="F58" s="32" t="s">
        <v>1002</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2242</v>
      </c>
      <c r="V58" s="292" t="s">
        <v>2279</v>
      </c>
      <c r="W58" s="292" t="s">
        <v>2284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2306</v>
      </c>
      <c r="C59" s="31">
        <v>32</v>
      </c>
      <c r="D59" s="32" t="s">
        <v>2230</v>
      </c>
      <c r="E59" s="32" t="s">
        <v>2236</v>
      </c>
      <c r="F59" s="32" t="s">
        <v>500</v>
      </c>
      <c r="G59" s="32" t="s">
        <v>2311</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2242</v>
      </c>
      <c r="V59" s="290" t="s">
        <v>2279</v>
      </c>
      <c r="W59" s="290" t="s">
        <v>2312</v>
      </c>
      <c r="X59" s="290" t="s">
        <v>2313</v>
      </c>
      <c r="Y59" s="290">
        <v>75</v>
      </c>
      <c r="Z59" s="290" t="s">
        <v>2314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2306</v>
      </c>
      <c r="C60" s="31">
        <v>32</v>
      </c>
      <c r="D60" s="32" t="s">
        <v>2230</v>
      </c>
      <c r="E60" s="32" t="s">
        <v>2236</v>
      </c>
      <c r="F60" s="32" t="s">
        <v>435</v>
      </c>
      <c r="G60" s="32" t="s">
        <v>2315</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2316</v>
      </c>
      <c r="V60" s="292" t="s">
        <v>2243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2306</v>
      </c>
      <c r="C61" s="31">
        <v>32</v>
      </c>
      <c r="D61" s="32" t="s">
        <v>2230</v>
      </c>
      <c r="E61" s="32" t="s">
        <v>1081</v>
      </c>
      <c r="F61" s="32"/>
      <c r="G61" s="32" t="s">
        <v>2317</v>
      </c>
      <c r="H61" s="33"/>
      <c r="I61" s="33"/>
      <c r="J61" s="147" t="str">
        <f>IF($F61="","",IFERROR(IFERROR(INDEX(Réttabanki!$U:$U,MATCH($F61,Réttabanki!$A:$A,0)),INDEX(Vöruskrá!$R:$R,MATCH($F61,Vöruskrá!$B:$B,0)))*($H61+IF($I61="",$H61*(1+$AD$2),$I61))/2/1000,""))</f>
        <v/>
      </c>
      <c r="K61" s="21" t="s">
        <v>2318</v>
      </c>
      <c r="L61" s="21" t="s">
        <v>1858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2306</v>
      </c>
      <c r="C62" s="31">
        <v>32</v>
      </c>
      <c r="D62" s="32" t="s">
        <v>2230</v>
      </c>
      <c r="E62" s="32" t="s">
        <v>1081</v>
      </c>
      <c r="F62" s="32" t="s">
        <v>928</v>
      </c>
      <c r="G62" s="32" t="s">
        <v>928</v>
      </c>
      <c r="H62" s="33">
        <v>160</v>
      </c>
      <c r="I62" s="33"/>
      <c r="J62" s="147">
        <f>IF($F62="","",IFERROR(IFERROR(INDEX(Réttabanki!$U:$U,MATCH($F62,Réttabanki!$A:$A,0)),INDEX(Vöruskrá!$R:$R,MATCH($F62,Vöruskrá!$B:$B,0)))*($H62+IF($I62="",$H62*(1+$AD$2),$I62))/2/1000,""))</f>
        <v>380</v>
      </c>
      <c r="K62" s="21" t="s">
        <v>928</v>
      </c>
      <c r="L62" s="21" t="s">
        <v>659</v>
      </c>
      <c r="M62" s="21"/>
      <c r="N62" s="22">
        <v>100</v>
      </c>
      <c r="O62" s="22">
        <v>0.7</v>
      </c>
      <c r="P62" s="22">
        <v>0.1</v>
      </c>
      <c r="Q62" s="22">
        <v>0</v>
      </c>
      <c r="R62" s="22">
        <v>23</v>
      </c>
      <c r="S62" s="22">
        <v>0.3</v>
      </c>
      <c r="T62" s="64">
        <v>4</v>
      </c>
      <c r="U62" s="292" t="s">
        <v>2242</v>
      </c>
      <c r="V62" s="292" t="s">
        <v>2279</v>
      </c>
      <c r="W62" s="292" t="s">
        <v>2284</v>
      </c>
      <c r="X62" s="293" t="s">
        <v>2310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2306</v>
      </c>
      <c r="C63" s="31">
        <v>32</v>
      </c>
      <c r="D63" s="32" t="s">
        <v>2230</v>
      </c>
      <c r="E63" s="32" t="s">
        <v>1081</v>
      </c>
      <c r="F63" s="32" t="s">
        <v>1002</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2242</v>
      </c>
      <c r="V63" s="290" t="s">
        <v>2279</v>
      </c>
      <c r="W63" s="290" t="s">
        <v>2284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2306</v>
      </c>
      <c r="C64" s="31">
        <v>32</v>
      </c>
      <c r="D64" s="32" t="s">
        <v>2230</v>
      </c>
      <c r="E64" s="32" t="s">
        <v>1081</v>
      </c>
      <c r="F64" s="32" t="s">
        <v>500</v>
      </c>
      <c r="G64" s="32" t="s">
        <v>2311</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2242</v>
      </c>
      <c r="V64" s="292" t="s">
        <v>2279</v>
      </c>
      <c r="W64" s="292" t="s">
        <v>2312</v>
      </c>
      <c r="X64" s="292" t="s">
        <v>2313</v>
      </c>
      <c r="Y64" s="292">
        <v>75</v>
      </c>
      <c r="Z64" s="292" t="s">
        <v>2314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2306</v>
      </c>
      <c r="C65" s="31">
        <v>32</v>
      </c>
      <c r="D65" s="32" t="s">
        <v>2230</v>
      </c>
      <c r="E65" s="32" t="s">
        <v>1081</v>
      </c>
      <c r="F65" s="32"/>
      <c r="G65" s="32" t="s">
        <v>2319</v>
      </c>
      <c r="H65" s="33"/>
      <c r="I65" s="33"/>
      <c r="J65" s="147" t="str">
        <f>IF($F65="","",IFERROR(IFERROR(INDEX(Réttabanki!$U:$U,MATCH($F65,Réttabanki!$A:$A,0)),INDEX(Vöruskrá!$R:$R,MATCH($F65,Vöruskrá!$B:$B,0)))*($H65+IF($I65="",$H65*(1+$AD$2),$I65))/2/1000,""))</f>
        <v/>
      </c>
      <c r="K65" s="21" t="s">
        <v>2320</v>
      </c>
      <c r="L65" s="21" t="s">
        <v>2321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2306</v>
      </c>
      <c r="C66" s="31">
        <v>32</v>
      </c>
      <c r="D66" s="32" t="s">
        <v>2230</v>
      </c>
      <c r="E66" s="32" t="s">
        <v>1081</v>
      </c>
      <c r="F66" s="32" t="s">
        <v>928</v>
      </c>
      <c r="G66" s="32" t="s">
        <v>928</v>
      </c>
      <c r="H66" s="33">
        <v>160</v>
      </c>
      <c r="I66" s="33"/>
      <c r="J66" s="147">
        <f>IF($F66="","",IFERROR(IFERROR(INDEX(Réttabanki!$U:$U,MATCH($F66,Réttabanki!$A:$A,0)),INDEX(Vöruskrá!$R:$R,MATCH($F66,Vöruskrá!$B:$B,0)))*($H66+IF($I66="",$H66*(1+$AD$2),$I66))/2/1000,""))</f>
        <v>380</v>
      </c>
      <c r="K66" s="21" t="s">
        <v>928</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2306</v>
      </c>
      <c r="C67" s="31">
        <v>32</v>
      </c>
      <c r="D67" s="32" t="s">
        <v>2230</v>
      </c>
      <c r="E67" s="32" t="s">
        <v>1081</v>
      </c>
      <c r="F67" s="32" t="s">
        <v>1002</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2306</v>
      </c>
      <c r="C68" s="31">
        <v>32</v>
      </c>
      <c r="D68" s="32" t="s">
        <v>2230</v>
      </c>
      <c r="E68" s="32" t="s">
        <v>1081</v>
      </c>
      <c r="F68" s="32" t="s">
        <v>435</v>
      </c>
      <c r="G68" s="32" t="s">
        <v>2315</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2306</v>
      </c>
      <c r="C69" s="31">
        <v>32</v>
      </c>
      <c r="D69" s="32" t="s">
        <v>2230</v>
      </c>
      <c r="E69" s="32" t="s">
        <v>1081</v>
      </c>
      <c r="F69" s="32"/>
      <c r="G69" s="32" t="s">
        <v>2322</v>
      </c>
      <c r="H69" s="33"/>
      <c r="I69" s="33"/>
      <c r="J69" s="147" t="str">
        <f>IF($F69="","",IFERROR(IFERROR(INDEX(Réttabanki!$U:$U,MATCH($F69,Réttabanki!$A:$A,0)),INDEX(Vöruskrá!$R:$R,MATCH($F69,Vöruskrá!$B:$B,0)))*($H69+IF($I69="",$H69*(1+$AD$2),$I69))/2/1000,""))</f>
        <v/>
      </c>
      <c r="K69" s="21" t="s">
        <v>2323</v>
      </c>
      <c r="L69" s="21" t="s">
        <v>2324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2306</v>
      </c>
      <c r="C70" s="31">
        <v>32</v>
      </c>
      <c r="D70" s="32" t="s">
        <v>2230</v>
      </c>
      <c r="E70" s="32" t="s">
        <v>1081</v>
      </c>
      <c r="F70" s="32" t="s">
        <v>241</v>
      </c>
      <c r="G70" s="32" t="s">
        <v>2325</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2242</v>
      </c>
      <c r="V70" s="292" t="s">
        <v>2279</v>
      </c>
      <c r="W70" s="292">
        <v>180</v>
      </c>
      <c r="X70" s="293" t="s">
        <v>2297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2306</v>
      </c>
      <c r="C71" s="31">
        <v>32</v>
      </c>
      <c r="D71" s="32" t="s">
        <v>2230</v>
      </c>
      <c r="E71" s="32" t="s">
        <v>1081</v>
      </c>
      <c r="F71" s="32" t="s">
        <v>367</v>
      </c>
      <c r="G71" s="32" t="s">
        <v>2326</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2306</v>
      </c>
      <c r="C72" s="31">
        <v>32</v>
      </c>
      <c r="D72" s="32" t="s">
        <v>2230</v>
      </c>
      <c r="E72" s="32" t="s">
        <v>2251</v>
      </c>
      <c r="F72" s="32"/>
      <c r="G72" s="32" t="s">
        <v>2327</v>
      </c>
      <c r="H72" s="33"/>
      <c r="I72" s="33"/>
      <c r="J72" s="147" t="str">
        <f>IF($F72="","",IFERROR(IFERROR(INDEX(Réttabanki!$U:$U,MATCH($F72,Réttabanki!$A:$A,0)),INDEX(Vöruskrá!$R:$R,MATCH($F72,Vöruskrá!$B:$B,0)))*($H72+IF($I72="",$H72*(1+$AD$2),$I72))/2/1000,""))</f>
        <v/>
      </c>
      <c r="K72" s="21" t="s">
        <v>2328</v>
      </c>
      <c r="L72" s="21" t="s">
        <v>2329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2306</v>
      </c>
      <c r="C73" s="31">
        <v>32</v>
      </c>
      <c r="D73" s="32" t="s">
        <v>2230</v>
      </c>
      <c r="E73" s="32" t="s">
        <v>2251</v>
      </c>
      <c r="F73" s="32" t="s">
        <v>1252</v>
      </c>
      <c r="G73" s="32" t="s">
        <v>2330</v>
      </c>
      <c r="H73" s="33">
        <v>160</v>
      </c>
      <c r="I73" s="33"/>
      <c r="J73" s="147">
        <f>IF($F73="","",IFERROR(IFERROR(INDEX(Réttabanki!$U:$U,MATCH($F73,Réttabanki!$A:$A,0)),INDEX(Vöruskrá!$R:$R,MATCH($F73,Vöruskrá!$B:$B,0)))*($H73+IF($I73="",$H73*(1+$AD$2),$I73))/2/1000,""))</f>
        <v>240</v>
      </c>
      <c r="K73" s="21" t="s">
        <v>1254</v>
      </c>
      <c r="L73" s="21" t="s">
        <v>579</v>
      </c>
      <c r="M73" s="21" t="s">
        <v>612</v>
      </c>
      <c r="N73" s="22">
        <v>255</v>
      </c>
      <c r="O73" s="22">
        <v>1.9</v>
      </c>
      <c r="P73" s="22">
        <v>0.3</v>
      </c>
      <c r="Q73" s="22">
        <v>43.8</v>
      </c>
      <c r="R73" s="22">
        <v>10.4</v>
      </c>
      <c r="S73" s="22">
        <v>1.1000000000000001</v>
      </c>
      <c r="T73" s="65">
        <v>2</v>
      </c>
      <c r="U73" s="290" t="s">
        <v>2242</v>
      </c>
      <c r="V73" s="290" t="s">
        <v>2279</v>
      </c>
      <c r="W73" s="290" t="s">
        <v>2331</v>
      </c>
      <c r="X73" s="290" t="s">
        <v>2297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2306</v>
      </c>
      <c r="C74" s="31">
        <v>32</v>
      </c>
      <c r="D74" s="32" t="s">
        <v>2230</v>
      </c>
      <c r="E74" s="32" t="s">
        <v>2251</v>
      </c>
      <c r="F74" s="32" t="s">
        <v>1002</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2306</v>
      </c>
      <c r="C75" s="31">
        <v>32</v>
      </c>
      <c r="D75" s="32" t="s">
        <v>2230</v>
      </c>
      <c r="E75" s="32" t="s">
        <v>2251</v>
      </c>
      <c r="F75" s="32" t="s">
        <v>367</v>
      </c>
      <c r="G75" s="32" t="s">
        <v>2332</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2242</v>
      </c>
      <c r="V75" s="290" t="s">
        <v>2243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2306</v>
      </c>
      <c r="C76" s="31">
        <v>32</v>
      </c>
      <c r="D76" s="32" t="s">
        <v>2230</v>
      </c>
      <c r="E76" s="32" t="s">
        <v>2255</v>
      </c>
      <c r="F76" s="32"/>
      <c r="G76" s="32" t="s">
        <v>2333</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2306</v>
      </c>
      <c r="C77" s="31">
        <v>32</v>
      </c>
      <c r="D77" s="32" t="s">
        <v>2230</v>
      </c>
      <c r="E77" s="32" t="s">
        <v>2264</v>
      </c>
      <c r="F77" s="32"/>
      <c r="G77" s="32" t="s">
        <v>2334</v>
      </c>
      <c r="H77" s="33"/>
      <c r="I77" s="33"/>
      <c r="J77" s="147" t="str">
        <f>IF($F77="","",IFERROR(IFERROR(INDEX(Réttabanki!$U:$U,MATCH($F77,Réttabanki!$A:$A,0)),INDEX(Vöruskrá!$R:$R,MATCH($F77,Vöruskrá!$B:$B,0)))*($H77+IF($I77="",$H77*(1+$AD$2),$I77))/2/1000,""))</f>
        <v/>
      </c>
      <c r="K77" s="21" t="s">
        <v>2335</v>
      </c>
      <c r="L77" s="21" t="s">
        <v>2336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2306</v>
      </c>
      <c r="C78" s="31">
        <v>32</v>
      </c>
      <c r="D78" s="32" t="s">
        <v>2230</v>
      </c>
      <c r="E78" s="32" t="s">
        <v>2264</v>
      </c>
      <c r="F78" s="32" t="s">
        <v>137</v>
      </c>
      <c r="G78" s="32" t="s">
        <v>2337</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2242</v>
      </c>
      <c r="V78" s="292" t="s">
        <v>2279</v>
      </c>
      <c r="W78" s="292">
        <v>160</v>
      </c>
      <c r="X78" s="294" t="s">
        <v>2338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2306</v>
      </c>
      <c r="C79" s="31">
        <v>32</v>
      </c>
      <c r="D79" s="32" t="s">
        <v>2230</v>
      </c>
      <c r="E79" s="32" t="s">
        <v>2264</v>
      </c>
      <c r="F79" s="32" t="s">
        <v>964</v>
      </c>
      <c r="G79" s="32" t="s">
        <v>2339</v>
      </c>
      <c r="H79" s="33">
        <v>20</v>
      </c>
      <c r="I79" s="33"/>
      <c r="J79" s="147">
        <f>IF($F79="","",IFERROR(IFERROR(INDEX(Réttabanki!$U:$U,MATCH($F79,Réttabanki!$A:$A,0)),INDEX(Vöruskrá!$R:$R,MATCH($F79,Vöruskrá!$B:$B,0)))*($H79+IF($I79="",$H79*(1+$AD$2),$I79))/2/1000,""))</f>
        <v>52.5</v>
      </c>
      <c r="K79" s="21" t="s">
        <v>965</v>
      </c>
      <c r="L79" s="21" t="s">
        <v>966</v>
      </c>
      <c r="M79" s="21"/>
      <c r="N79" s="22">
        <v>235</v>
      </c>
      <c r="O79" s="22">
        <v>18</v>
      </c>
      <c r="P79" s="22">
        <v>10</v>
      </c>
      <c r="Q79" s="22">
        <v>0.3</v>
      </c>
      <c r="R79" s="22">
        <v>19</v>
      </c>
      <c r="S79" s="22">
        <v>2.8</v>
      </c>
      <c r="T79" s="65" t="str">
        <f>IF(F79="","",IFERROR(INDEX(Réttabanki!Q:Q,MATCH(F79,Réttabanki!A:A,0)),IFERROR(INDEX(Réttabanki!Q:Q,MATCH(F79,Réttabanki!B:B,0)),"")))</f>
        <v/>
      </c>
      <c r="U79" s="290" t="s">
        <v>2242</v>
      </c>
      <c r="V79" s="290" t="s">
        <v>2243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2306</v>
      </c>
      <c r="C80" s="31">
        <v>32</v>
      </c>
      <c r="D80" s="32" t="s">
        <v>2230</v>
      </c>
      <c r="E80" s="32" t="s">
        <v>1081</v>
      </c>
      <c r="F80" s="32"/>
      <c r="G80" s="32" t="s">
        <v>2340</v>
      </c>
      <c r="H80" s="33"/>
      <c r="I80" s="33"/>
      <c r="J80" s="147" t="str">
        <f>IF($F80="","",IFERROR(IFERROR(INDEX(Réttabanki!$U:$U,MATCH($F80,Réttabanki!$A:$A,0)),INDEX(Vöruskrá!$R:$R,MATCH($F80,Vöruskrá!$B:$B,0)))*($H80+IF($I80="",$H80*(1+$AD$2),$I80))/2/1000,""))</f>
        <v/>
      </c>
      <c r="K80" s="21" t="s">
        <v>2341</v>
      </c>
      <c r="L80" s="21" t="s">
        <v>966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2306</v>
      </c>
      <c r="C81" s="31">
        <v>32</v>
      </c>
      <c r="D81" s="32" t="s">
        <v>2230</v>
      </c>
      <c r="E81" s="32" t="s">
        <v>1081</v>
      </c>
      <c r="F81" s="32" t="s">
        <v>1306</v>
      </c>
      <c r="G81" s="32" t="s">
        <v>2342</v>
      </c>
      <c r="H81" s="33">
        <v>40</v>
      </c>
      <c r="I81" s="33"/>
      <c r="J81" s="147">
        <f>IF($F81="","",IFERROR(IFERROR(INDEX(Réttabanki!$U:$U,MATCH($F81,Réttabanki!$A:$A,0)),INDEX(Vöruskrá!$R:$R,MATCH($F81,Vöruskrá!$B:$B,0)))*($H81+IF($I81="",$H81*(1+$AD$2),$I81))/2/1000,""))</f>
        <v>30</v>
      </c>
      <c r="K81" s="21" t="s">
        <v>1307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2306</v>
      </c>
      <c r="C82" s="31">
        <v>32</v>
      </c>
      <c r="D82" s="32" t="s">
        <v>2230</v>
      </c>
      <c r="E82" s="32" t="s">
        <v>1081</v>
      </c>
      <c r="F82" s="32" t="s">
        <v>964</v>
      </c>
      <c r="G82" s="32" t="s">
        <v>2339</v>
      </c>
      <c r="H82" s="33">
        <v>20</v>
      </c>
      <c r="I82" s="33"/>
      <c r="J82" s="147">
        <f>IF($F82="","",IFERROR(IFERROR(INDEX(Réttabanki!$U:$U,MATCH($F82,Réttabanki!$A:$A,0)),INDEX(Vöruskrá!$R:$R,MATCH($F82,Vöruskrá!$B:$B,0)))*($H82+IF($I82="",$H82*(1+$AD$2),$I82))/2/1000,""))</f>
        <v>52.5</v>
      </c>
      <c r="K82" s="21" t="s">
        <v>965</v>
      </c>
      <c r="L82" s="21" t="s">
        <v>966</v>
      </c>
      <c r="M82" s="21"/>
      <c r="N82" s="22">
        <v>235</v>
      </c>
      <c r="O82" s="22">
        <v>18</v>
      </c>
      <c r="P82" s="22">
        <v>10</v>
      </c>
      <c r="Q82" s="22">
        <v>0.3</v>
      </c>
      <c r="R82" s="22">
        <v>19</v>
      </c>
      <c r="S82" s="22">
        <v>2.8</v>
      </c>
      <c r="T82" s="65" t="str">
        <f>IF(F82="","",IFERROR(INDEX(Réttabanki!Q:Q,MATCH(F82,Réttabanki!A:A,0)),IFERROR(INDEX(Réttabanki!Q:Q,MATCH(F82,Réttabanki!B:B,0)),"")))</f>
        <v/>
      </c>
      <c r="U82" s="292" t="s">
        <v>2242</v>
      </c>
      <c r="V82" s="292" t="s">
        <v>2243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2306</v>
      </c>
      <c r="C83" s="31">
        <v>32</v>
      </c>
      <c r="D83" s="32" t="s">
        <v>2230</v>
      </c>
      <c r="E83" s="32" t="s">
        <v>1081</v>
      </c>
      <c r="F83" s="32"/>
      <c r="G83" s="32" t="s">
        <v>2343</v>
      </c>
      <c r="H83" s="33"/>
      <c r="I83" s="33"/>
      <c r="J83" s="147" t="str">
        <f>IF($F83="","",IFERROR(IFERROR(INDEX(Réttabanki!$U:$U,MATCH($F83,Réttabanki!$A:$A,0)),INDEX(Vöruskrá!$R:$R,MATCH($F83,Vöruskrá!$B:$B,0)))*($H83+IF($I83="",$H83*(1+$AD$2),$I83))/2/1000,""))</f>
        <v/>
      </c>
      <c r="K83" s="21" t="s">
        <v>1380</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2306</v>
      </c>
      <c r="C84" s="31">
        <v>32</v>
      </c>
      <c r="D84" s="32" t="s">
        <v>2230</v>
      </c>
      <c r="E84" s="32" t="s">
        <v>1081</v>
      </c>
      <c r="F84" s="32" t="s">
        <v>2344</v>
      </c>
      <c r="G84" s="32" t="s">
        <v>2345</v>
      </c>
      <c r="H84" s="33">
        <v>20</v>
      </c>
      <c r="I84" s="33"/>
      <c r="J84" s="147" t="str">
        <f>IF($F84="","",IFERROR(IFERROR(INDEX(Réttabanki!$U:$U,MATCH($F84,Réttabanki!$A:$A,0)),INDEX(Vöruskrá!$R:$R,MATCH($F84,Vöruskrá!$B:$B,0)))*($H84+IF($I84="",$H84*(1+$AD$2),$I84))/2/1000,""))</f>
        <v/>
      </c>
      <c r="K84" s="21" t="s">
        <v>1380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2306</v>
      </c>
      <c r="C85" s="153">
        <v>32</v>
      </c>
      <c r="D85" s="154"/>
      <c r="E85" s="154"/>
      <c r="F85" s="154" t="s">
        <v>2273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2306</v>
      </c>
      <c r="C86" s="153">
        <v>32</v>
      </c>
      <c r="D86" s="154"/>
      <c r="E86" s="154"/>
      <c r="F86" s="154" t="s">
        <v>2274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2346</v>
      </c>
      <c r="C87" s="31">
        <v>32</v>
      </c>
      <c r="D87" s="32" t="s">
        <v>2230</v>
      </c>
      <c r="E87" s="32" t="s">
        <v>2236</v>
      </c>
      <c r="F87" s="32"/>
      <c r="G87" s="32" t="s">
        <v>2347</v>
      </c>
      <c r="H87" s="33"/>
      <c r="I87" s="33"/>
      <c r="J87" s="147" t="str">
        <f>IF($F87="","",IFERROR(IFERROR(INDEX(Réttabanki!$U:$U,MATCH($F87,Réttabanki!$A:$A,0)),INDEX(Vöruskrá!$R:$R,MATCH($F87,Vöruskrá!$B:$B,0)))*($H87+IF($I87="",$H87*(1+$AD$2),$I87))/2/1000,""))</f>
        <v/>
      </c>
      <c r="K87" s="21" t="s">
        <v>2348</v>
      </c>
      <c r="L87" s="21" t="s">
        <v>2349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2346</v>
      </c>
      <c r="C88" s="31">
        <v>32</v>
      </c>
      <c r="D88" s="32" t="s">
        <v>2230</v>
      </c>
      <c r="E88" s="32" t="s">
        <v>2236</v>
      </c>
      <c r="F88" s="32" t="s">
        <v>921</v>
      </c>
      <c r="G88" s="32" t="s">
        <v>2350</v>
      </c>
      <c r="H88" s="33">
        <v>120</v>
      </c>
      <c r="I88" s="33"/>
      <c r="J88" s="147">
        <f>IF($F88="","",IFERROR(IFERROR(INDEX(Réttabanki!$U:$U,MATCH($F88,Réttabanki!$A:$A,0)),INDEX(Vöruskrá!$R:$R,MATCH($F88,Vöruskrá!$B:$B,0)))*($H88+IF($I88="",$H88*(1+$AD$2),$I88))/2/1000,""))</f>
        <v>120</v>
      </c>
      <c r="K88" s="21" t="s">
        <v>922</v>
      </c>
      <c r="L88" s="21" t="s">
        <v>337</v>
      </c>
      <c r="M88" s="21"/>
      <c r="N88" s="22">
        <v>96</v>
      </c>
      <c r="O88" s="22">
        <v>5.2</v>
      </c>
      <c r="P88" s="22">
        <v>1.9</v>
      </c>
      <c r="Q88" s="22">
        <v>5.5</v>
      </c>
      <c r="R88" s="22">
        <v>8.6</v>
      </c>
      <c r="S88" s="22">
        <v>0.9</v>
      </c>
      <c r="T88" s="65">
        <v>1</v>
      </c>
      <c r="U88" s="292" t="s">
        <v>2242</v>
      </c>
      <c r="V88" s="292" t="s">
        <v>2279</v>
      </c>
      <c r="W88" s="292">
        <v>160</v>
      </c>
      <c r="X88" s="292" t="s">
        <v>2351</v>
      </c>
      <c r="Y88" s="292">
        <v>85</v>
      </c>
      <c r="Z88" s="292" t="s">
        <v>2352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2346</v>
      </c>
      <c r="C89" s="31">
        <v>32</v>
      </c>
      <c r="D89" s="32" t="s">
        <v>2230</v>
      </c>
      <c r="E89" s="32" t="s">
        <v>2236</v>
      </c>
      <c r="F89" s="32" t="s">
        <v>1214</v>
      </c>
      <c r="G89" s="32" t="s">
        <v>915</v>
      </c>
      <c r="H89" s="33">
        <v>150</v>
      </c>
      <c r="I89" s="33"/>
      <c r="J89" s="147">
        <f>IF($F89="","",IFERROR(IFERROR(INDEX(Réttabanki!$U:$U,MATCH($F89,Réttabanki!$A:$A,0)),INDEX(Vöruskrá!$R:$R,MATCH($F89,Vöruskrá!$B:$B,0)))*($H89+IF($I89="",$H89*(1+$AD$2),$I89))/2/1000,""))</f>
        <v>112.5</v>
      </c>
      <c r="K89" s="21" t="s">
        <v>917</v>
      </c>
      <c r="L89" s="21" t="s">
        <v>127</v>
      </c>
      <c r="M89" s="21" t="s">
        <v>918</v>
      </c>
      <c r="N89" s="22">
        <v>146</v>
      </c>
      <c r="O89" s="22">
        <v>0.6</v>
      </c>
      <c r="P89" s="22">
        <v>0.1</v>
      </c>
      <c r="Q89" s="22">
        <v>30.4</v>
      </c>
      <c r="R89" s="22">
        <v>5</v>
      </c>
      <c r="S89" s="22">
        <v>0</v>
      </c>
      <c r="T89" s="64">
        <v>2</v>
      </c>
      <c r="U89" s="290" t="s">
        <v>2242</v>
      </c>
      <c r="V89" s="290" t="s">
        <v>2279</v>
      </c>
      <c r="W89" s="290" t="s">
        <v>2284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2346</v>
      </c>
      <c r="C90" s="31">
        <v>32</v>
      </c>
      <c r="D90" s="32" t="s">
        <v>2230</v>
      </c>
      <c r="E90" s="32" t="s">
        <v>1081</v>
      </c>
      <c r="F90" s="32"/>
      <c r="G90" s="32"/>
      <c r="H90" s="33"/>
      <c r="I90" s="33"/>
      <c r="J90" s="147" t="str">
        <f>IF($F90="","",IFERROR(IFERROR(INDEX(Réttabanki!$U:$U,MATCH($F90,Réttabanki!$A:$A,0)),INDEX(Vöruskrá!$R:$R,MATCH($F90,Vöruskrá!$B:$B,0)))*($H90+IF($I90="",$H90*(1+$AD$2),$I90))/2/1000,""))</f>
        <v/>
      </c>
      <c r="K90" s="21" t="s">
        <v>2353</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2346</v>
      </c>
      <c r="C91" s="31">
        <v>32</v>
      </c>
      <c r="D91" s="32" t="s">
        <v>2230</v>
      </c>
      <c r="E91" s="32" t="s">
        <v>1081</v>
      </c>
      <c r="F91" s="32" t="s">
        <v>921</v>
      </c>
      <c r="G91" s="32" t="s">
        <v>2350</v>
      </c>
      <c r="H91" s="33">
        <v>120</v>
      </c>
      <c r="I91" s="33"/>
      <c r="J91" s="147">
        <f>IF($F91="","",IFERROR(IFERROR(INDEX(Réttabanki!$U:$U,MATCH($F91,Réttabanki!$A:$A,0)),INDEX(Vöruskrá!$R:$R,MATCH($F91,Vöruskrá!$B:$B,0)))*($H91+IF($I91="",$H91*(1+$AD$2),$I91))/2/1000,""))</f>
        <v>120</v>
      </c>
      <c r="K91" s="21" t="s">
        <v>922</v>
      </c>
      <c r="L91" s="21" t="s">
        <v>337</v>
      </c>
      <c r="M91" s="21"/>
      <c r="N91" s="22">
        <v>96</v>
      </c>
      <c r="O91" s="22">
        <v>5.2</v>
      </c>
      <c r="P91" s="22">
        <v>1.9</v>
      </c>
      <c r="Q91" s="22">
        <v>5.5</v>
      </c>
      <c r="R91" s="22">
        <v>8.6</v>
      </c>
      <c r="S91" s="22">
        <v>0.9</v>
      </c>
      <c r="T91" s="65">
        <v>1</v>
      </c>
      <c r="U91" s="290" t="s">
        <v>2242</v>
      </c>
      <c r="V91" s="290" t="s">
        <v>2279</v>
      </c>
      <c r="W91" s="290">
        <v>160</v>
      </c>
      <c r="X91" s="290" t="s">
        <v>2351</v>
      </c>
      <c r="Y91" s="290">
        <v>85</v>
      </c>
      <c r="Z91" s="290" t="s">
        <v>2354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2346</v>
      </c>
      <c r="C92" s="31">
        <v>32</v>
      </c>
      <c r="D92" s="32" t="s">
        <v>2230</v>
      </c>
      <c r="E92" s="32" t="s">
        <v>1081</v>
      </c>
      <c r="F92" s="32" t="s">
        <v>1507</v>
      </c>
      <c r="G92" s="32" t="s">
        <v>2355</v>
      </c>
      <c r="H92" s="33">
        <v>150</v>
      </c>
      <c r="I92" s="33"/>
      <c r="J92" s="147">
        <f>IF($F92="","",IFERROR(IFERROR(INDEX(Réttabanki!$U:$U,MATCH($F92,Réttabanki!$A:$A,0)),INDEX(Vöruskrá!$R:$R,MATCH($F92,Vöruskrá!$B:$B,0)))*($H92+IF($I92="",$H92*(1+$AD$2),$I92))/2/1000,""))</f>
        <v>337.5</v>
      </c>
      <c r="K92" s="21" t="s">
        <v>1508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2346</v>
      </c>
      <c r="C93" s="31">
        <v>32</v>
      </c>
      <c r="D93" s="32" t="s">
        <v>2230</v>
      </c>
      <c r="E93" s="32" t="s">
        <v>2251</v>
      </c>
      <c r="F93" s="32"/>
      <c r="G93" s="32" t="s">
        <v>2356</v>
      </c>
      <c r="H93" s="33"/>
      <c r="I93" s="33"/>
      <c r="J93" s="147" t="str">
        <f>IF($F93="","",IFERROR(IFERROR(INDEX(Réttabanki!$U:$U,MATCH($F93,Réttabanki!$A:$A,0)),INDEX(Vöruskrá!$R:$R,MATCH($F93,Vöruskrá!$B:$B,0)))*($H93+IF($I93="",$H93*(1+$AD$2),$I93))/2/1000,""))</f>
        <v/>
      </c>
      <c r="K93" s="21" t="s">
        <v>2357</v>
      </c>
      <c r="L93" s="21" t="s">
        <v>2358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2346</v>
      </c>
      <c r="C94" s="31">
        <v>32</v>
      </c>
      <c r="D94" s="32" t="s">
        <v>2230</v>
      </c>
      <c r="E94" s="32" t="s">
        <v>2251</v>
      </c>
      <c r="F94" s="32" t="s">
        <v>2002</v>
      </c>
      <c r="G94" s="32" t="s">
        <v>2002</v>
      </c>
      <c r="H94" s="33">
        <v>120</v>
      </c>
      <c r="I94" s="33"/>
      <c r="J94" s="147">
        <f>IF($F94="","",IFERROR(IFERROR(INDEX(Réttabanki!$U:$U,MATCH($F94,Réttabanki!$A:$A,0)),INDEX(Vöruskrá!$R:$R,MATCH($F94,Vöruskrá!$B:$B,0)))*($H94+IF($I94="",$H94*(1+$AD$2),$I94))/2/1000,""))</f>
        <v>149.876328</v>
      </c>
      <c r="K94" s="21" t="s">
        <v>2003</v>
      </c>
      <c r="L94" s="21" t="s">
        <v>2004</v>
      </c>
      <c r="M94" s="21"/>
      <c r="N94" s="22">
        <v>86.46</v>
      </c>
      <c r="O94" s="22">
        <v>2.4500000000000002</v>
      </c>
      <c r="P94" s="22">
        <v>0.27</v>
      </c>
      <c r="Q94" s="22">
        <v>4.71</v>
      </c>
      <c r="R94" s="22">
        <v>9.7200000000000006</v>
      </c>
      <c r="S94" s="22">
        <v>1.5</v>
      </c>
      <c r="T94" s="64">
        <v>1</v>
      </c>
      <c r="U94" s="292" t="s">
        <v>2242</v>
      </c>
      <c r="V94" s="292" t="s">
        <v>2279</v>
      </c>
      <c r="W94" s="292">
        <v>160</v>
      </c>
      <c r="X94" s="292" t="s">
        <v>2359</v>
      </c>
      <c r="Y94" s="292">
        <v>75</v>
      </c>
      <c r="Z94" s="292" t="s">
        <v>2360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2346</v>
      </c>
      <c r="C95" s="31">
        <v>32</v>
      </c>
      <c r="D95" s="32" t="s">
        <v>2230</v>
      </c>
      <c r="E95" s="32" t="s">
        <v>2251</v>
      </c>
      <c r="F95" s="32" t="s">
        <v>1214</v>
      </c>
      <c r="G95" s="32" t="s">
        <v>915</v>
      </c>
      <c r="H95" s="33">
        <v>150</v>
      </c>
      <c r="I95" s="33"/>
      <c r="J95" s="147">
        <f>IF($F95="","",IFERROR(IFERROR(INDEX(Réttabanki!$U:$U,MATCH($F95,Réttabanki!$A:$A,0)),INDEX(Vöruskrá!$R:$R,MATCH($F95,Vöruskrá!$B:$B,0)))*($H95+IF($I95="",$H95*(1+$AD$2),$I95))/2/1000,""))</f>
        <v>112.5</v>
      </c>
      <c r="K95" s="21" t="s">
        <v>917</v>
      </c>
      <c r="L95" s="21" t="s">
        <v>127</v>
      </c>
      <c r="M95" s="21" t="s">
        <v>918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2346</v>
      </c>
      <c r="C96" s="31">
        <v>32</v>
      </c>
      <c r="D96" s="32" t="s">
        <v>2230</v>
      </c>
      <c r="E96" s="32" t="s">
        <v>2255</v>
      </c>
      <c r="F96" s="32"/>
      <c r="G96" s="32" t="s">
        <v>2361</v>
      </c>
      <c r="H96" s="33"/>
      <c r="I96" s="33"/>
      <c r="J96" s="147" t="str">
        <f>IF($F96="","",IFERROR(IFERROR(INDEX(Réttabanki!$U:$U,MATCH($F96,Réttabanki!$A:$A,0)),INDEX(Vöruskrá!$R:$R,MATCH($F96,Vöruskrá!$B:$B,0)))*($H96+IF($I96="",$H96*(1+$AD$2),$I96))/2/1000,""))</f>
        <v/>
      </c>
      <c r="K96" s="21" t="s">
        <v>1085</v>
      </c>
      <c r="L96" s="21" t="s">
        <v>1078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2346</v>
      </c>
      <c r="C97" s="31">
        <v>32</v>
      </c>
      <c r="D97" s="32" t="s">
        <v>2230</v>
      </c>
      <c r="E97" s="32" t="s">
        <v>2255</v>
      </c>
      <c r="F97" s="32" t="s">
        <v>1084</v>
      </c>
      <c r="G97" s="32" t="s">
        <v>1085</v>
      </c>
      <c r="H97" s="33">
        <v>25</v>
      </c>
      <c r="I97" s="33"/>
      <c r="J97" s="147">
        <f>IF($F97="","",IFERROR(IFERROR(INDEX(Réttabanki!$U:$U,MATCH($F97,Réttabanki!$A:$A,0)),INDEX(Vöruskrá!$R:$R,MATCH($F97,Vöruskrá!$B:$B,0)))*($H97+IF($I97="",$H97*(1+$AD$2),$I97))/2/1000,""))</f>
        <v>18.75</v>
      </c>
      <c r="K97" s="21" t="s">
        <v>1085</v>
      </c>
      <c r="L97" s="21" t="s">
        <v>1078</v>
      </c>
      <c r="M97" s="21"/>
      <c r="N97" s="22">
        <v>34</v>
      </c>
      <c r="O97" s="22">
        <v>0.4</v>
      </c>
      <c r="P97" s="22">
        <v>0.1</v>
      </c>
      <c r="Q97" s="22">
        <v>7</v>
      </c>
      <c r="R97" s="22">
        <v>2.8</v>
      </c>
      <c r="S97" s="22">
        <v>0</v>
      </c>
      <c r="T97" s="64"/>
      <c r="U97" s="290" t="s">
        <v>2242</v>
      </c>
      <c r="V97" s="290" t="s">
        <v>2362</v>
      </c>
      <c r="W97" s="290" t="s">
        <v>2363</v>
      </c>
      <c r="X97" s="290" t="s">
        <v>2364</v>
      </c>
      <c r="Y97" s="290"/>
      <c r="Z97" s="290" t="s">
        <v>2365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2346</v>
      </c>
      <c r="C98" s="31">
        <v>32</v>
      </c>
      <c r="D98" s="32" t="s">
        <v>2230</v>
      </c>
      <c r="E98" s="32" t="s">
        <v>2264</v>
      </c>
      <c r="F98" s="32"/>
      <c r="G98" s="32" t="s">
        <v>2366</v>
      </c>
      <c r="H98" s="33"/>
      <c r="I98" s="33"/>
      <c r="J98" s="147" t="str">
        <f>IF($F98="","",IFERROR(IFERROR(INDEX(Réttabanki!$U:$U,MATCH($F98,Réttabanki!$A:$A,0)),INDEX(Vöruskrá!$R:$R,MATCH($F98,Vöruskrá!$B:$B,0)))*($H98+IF($I98="",$H98*(1+$AD$2),$I98))/2/1000,""))</f>
        <v/>
      </c>
      <c r="K98" s="21" t="s">
        <v>2367</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2346</v>
      </c>
      <c r="C99" s="31">
        <v>32</v>
      </c>
      <c r="D99" s="32" t="s">
        <v>2230</v>
      </c>
      <c r="E99" s="32" t="s">
        <v>2264</v>
      </c>
      <c r="F99" s="32" t="s">
        <v>149</v>
      </c>
      <c r="G99" s="32" t="s">
        <v>2259</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2316</v>
      </c>
      <c r="V99" s="290" t="s">
        <v>2243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2346</v>
      </c>
      <c r="C100" s="31">
        <v>32</v>
      </c>
      <c r="D100" s="32" t="s">
        <v>2230</v>
      </c>
      <c r="E100" s="32" t="s">
        <v>2264</v>
      </c>
      <c r="F100" s="32" t="s">
        <v>486</v>
      </c>
      <c r="G100" s="32" t="s">
        <v>2368</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2242</v>
      </c>
      <c r="V100" s="292" t="s">
        <v>2243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2346</v>
      </c>
      <c r="C101" s="31">
        <v>32</v>
      </c>
      <c r="D101" s="32" t="s">
        <v>2230</v>
      </c>
      <c r="E101" s="32" t="s">
        <v>1081</v>
      </c>
      <c r="F101" s="32"/>
      <c r="G101" s="32" t="s">
        <v>2369</v>
      </c>
      <c r="H101" s="33"/>
      <c r="I101" s="33"/>
      <c r="J101" s="147" t="str">
        <f>IF($F101="","",IFERROR(IFERROR(INDEX(Réttabanki!$U:$U,MATCH($F101,Réttabanki!$A:$A,0)),INDEX(Vöruskrá!$R:$R,MATCH($F101,Vöruskrá!$B:$B,0)))*($H101+IF($I101="",$H101*(1+$AD$2),$I101))/2/1000,""))</f>
        <v/>
      </c>
      <c r="K101" s="21" t="s">
        <v>2370</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2346</v>
      </c>
      <c r="C102" s="31">
        <v>32</v>
      </c>
      <c r="D102" s="32" t="s">
        <v>2230</v>
      </c>
      <c r="E102" s="32" t="s">
        <v>1081</v>
      </c>
      <c r="F102" s="32" t="s">
        <v>1309</v>
      </c>
      <c r="G102" s="32" t="s">
        <v>2371</v>
      </c>
      <c r="H102" s="33">
        <v>40</v>
      </c>
      <c r="I102" s="33"/>
      <c r="J102" s="147">
        <f>IF($F102="","",IFERROR(IFERROR(INDEX(Réttabanki!$U:$U,MATCH($F102,Réttabanki!$A:$A,0)),INDEX(Vöruskrá!$R:$R,MATCH($F102,Vöruskrá!$B:$B,0)))*($H102+IF($I102="",$H102*(1+$AD$2),$I102))/2/1000,""))</f>
        <v>30</v>
      </c>
      <c r="K102" s="21" t="s">
        <v>1310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2346</v>
      </c>
      <c r="C103" s="31">
        <v>32</v>
      </c>
      <c r="D103" s="32" t="s">
        <v>2230</v>
      </c>
      <c r="E103" s="32" t="s">
        <v>1081</v>
      </c>
      <c r="F103" s="32" t="s">
        <v>486</v>
      </c>
      <c r="G103" s="32" t="s">
        <v>2368</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2346</v>
      </c>
      <c r="C104" s="153">
        <v>32</v>
      </c>
      <c r="D104" s="154"/>
      <c r="E104" s="154"/>
      <c r="F104" s="154" t="s">
        <v>2273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2346</v>
      </c>
      <c r="C105" s="153">
        <v>32</v>
      </c>
      <c r="D105" s="154"/>
      <c r="E105" s="154"/>
      <c r="F105" s="154" t="s">
        <v>2274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2372</v>
      </c>
      <c r="C106" s="31">
        <v>33</v>
      </c>
      <c r="D106" s="32" t="s">
        <v>2230</v>
      </c>
      <c r="E106" s="32" t="s">
        <v>2236</v>
      </c>
      <c r="F106" s="32"/>
      <c r="G106" s="32" t="s">
        <v>2373</v>
      </c>
      <c r="H106" s="33"/>
      <c r="I106" s="33"/>
      <c r="J106" s="147" t="str">
        <f>IF($F106="","",IFERROR(IFERROR(INDEX(Réttabanki!$U:$U,MATCH($F106,Réttabanki!$A:$A,0)),INDEX(Vöruskrá!$R:$R,MATCH($F106,Vöruskrá!$B:$B,0)))*($H106+IF($I106="",$H106*(1+$AD$2),$I106))/2/1000,""))</f>
        <v/>
      </c>
      <c r="K106" s="21" t="s">
        <v>2374</v>
      </c>
      <c r="L106" s="21" t="s">
        <v>1078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2372</v>
      </c>
      <c r="C107" s="31">
        <v>33</v>
      </c>
      <c r="D107" s="32" t="s">
        <v>2230</v>
      </c>
      <c r="E107" s="32" t="s">
        <v>2236</v>
      </c>
      <c r="F107" s="32" t="s">
        <v>987</v>
      </c>
      <c r="G107" s="32" t="s">
        <v>2375</v>
      </c>
      <c r="H107" s="33">
        <v>200</v>
      </c>
      <c r="I107" s="33"/>
      <c r="J107" s="147">
        <f>IF($F107="","",IFERROR(IFERROR(INDEX(Réttabanki!$U:$U,MATCH($F107,Réttabanki!$A:$A,0)),INDEX(Vöruskrá!$R:$R,MATCH($F107,Vöruskrá!$B:$B,0)))*($H107+IF($I107="",$H107*(1+$AD$2),$I107))/2/1000,""))</f>
        <v>254.31635802469137</v>
      </c>
      <c r="K107" s="21" t="s">
        <v>1770</v>
      </c>
      <c r="L107" s="21" t="s">
        <v>1078</v>
      </c>
      <c r="M107" s="21"/>
      <c r="N107" s="22">
        <v>123.69</v>
      </c>
      <c r="O107" s="22">
        <v>9.3000000000000007</v>
      </c>
      <c r="P107" s="22">
        <v>3.47</v>
      </c>
      <c r="Q107" s="22">
        <v>5.39</v>
      </c>
      <c r="R107" s="22">
        <v>8.81</v>
      </c>
      <c r="S107" s="22">
        <v>1.48</v>
      </c>
      <c r="T107" s="65">
        <v>1</v>
      </c>
      <c r="U107" s="290" t="s">
        <v>2242</v>
      </c>
      <c r="V107" s="290" t="s">
        <v>2279</v>
      </c>
      <c r="W107" s="290">
        <v>160</v>
      </c>
      <c r="X107" s="290" t="s">
        <v>2285</v>
      </c>
      <c r="Y107" s="290">
        <v>80</v>
      </c>
      <c r="Z107" s="290" t="s">
        <v>2360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2372</v>
      </c>
      <c r="C108" s="31">
        <v>33</v>
      </c>
      <c r="D108" s="32" t="s">
        <v>2230</v>
      </c>
      <c r="E108" s="32" t="s">
        <v>2236</v>
      </c>
      <c r="F108" s="32" t="s">
        <v>417</v>
      </c>
      <c r="G108" s="32" t="s">
        <v>2376</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2268</v>
      </c>
      <c r="V108" s="292" t="s">
        <v>2279</v>
      </c>
      <c r="W108" s="292" t="s">
        <v>2363</v>
      </c>
      <c r="X108" s="292">
        <v>50</v>
      </c>
      <c r="Y108" s="292">
        <v>75</v>
      </c>
      <c r="Z108" s="292" t="s">
        <v>2377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2372</v>
      </c>
      <c r="C109" s="31">
        <v>33</v>
      </c>
      <c r="D109" s="32" t="s">
        <v>2230</v>
      </c>
      <c r="E109" s="32" t="s">
        <v>1081</v>
      </c>
      <c r="F109" s="32"/>
      <c r="G109" s="32" t="s">
        <v>2378</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2372</v>
      </c>
      <c r="C110" s="31">
        <v>33</v>
      </c>
      <c r="D110" s="32" t="s">
        <v>2230</v>
      </c>
      <c r="E110" s="32" t="s">
        <v>1081</v>
      </c>
      <c r="F110" s="32"/>
      <c r="G110" s="32" t="s">
        <v>2378</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2372</v>
      </c>
      <c r="C111" s="31">
        <v>33</v>
      </c>
      <c r="D111" s="32" t="s">
        <v>2230</v>
      </c>
      <c r="E111" s="32" t="s">
        <v>2251</v>
      </c>
      <c r="F111" s="32"/>
      <c r="G111" s="32" t="s">
        <v>2379</v>
      </c>
      <c r="H111" s="33"/>
      <c r="I111" s="33"/>
      <c r="J111" s="147" t="str">
        <f>IF($F111="","",IFERROR(IFERROR(INDEX(Réttabanki!$U:$U,MATCH($F111,Réttabanki!$A:$A,0)),INDEX(Vöruskrá!$R:$R,MATCH($F111,Vöruskrá!$B:$B,0)))*($H111+IF($I111="",$H111*(1+$AD$2),$I111))/2/1000,""))</f>
        <v/>
      </c>
      <c r="K111" s="21" t="s">
        <v>2380</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2372</v>
      </c>
      <c r="C112" s="31">
        <v>33</v>
      </c>
      <c r="D112" s="32" t="s">
        <v>2230</v>
      </c>
      <c r="E112" s="32" t="s">
        <v>2251</v>
      </c>
      <c r="F112" s="32" t="s">
        <v>1526</v>
      </c>
      <c r="G112" s="32" t="s">
        <v>2381</v>
      </c>
      <c r="H112" s="33">
        <v>200</v>
      </c>
      <c r="I112" s="33"/>
      <c r="J112" s="147">
        <f>IF($F112="","",IFERROR(IFERROR(INDEX(Réttabanki!$U:$U,MATCH($F112,Réttabanki!$A:$A,0)),INDEX(Vöruskrá!$R:$R,MATCH($F112,Vöruskrá!$B:$B,0)))*($H112+IF($I112="",$H112*(1+$AD$2),$I112))/2/1000,""))</f>
        <v>300</v>
      </c>
      <c r="K112" s="21" t="s">
        <v>1528</v>
      </c>
      <c r="L112" s="21"/>
      <c r="M112" s="21" t="s">
        <v>612</v>
      </c>
      <c r="N112" s="22">
        <v>151</v>
      </c>
      <c r="O112" s="22">
        <v>7</v>
      </c>
      <c r="P112" s="22">
        <v>3.1</v>
      </c>
      <c r="Q112" s="22">
        <v>6.1</v>
      </c>
      <c r="R112" s="22">
        <v>10.6</v>
      </c>
      <c r="S112" s="22">
        <v>1.1000000000000001</v>
      </c>
      <c r="T112" s="64">
        <v>1</v>
      </c>
      <c r="U112" s="292" t="s">
        <v>2242</v>
      </c>
      <c r="V112" s="292" t="s">
        <v>2279</v>
      </c>
      <c r="W112" s="292">
        <v>160</v>
      </c>
      <c r="X112" s="292" t="s">
        <v>2382</v>
      </c>
      <c r="Y112" s="292">
        <v>75</v>
      </c>
      <c r="Z112" s="292" t="s">
        <v>2360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2372</v>
      </c>
      <c r="C113" s="31">
        <v>33</v>
      </c>
      <c r="D113" s="32" t="s">
        <v>2230</v>
      </c>
      <c r="E113" s="32" t="s">
        <v>2251</v>
      </c>
      <c r="F113" s="32" t="s">
        <v>417</v>
      </c>
      <c r="G113" s="32" t="s">
        <v>2376</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2372</v>
      </c>
      <c r="C114" s="31">
        <v>33</v>
      </c>
      <c r="D114" s="32" t="s">
        <v>2230</v>
      </c>
      <c r="E114" s="32" t="s">
        <v>2255</v>
      </c>
      <c r="F114" s="32"/>
      <c r="G114" s="32" t="s">
        <v>2383</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2372</v>
      </c>
      <c r="C115" s="31">
        <v>33</v>
      </c>
      <c r="D115" s="32" t="s">
        <v>2230</v>
      </c>
      <c r="E115" s="32" t="s">
        <v>2264</v>
      </c>
      <c r="F115" s="32"/>
      <c r="G115" s="32" t="s">
        <v>2384</v>
      </c>
      <c r="H115" s="33"/>
      <c r="I115" s="33"/>
      <c r="J115" s="147" t="str">
        <f>IF($F115="","",IFERROR(IFERROR(INDEX(Réttabanki!$U:$U,MATCH($F115,Réttabanki!$A:$A,0)),INDEX(Vöruskrá!$R:$R,MATCH($F115,Vöruskrá!$B:$B,0)))*($H115+IF($I115="",$H115*(1+$AD$2),$I115))/2/1000,""))</f>
        <v/>
      </c>
      <c r="K115" s="21" t="s">
        <v>2385</v>
      </c>
      <c r="L115" s="21" t="s">
        <v>2386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2372</v>
      </c>
      <c r="C116" s="31">
        <v>33</v>
      </c>
      <c r="D116" s="32" t="s">
        <v>2230</v>
      </c>
      <c r="E116" s="32" t="s">
        <v>2264</v>
      </c>
      <c r="F116" s="32" t="s">
        <v>154</v>
      </c>
      <c r="G116" s="32" t="s">
        <v>2387</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2372</v>
      </c>
      <c r="C117" s="31">
        <v>33</v>
      </c>
      <c r="D117" s="32" t="s">
        <v>2230</v>
      </c>
      <c r="E117" s="32" t="s">
        <v>2264</v>
      </c>
      <c r="F117" s="32" t="s">
        <v>673</v>
      </c>
      <c r="G117" s="32" t="s">
        <v>2260</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2372</v>
      </c>
      <c r="C118" s="31">
        <v>33</v>
      </c>
      <c r="D118" s="32" t="s">
        <v>2230</v>
      </c>
      <c r="E118" s="32" t="s">
        <v>1081</v>
      </c>
      <c r="F118" s="32"/>
      <c r="G118" s="32" t="s">
        <v>2388</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2372</v>
      </c>
      <c r="C119" s="296">
        <v>33</v>
      </c>
      <c r="D119" s="32" t="s">
        <v>2230</v>
      </c>
      <c r="E119" s="32" t="s">
        <v>2264</v>
      </c>
      <c r="F119" s="32" t="s">
        <v>154</v>
      </c>
      <c r="G119" s="32" t="s">
        <v>2387</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2372</v>
      </c>
      <c r="C120" s="31">
        <v>33</v>
      </c>
      <c r="D120" s="32" t="s">
        <v>2230</v>
      </c>
      <c r="E120" s="32" t="s">
        <v>1081</v>
      </c>
      <c r="F120" s="32"/>
      <c r="G120" s="32" t="s">
        <v>2389</v>
      </c>
      <c r="H120" s="33"/>
      <c r="I120" s="33"/>
      <c r="J120" s="147" t="str">
        <f>IF($F120="","",IFERROR(IFERROR(INDEX(Réttabanki!$U:$U,MATCH($F120,Réttabanki!$A:$A,0)),INDEX(Vöruskrá!$R:$R,MATCH($F120,Vöruskrá!$B:$B,0)))*($H120+IF($I120="",$H120*(1+$AD$2),$I120))/2/1000,""))</f>
        <v/>
      </c>
      <c r="K120" s="21" t="s">
        <v>2390</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2372</v>
      </c>
      <c r="C121" s="31">
        <v>33</v>
      </c>
      <c r="D121" s="32" t="s">
        <v>2230</v>
      </c>
      <c r="E121" s="32" t="s">
        <v>1081</v>
      </c>
      <c r="F121" s="32" t="s">
        <v>1312</v>
      </c>
      <c r="G121" s="32" t="s">
        <v>2391</v>
      </c>
      <c r="H121" s="33">
        <v>40</v>
      </c>
      <c r="I121" s="33"/>
      <c r="J121" s="147">
        <f>IF($F121="","",IFERROR(IFERROR(INDEX(Réttabanki!$U:$U,MATCH($F121,Réttabanki!$A:$A,0)),INDEX(Vöruskrá!$R:$R,MATCH($F121,Vöruskrá!$B:$B,0)))*($H121+IF($I121="",$H121*(1+$AD$2),$I121))/2/1000,""))</f>
        <v>30</v>
      </c>
      <c r="K121" s="21" t="s">
        <v>1313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2372</v>
      </c>
      <c r="C122" s="31">
        <v>33</v>
      </c>
      <c r="D122" s="32" t="s">
        <v>2230</v>
      </c>
      <c r="E122" s="32" t="s">
        <v>1081</v>
      </c>
      <c r="F122" s="32" t="s">
        <v>673</v>
      </c>
      <c r="G122" s="32" t="s">
        <v>2260</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2372</v>
      </c>
      <c r="C123" s="153">
        <v>33</v>
      </c>
      <c r="D123" s="154"/>
      <c r="E123" s="154"/>
      <c r="F123" s="154" t="s">
        <v>2273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2372</v>
      </c>
      <c r="C124" s="153">
        <v>33</v>
      </c>
      <c r="D124" s="154"/>
      <c r="E124" s="154"/>
      <c r="F124" s="154" t="s">
        <v>2274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2235</v>
      </c>
      <c r="C125" s="31">
        <v>33</v>
      </c>
      <c r="D125" s="32" t="s">
        <v>2230</v>
      </c>
      <c r="E125" s="32" t="s">
        <v>2236</v>
      </c>
      <c r="F125" s="32"/>
      <c r="G125" s="32" t="s">
        <v>2135</v>
      </c>
      <c r="H125" s="33"/>
      <c r="I125" s="33"/>
      <c r="J125" s="147" t="str">
        <f>IF($F125="","",IFERROR(IFERROR(INDEX(Réttabanki!$U:$U,MATCH($F125,Réttabanki!$A:$A,0)),INDEX(Vöruskrá!$R:$R,MATCH($F125,Vöruskrá!$B:$B,0)))*($H125+IF($I125="",$H125*(1+$AD$2),$I125))/2/1000,""))</f>
        <v/>
      </c>
      <c r="K125" s="21" t="s">
        <v>2392</v>
      </c>
      <c r="L125" s="21" t="s">
        <v>2137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2235</v>
      </c>
      <c r="C126" s="31">
        <v>33</v>
      </c>
      <c r="D126" s="32" t="s">
        <v>2230</v>
      </c>
      <c r="E126" s="32" t="s">
        <v>2236</v>
      </c>
      <c r="F126" s="32" t="s">
        <v>284</v>
      </c>
      <c r="G126" s="32" t="s">
        <v>2393</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2242</v>
      </c>
      <c r="V126" s="292" t="s">
        <v>2279</v>
      </c>
      <c r="W126" s="292">
        <v>180</v>
      </c>
      <c r="X126" s="292" t="s">
        <v>2394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2235</v>
      </c>
      <c r="C127" s="31">
        <v>33</v>
      </c>
      <c r="D127" s="32" t="s">
        <v>2230</v>
      </c>
      <c r="E127" s="32" t="s">
        <v>2236</v>
      </c>
      <c r="F127" s="32" t="s">
        <v>1002</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2316</v>
      </c>
      <c r="V127" s="290" t="s">
        <v>2279</v>
      </c>
      <c r="W127" s="290" t="s">
        <v>2363</v>
      </c>
      <c r="X127" s="290" t="s">
        <v>2395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2235</v>
      </c>
      <c r="C128" s="31">
        <v>33</v>
      </c>
      <c r="D128" s="32" t="s">
        <v>2230</v>
      </c>
      <c r="E128" s="32" t="s">
        <v>2236</v>
      </c>
      <c r="F128" s="32" t="s">
        <v>363</v>
      </c>
      <c r="G128" s="32" t="s">
        <v>2396</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2242</v>
      </c>
      <c r="V128" s="292" t="s">
        <v>2243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2235</v>
      </c>
      <c r="C129" s="31">
        <v>33</v>
      </c>
      <c r="D129" s="32" t="s">
        <v>2230</v>
      </c>
      <c r="E129" s="32" t="s">
        <v>1081</v>
      </c>
      <c r="F129" s="32"/>
      <c r="G129" s="32" t="s">
        <v>2397</v>
      </c>
      <c r="H129" s="33"/>
      <c r="I129" s="33"/>
      <c r="J129" s="147" t="str">
        <f>IF($F129="","",IFERROR(IFERROR(INDEX(Réttabanki!$U:$U,MATCH($F129,Réttabanki!$A:$A,0)),INDEX(Vöruskrá!$R:$R,MATCH($F129,Vöruskrá!$B:$B,0)))*($H129+IF($I129="",$H129*(1+$AD$2),$I129))/2/1000,""))</f>
        <v/>
      </c>
      <c r="K129" s="21" t="s">
        <v>2398</v>
      </c>
      <c r="L129" s="21" t="s">
        <v>2399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2235</v>
      </c>
      <c r="C130" s="31">
        <v>33</v>
      </c>
      <c r="D130" s="32" t="s">
        <v>2230</v>
      </c>
      <c r="E130" s="32" t="s">
        <v>1081</v>
      </c>
      <c r="F130" s="32" t="s">
        <v>233</v>
      </c>
      <c r="G130" s="32" t="s">
        <v>2400</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2242</v>
      </c>
      <c r="V130" s="292" t="s">
        <v>2279</v>
      </c>
      <c r="W130" s="292">
        <v>180</v>
      </c>
      <c r="X130" s="293" t="s">
        <v>2297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2235</v>
      </c>
      <c r="C131" s="31">
        <v>33</v>
      </c>
      <c r="D131" s="32" t="s">
        <v>2230</v>
      </c>
      <c r="E131" s="32" t="s">
        <v>1081</v>
      </c>
      <c r="F131" s="32" t="s">
        <v>1002</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2235</v>
      </c>
      <c r="C132" s="31">
        <v>33</v>
      </c>
      <c r="D132" s="32" t="s">
        <v>2230</v>
      </c>
      <c r="E132" s="32" t="s">
        <v>1081</v>
      </c>
      <c r="F132" s="32" t="s">
        <v>363</v>
      </c>
      <c r="G132" s="32" t="s">
        <v>2396</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2235</v>
      </c>
      <c r="C133" s="31">
        <v>33</v>
      </c>
      <c r="D133" s="32" t="s">
        <v>2230</v>
      </c>
      <c r="E133" s="32" t="s">
        <v>1081</v>
      </c>
      <c r="F133" s="32"/>
      <c r="G133" s="32" t="s">
        <v>2401</v>
      </c>
      <c r="H133" s="33"/>
      <c r="I133" s="33"/>
      <c r="J133" s="147" t="str">
        <f>IF($F133="","",IFERROR(IFERROR(INDEX(Réttabanki!$U:$U,MATCH($F133,Réttabanki!$A:$A,0)),INDEX(Vöruskrá!$R:$R,MATCH($F133,Vöruskrá!$B:$B,0)))*($H133+IF($I133="",$H133*(1+$AD$2),$I133))/2/1000,""))</f>
        <v/>
      </c>
      <c r="K133" s="21" t="s">
        <v>2402</v>
      </c>
      <c r="L133" s="21" t="s">
        <v>2403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2235</v>
      </c>
      <c r="C134" s="31">
        <v>33</v>
      </c>
      <c r="D134" s="32" t="s">
        <v>2230</v>
      </c>
      <c r="E134" s="32" t="s">
        <v>1081</v>
      </c>
      <c r="F134" s="32" t="s">
        <v>1249</v>
      </c>
      <c r="G134" s="32" t="s">
        <v>2404</v>
      </c>
      <c r="H134" s="33">
        <v>160</v>
      </c>
      <c r="I134" s="33"/>
      <c r="J134" s="147">
        <f>IF($F134="","",IFERROR(IFERROR(INDEX(Réttabanki!$U:$U,MATCH($F134,Réttabanki!$A:$A,0)),INDEX(Vöruskrá!$R:$R,MATCH($F134,Vöruskrá!$B:$B,0)))*($H134+IF($I134="",$H134*(1+$AD$2),$I134))/2/1000,""))</f>
        <v>360</v>
      </c>
      <c r="K134" s="21" t="s">
        <v>1250</v>
      </c>
      <c r="L134" s="21" t="s">
        <v>659</v>
      </c>
      <c r="M134" s="21"/>
      <c r="N134" s="22">
        <v>183</v>
      </c>
      <c r="O134" s="22">
        <v>11</v>
      </c>
      <c r="P134" s="22">
        <v>1.1000000000000001</v>
      </c>
      <c r="Q134" s="22">
        <v>7.9</v>
      </c>
      <c r="R134" s="22">
        <v>13</v>
      </c>
      <c r="S134" s="22">
        <v>2.4</v>
      </c>
      <c r="T134" s="65">
        <v>2</v>
      </c>
      <c r="U134" s="292" t="s">
        <v>2242</v>
      </c>
      <c r="V134" s="292" t="s">
        <v>2279</v>
      </c>
      <c r="W134" s="292">
        <v>180</v>
      </c>
      <c r="X134" s="292" t="s">
        <v>2394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2235</v>
      </c>
      <c r="C135" s="31">
        <v>33</v>
      </c>
      <c r="D135" s="32" t="s">
        <v>2230</v>
      </c>
      <c r="E135" s="32" t="s">
        <v>1081</v>
      </c>
      <c r="F135" s="32" t="s">
        <v>1002</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2235</v>
      </c>
      <c r="C136" s="31">
        <v>33</v>
      </c>
      <c r="D136" s="32" t="s">
        <v>2230</v>
      </c>
      <c r="E136" s="32" t="s">
        <v>1081</v>
      </c>
      <c r="F136" s="32" t="s">
        <v>363</v>
      </c>
      <c r="G136" s="32" t="s">
        <v>2396</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2235</v>
      </c>
      <c r="C137" s="31">
        <v>33</v>
      </c>
      <c r="D137" s="32" t="s">
        <v>2230</v>
      </c>
      <c r="E137" s="32" t="s">
        <v>2251</v>
      </c>
      <c r="F137" s="32"/>
      <c r="G137" s="32" t="s">
        <v>2405</v>
      </c>
      <c r="H137" s="33"/>
      <c r="I137" s="33"/>
      <c r="J137" s="147" t="str">
        <f>IF($F137="","",IFERROR(IFERROR(INDEX(Réttabanki!$U:$U,MATCH($F137,Réttabanki!$A:$A,0)),INDEX(Vöruskrá!$R:$R,MATCH($F137,Vöruskrá!$B:$B,0)))*($H137+IF($I137="",$H137*(1+$AD$2),$I137))/2/1000,""))</f>
        <v/>
      </c>
      <c r="K137" s="21" t="s">
        <v>2406</v>
      </c>
      <c r="L137" s="21" t="s">
        <v>2329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2235</v>
      </c>
      <c r="C138" s="31">
        <v>33</v>
      </c>
      <c r="D138" s="32" t="s">
        <v>2230</v>
      </c>
      <c r="E138" s="32" t="s">
        <v>2251</v>
      </c>
      <c r="F138" s="32" t="s">
        <v>954</v>
      </c>
      <c r="G138" s="32" t="s">
        <v>610</v>
      </c>
      <c r="H138" s="33">
        <v>160</v>
      </c>
      <c r="I138" s="33"/>
      <c r="J138" s="147">
        <f>IF($F138="","",IFERROR(IFERROR(INDEX(Réttabanki!$U:$U,MATCH($F138,Réttabanki!$A:$A,0)),INDEX(Vöruskrá!$R:$R,MATCH($F138,Vöruskrá!$B:$B,0)))*($H138+IF($I138="",$H138*(1+$AD$2),$I138))/2/1000,""))</f>
        <v>120</v>
      </c>
      <c r="K138" s="21" t="s">
        <v>955</v>
      </c>
      <c r="L138" s="21" t="s">
        <v>579</v>
      </c>
      <c r="M138" s="21" t="s">
        <v>612</v>
      </c>
      <c r="N138" s="22">
        <v>215</v>
      </c>
      <c r="O138" s="22">
        <v>2</v>
      </c>
      <c r="P138" s="22">
        <v>0.3</v>
      </c>
      <c r="Q138" s="22">
        <v>36.9</v>
      </c>
      <c r="R138" s="22">
        <v>8.4</v>
      </c>
      <c r="S138" s="22">
        <v>0.9</v>
      </c>
      <c r="T138" s="65">
        <v>2</v>
      </c>
      <c r="U138" s="292" t="s">
        <v>2242</v>
      </c>
      <c r="V138" s="292" t="s">
        <v>2279</v>
      </c>
      <c r="W138" s="292">
        <v>180</v>
      </c>
      <c r="X138" s="293" t="s">
        <v>2297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2235</v>
      </c>
      <c r="C139" s="31">
        <v>33</v>
      </c>
      <c r="D139" s="32" t="s">
        <v>2230</v>
      </c>
      <c r="E139" s="32" t="s">
        <v>2251</v>
      </c>
      <c r="F139" s="32" t="s">
        <v>1002</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2235</v>
      </c>
      <c r="C140" s="31">
        <v>33</v>
      </c>
      <c r="D140" s="32" t="s">
        <v>2230</v>
      </c>
      <c r="E140" s="32" t="s">
        <v>2251</v>
      </c>
      <c r="F140" s="32" t="s">
        <v>363</v>
      </c>
      <c r="G140" s="32" t="s">
        <v>2396</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2235</v>
      </c>
      <c r="C141" s="31">
        <v>33</v>
      </c>
      <c r="D141" s="32" t="s">
        <v>2230</v>
      </c>
      <c r="E141" s="32" t="s">
        <v>2255</v>
      </c>
      <c r="F141" s="32"/>
      <c r="G141" s="32" t="s">
        <v>2407</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2235</v>
      </c>
      <c r="C142" s="31">
        <v>33</v>
      </c>
      <c r="D142" s="32" t="s">
        <v>2230</v>
      </c>
      <c r="E142" s="32" t="s">
        <v>2255</v>
      </c>
      <c r="F142" s="32" t="s">
        <v>663</v>
      </c>
      <c r="G142" s="32" t="s">
        <v>2408</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2235</v>
      </c>
      <c r="C143" s="31">
        <v>33</v>
      </c>
      <c r="D143" s="32" t="s">
        <v>2230</v>
      </c>
      <c r="E143" s="32" t="s">
        <v>2264</v>
      </c>
      <c r="F143" s="32"/>
      <c r="G143" s="32" t="s">
        <v>2409</v>
      </c>
      <c r="H143" s="33"/>
      <c r="I143" s="33"/>
      <c r="J143" s="147" t="str">
        <f>IF($F143="","",IFERROR(IFERROR(INDEX(Réttabanki!$U:$U,MATCH($F143,Réttabanki!$A:$A,0)),INDEX(Vöruskrá!$R:$R,MATCH($F143,Vöruskrá!$B:$B,0)))*($H143+IF($I143="",$H143*(1+$AD$2),$I143))/2/1000,""))</f>
        <v/>
      </c>
      <c r="K143" s="21" t="s">
        <v>2410</v>
      </c>
      <c r="L143" s="21" t="s">
        <v>2411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2235</v>
      </c>
      <c r="C144" s="31">
        <v>33</v>
      </c>
      <c r="D144" s="32" t="s">
        <v>2230</v>
      </c>
      <c r="E144" s="32" t="s">
        <v>2264</v>
      </c>
      <c r="F144" s="32" t="s">
        <v>165</v>
      </c>
      <c r="G144" s="32" t="s">
        <v>2412</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2235</v>
      </c>
      <c r="C145" s="31">
        <v>33</v>
      </c>
      <c r="D145" s="32" t="s">
        <v>2230</v>
      </c>
      <c r="E145" s="32" t="s">
        <v>2264</v>
      </c>
      <c r="F145" s="32" t="s">
        <v>682</v>
      </c>
      <c r="G145" s="32" t="s">
        <v>2413</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2235</v>
      </c>
      <c r="C146" s="31">
        <v>33</v>
      </c>
      <c r="D146" s="32" t="s">
        <v>2230</v>
      </c>
      <c r="E146" s="32" t="s">
        <v>1081</v>
      </c>
      <c r="F146" s="32"/>
      <c r="G146" s="32" t="s">
        <v>2414</v>
      </c>
      <c r="H146" s="33"/>
      <c r="I146" s="33"/>
      <c r="J146" s="147" t="str">
        <f>IF($F146="","",IFERROR(IFERROR(INDEX(Réttabanki!$U:$U,MATCH($F146,Réttabanki!$A:$A,0)),INDEX(Vöruskrá!$R:$R,MATCH($F146,Vöruskrá!$B:$B,0)))*($H146+IF($I146="",$H146*(1+$AD$2),$I146))/2/1000,""))</f>
        <v/>
      </c>
      <c r="K146" s="21" t="s">
        <v>2415</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2235</v>
      </c>
      <c r="C147" s="31">
        <v>33</v>
      </c>
      <c r="D147" s="32" t="s">
        <v>2230</v>
      </c>
      <c r="E147" s="32" t="s">
        <v>1081</v>
      </c>
      <c r="F147" s="32" t="s">
        <v>1315</v>
      </c>
      <c r="G147" s="32" t="s">
        <v>2416</v>
      </c>
      <c r="H147" s="33">
        <v>40</v>
      </c>
      <c r="I147" s="33"/>
      <c r="J147" s="147">
        <f>IF($F147="","",IFERROR(IFERROR(INDEX(Réttabanki!$U:$U,MATCH($F147,Réttabanki!$A:$A,0)),INDEX(Vöruskrá!$R:$R,MATCH($F147,Vöruskrá!$B:$B,0)))*($H147+IF($I147="",$H147*(1+$AD$2),$I147))/2/1000,""))</f>
        <v>30</v>
      </c>
      <c r="K147" s="21" t="s">
        <v>1316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2235</v>
      </c>
      <c r="C148" s="31">
        <v>33</v>
      </c>
      <c r="D148" s="32" t="s">
        <v>2230</v>
      </c>
      <c r="E148" s="32" t="s">
        <v>1081</v>
      </c>
      <c r="F148" s="32" t="s">
        <v>682</v>
      </c>
      <c r="G148" s="32" t="s">
        <v>2413</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2235</v>
      </c>
      <c r="C149" s="153">
        <v>33</v>
      </c>
      <c r="D149" s="154"/>
      <c r="E149" s="154"/>
      <c r="F149" s="154" t="s">
        <v>2273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2235</v>
      </c>
      <c r="C150" s="153">
        <v>33</v>
      </c>
      <c r="D150" s="154"/>
      <c r="E150" s="154"/>
      <c r="F150" s="154" t="s">
        <v>2274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2275</v>
      </c>
      <c r="C151" s="31">
        <v>33</v>
      </c>
      <c r="D151" s="32" t="s">
        <v>2230</v>
      </c>
      <c r="E151" s="32" t="s">
        <v>2236</v>
      </c>
      <c r="F151" s="32"/>
      <c r="G151" s="32" t="s">
        <v>2417</v>
      </c>
      <c r="H151" s="33"/>
      <c r="I151" s="33"/>
      <c r="J151" s="147" t="str">
        <f>IF($F151="","",IFERROR(IFERROR(INDEX(Réttabanki!$U:$U,MATCH($F151,Réttabanki!$A:$A,0)),INDEX(Vöruskrá!$R:$R,MATCH($F151,Vöruskrá!$B:$B,0)))*($H151+IF($I151="",$H151*(1+$AD$2),$I151))/2/1000,""))</f>
        <v/>
      </c>
      <c r="K151" s="21" t="s">
        <v>2418</v>
      </c>
      <c r="L151" s="21" t="s">
        <v>2419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2275</v>
      </c>
      <c r="C152" s="31">
        <v>33</v>
      </c>
      <c r="D152" s="32" t="s">
        <v>2230</v>
      </c>
      <c r="E152" s="32" t="s">
        <v>2236</v>
      </c>
      <c r="F152" s="32" t="s">
        <v>201</v>
      </c>
      <c r="G152" s="32" t="s">
        <v>2420</v>
      </c>
      <c r="H152" s="33">
        <v>250</v>
      </c>
      <c r="I152" s="33"/>
      <c r="J152" s="147">
        <f>IF($F152="","",IFERROR(IFERROR(INDEX(Réttabanki!$U:$U,MATCH($F152,Réttabanki!$A:$A,0)),INDEX(Vöruskrá!$R:$R,MATCH($F152,Vöruskrá!$B:$B,0)))*($H152+IF($I152="",$H152*(1+$AD$2),$I152))/2/1000,""))</f>
        <v>55.879594898724676</v>
      </c>
      <c r="K152" s="21" t="s">
        <v>2127</v>
      </c>
      <c r="L152" s="21" t="s">
        <v>205</v>
      </c>
      <c r="M152" s="21"/>
      <c r="N152" s="22">
        <v>90.11</v>
      </c>
      <c r="O152" s="22">
        <v>1.38</v>
      </c>
      <c r="P152" s="22">
        <v>0.78</v>
      </c>
      <c r="Q152" s="22">
        <v>16.78</v>
      </c>
      <c r="R152" s="22">
        <v>2.23</v>
      </c>
      <c r="S152" s="22">
        <v>0.26</v>
      </c>
      <c r="T152" s="65">
        <v>1</v>
      </c>
      <c r="U152" s="292" t="s">
        <v>2242</v>
      </c>
      <c r="V152" s="292" t="s">
        <v>2279</v>
      </c>
      <c r="W152" s="292" t="s">
        <v>2363</v>
      </c>
      <c r="X152" s="292" t="s">
        <v>2421</v>
      </c>
      <c r="Y152" s="292">
        <v>75</v>
      </c>
      <c r="Z152" s="292" t="s">
        <v>2422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2275</v>
      </c>
      <c r="C153" s="31">
        <v>33</v>
      </c>
      <c r="D153" s="32" t="s">
        <v>2230</v>
      </c>
      <c r="E153" s="32" t="s">
        <v>2236</v>
      </c>
      <c r="F153" s="32" t="s">
        <v>272</v>
      </c>
      <c r="G153" s="32" t="s">
        <v>2423</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2242</v>
      </c>
      <c r="V153" s="290" t="s">
        <v>2243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2275</v>
      </c>
      <c r="C154" s="31">
        <v>33</v>
      </c>
      <c r="D154" s="32" t="s">
        <v>2230</v>
      </c>
      <c r="E154" s="32" t="s">
        <v>2236</v>
      </c>
      <c r="F154" s="32" t="s">
        <v>827</v>
      </c>
      <c r="G154" s="32" t="s">
        <v>2424</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2275</v>
      </c>
      <c r="C155" s="31">
        <v>33</v>
      </c>
      <c r="D155" s="32" t="s">
        <v>2230</v>
      </c>
      <c r="E155" s="32" t="s">
        <v>1081</v>
      </c>
      <c r="F155" s="32"/>
      <c r="G155" s="32" t="s">
        <v>2425</v>
      </c>
      <c r="H155" s="33"/>
      <c r="I155" s="33"/>
      <c r="J155" s="147" t="str">
        <f>IF($F155="","",IFERROR(IFERROR(INDEX(Réttabanki!$U:$U,MATCH($F155,Réttabanki!$A:$A,0)),INDEX(Vöruskrá!$R:$R,MATCH($F155,Vöruskrá!$B:$B,0)))*($H155+IF($I155="",$H155*(1+$AD$2),$I155))/2/1000,""))</f>
        <v/>
      </c>
      <c r="K155" s="21" t="s">
        <v>2426</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2275</v>
      </c>
      <c r="C156" s="31">
        <v>33</v>
      </c>
      <c r="D156" s="32" t="s">
        <v>2230</v>
      </c>
      <c r="E156" s="32" t="s">
        <v>1081</v>
      </c>
      <c r="F156" s="32" t="s">
        <v>201</v>
      </c>
      <c r="G156" s="32" t="s">
        <v>2420</v>
      </c>
      <c r="H156" s="33">
        <v>250</v>
      </c>
      <c r="I156" s="33"/>
      <c r="J156" s="147">
        <f>IF($F156="","",IFERROR(IFERROR(INDEX(Réttabanki!$U:$U,MATCH($F156,Réttabanki!$A:$A,0)),INDEX(Vöruskrá!$R:$R,MATCH($F156,Vöruskrá!$B:$B,0)))*($H156+IF($I156="",$H156*(1+$AD$2),$I156))/2/1000,""))</f>
        <v>55.879594898724676</v>
      </c>
      <c r="K156" s="21" t="s">
        <v>2127</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2275</v>
      </c>
      <c r="C157" s="31">
        <v>33</v>
      </c>
      <c r="D157" s="32" t="s">
        <v>2230</v>
      </c>
      <c r="E157" s="32" t="s">
        <v>1081</v>
      </c>
      <c r="F157" s="32" t="s">
        <v>1309</v>
      </c>
      <c r="G157" s="32" t="s">
        <v>2371</v>
      </c>
      <c r="H157" s="33">
        <v>25</v>
      </c>
      <c r="I157" s="33"/>
      <c r="J157" s="147">
        <f>IF($F157="","",IFERROR(IFERROR(INDEX(Réttabanki!$U:$U,MATCH($F157,Réttabanki!$A:$A,0)),INDEX(Vöruskrá!$R:$R,MATCH($F157,Vöruskrá!$B:$B,0)))*($H157+IF($I157="",$H157*(1+$AD$2),$I157))/2/1000,""))</f>
        <v>18.75</v>
      </c>
      <c r="K157" s="21" t="s">
        <v>1310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2275</v>
      </c>
      <c r="C158" s="31">
        <v>33</v>
      </c>
      <c r="D158" s="32" t="s">
        <v>2230</v>
      </c>
      <c r="E158" s="32" t="s">
        <v>1081</v>
      </c>
      <c r="F158" s="32" t="s">
        <v>827</v>
      </c>
      <c r="G158" s="32" t="s">
        <v>2424</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2275</v>
      </c>
      <c r="C159" s="31">
        <v>33</v>
      </c>
      <c r="D159" s="32" t="s">
        <v>2230</v>
      </c>
      <c r="E159" s="32" t="s">
        <v>1081</v>
      </c>
      <c r="F159" s="32"/>
      <c r="G159" s="32" t="s">
        <v>2427</v>
      </c>
      <c r="H159" s="33"/>
      <c r="I159" s="33"/>
      <c r="J159" s="147" t="str">
        <f>IF($F159="","",IFERROR(IFERROR(INDEX(Réttabanki!$U:$U,MATCH($F159,Réttabanki!$A:$A,0)),INDEX(Vöruskrá!$R:$R,MATCH($F159,Vöruskrá!$B:$B,0)))*($H159+IF($I159="",$H159*(1+$AD$2),$I159))/2/1000,""))</f>
        <v/>
      </c>
      <c r="K159" s="21" t="s">
        <v>2127</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2275</v>
      </c>
      <c r="C160" s="31">
        <v>33</v>
      </c>
      <c r="D160" s="32" t="s">
        <v>2230</v>
      </c>
      <c r="E160" s="32" t="s">
        <v>1081</v>
      </c>
      <c r="F160" s="32" t="s">
        <v>201</v>
      </c>
      <c r="G160" s="32" t="s">
        <v>2420</v>
      </c>
      <c r="H160" s="33">
        <v>250</v>
      </c>
      <c r="I160" s="33"/>
      <c r="J160" s="147">
        <f>IF($F160="","",IFERROR(IFERROR(INDEX(Réttabanki!$U:$U,MATCH($F160,Réttabanki!$A:$A,0)),INDEX(Vöruskrá!$R:$R,MATCH($F160,Vöruskrá!$B:$B,0)))*($H160+IF($I160="",$H160*(1+$AD$2),$I160))/2/1000,""))</f>
        <v>55.879594898724676</v>
      </c>
      <c r="K160" s="21" t="s">
        <v>2127</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2275</v>
      </c>
      <c r="C161" s="31">
        <v>33</v>
      </c>
      <c r="D161" s="32" t="s">
        <v>2230</v>
      </c>
      <c r="E161" s="32" t="s">
        <v>1081</v>
      </c>
      <c r="F161" s="32"/>
      <c r="G161" s="32" t="s">
        <v>2428</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2275</v>
      </c>
      <c r="C162" s="31">
        <v>33</v>
      </c>
      <c r="D162" s="32" t="s">
        <v>2230</v>
      </c>
      <c r="E162" s="32" t="s">
        <v>1081</v>
      </c>
      <c r="F162" s="32" t="s">
        <v>326</v>
      </c>
      <c r="G162" s="32" t="s">
        <v>2428</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2242</v>
      </c>
      <c r="V162" s="292" t="s">
        <v>2279</v>
      </c>
      <c r="W162" s="292" t="s">
        <v>2363</v>
      </c>
      <c r="X162" s="292" t="s">
        <v>2395</v>
      </c>
      <c r="Y162" s="292">
        <v>75</v>
      </c>
      <c r="Z162" s="292" t="s">
        <v>2360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2275</v>
      </c>
      <c r="C163" s="31">
        <v>33</v>
      </c>
      <c r="D163" s="32" t="s">
        <v>2230</v>
      </c>
      <c r="E163" s="32" t="s">
        <v>2251</v>
      </c>
      <c r="F163" s="32"/>
      <c r="G163" s="32" t="s">
        <v>2429</v>
      </c>
      <c r="H163" s="33"/>
      <c r="I163" s="33"/>
      <c r="J163" s="147" t="str">
        <f>IF($F163="","",IFERROR(IFERROR(INDEX(Réttabanki!$U:$U,MATCH($F163,Réttabanki!$A:$A,0)),INDEX(Vöruskrá!$R:$R,MATCH($F163,Vöruskrá!$B:$B,0)))*($H163+IF($I163="",$H163*(1+$AD$2),$I163))/2/1000,""))</f>
        <v/>
      </c>
      <c r="K163" s="21" t="s">
        <v>2430</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2275</v>
      </c>
      <c r="C164" s="31">
        <v>33</v>
      </c>
      <c r="D164" s="32" t="s">
        <v>2230</v>
      </c>
      <c r="E164" s="32" t="s">
        <v>2251</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2242</v>
      </c>
      <c r="V164" s="292" t="s">
        <v>2279</v>
      </c>
      <c r="W164" s="292" t="s">
        <v>2363</v>
      </c>
      <c r="X164" s="292" t="s">
        <v>2395</v>
      </c>
      <c r="Y164" s="292">
        <v>75</v>
      </c>
      <c r="Z164" s="292" t="s">
        <v>2360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2275</v>
      </c>
      <c r="C165" s="31">
        <v>33</v>
      </c>
      <c r="D165" s="32" t="s">
        <v>2230</v>
      </c>
      <c r="E165" s="32" t="s">
        <v>2251</v>
      </c>
      <c r="F165" s="32" t="s">
        <v>827</v>
      </c>
      <c r="G165" s="32" t="s">
        <v>2424</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2275</v>
      </c>
      <c r="C166" s="31">
        <v>33</v>
      </c>
      <c r="D166" s="32" t="s">
        <v>2230</v>
      </c>
      <c r="E166" s="32" t="s">
        <v>2255</v>
      </c>
      <c r="F166" s="32"/>
      <c r="G166" s="32" t="s">
        <v>2431</v>
      </c>
      <c r="H166" s="33"/>
      <c r="I166" s="33"/>
      <c r="J166" s="147" t="str">
        <f>IF($F166="","",IFERROR(IFERROR(INDEX(Réttabanki!$U:$U,MATCH($F166,Réttabanki!$A:$A,0)),INDEX(Vöruskrá!$R:$R,MATCH($F166,Vöruskrá!$B:$B,0)))*($H166+IF($I166="",$H166*(1+$AD$2),$I166))/2/1000,""))</f>
        <v/>
      </c>
      <c r="K166" s="21" t="s">
        <v>2432</v>
      </c>
      <c r="L166" s="21" t="s">
        <v>2433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2275</v>
      </c>
      <c r="C167" s="31">
        <v>33</v>
      </c>
      <c r="D167" s="32" t="s">
        <v>2230</v>
      </c>
      <c r="E167" s="32" t="s">
        <v>2255</v>
      </c>
      <c r="F167" s="32" t="s">
        <v>131</v>
      </c>
      <c r="G167" s="32" t="s">
        <v>2434</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2275</v>
      </c>
      <c r="C168" s="31">
        <v>33</v>
      </c>
      <c r="D168" s="32" t="s">
        <v>2230</v>
      </c>
      <c r="E168" s="32" t="s">
        <v>2255</v>
      </c>
      <c r="F168" s="32" t="s">
        <v>673</v>
      </c>
      <c r="G168" s="32" t="s">
        <v>2260</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2275</v>
      </c>
      <c r="C169" s="31">
        <v>33</v>
      </c>
      <c r="D169" s="32" t="s">
        <v>2230</v>
      </c>
      <c r="E169" s="32" t="s">
        <v>1081</v>
      </c>
      <c r="F169" s="32"/>
      <c r="G169" s="32" t="s">
        <v>2435</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2275</v>
      </c>
      <c r="C170" s="31">
        <v>33</v>
      </c>
      <c r="D170" s="32" t="s">
        <v>2230</v>
      </c>
      <c r="E170" s="32" t="s">
        <v>1081</v>
      </c>
      <c r="F170" s="32" t="s">
        <v>673</v>
      </c>
      <c r="G170" s="32" t="s">
        <v>2260</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2275</v>
      </c>
      <c r="C171" s="31">
        <v>33</v>
      </c>
      <c r="D171" s="32" t="s">
        <v>2230</v>
      </c>
      <c r="E171" s="32" t="s">
        <v>1081</v>
      </c>
      <c r="F171" s="32"/>
      <c r="G171" s="32" t="s">
        <v>2436</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2275</v>
      </c>
      <c r="C172" s="296">
        <v>33</v>
      </c>
      <c r="D172" s="32" t="s">
        <v>2230</v>
      </c>
      <c r="E172" s="32" t="s">
        <v>1081</v>
      </c>
      <c r="F172" s="32" t="s">
        <v>131</v>
      </c>
      <c r="G172" s="32" t="s">
        <v>2434</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2275</v>
      </c>
      <c r="C173" s="31">
        <v>33</v>
      </c>
      <c r="D173" s="32" t="s">
        <v>2230</v>
      </c>
      <c r="E173" s="32" t="s">
        <v>2264</v>
      </c>
      <c r="F173" s="32"/>
      <c r="G173" s="32" t="s">
        <v>2437</v>
      </c>
      <c r="H173" s="33"/>
      <c r="I173" s="33"/>
      <c r="J173" s="147" t="str">
        <f>IF($F173="","",IFERROR(IFERROR(INDEX(Réttabanki!$U:$U,MATCH($F173,Réttabanki!$A:$A,0)),INDEX(Vöruskrá!$R:$R,MATCH($F173,Vöruskrá!$B:$B,0)))*($H173+IF($I173="",$H173*(1+$AD$2),$I173))/2/1000,""))</f>
        <v/>
      </c>
      <c r="K173" s="21" t="s">
        <v>2438</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2275</v>
      </c>
      <c r="C174" s="31">
        <v>33</v>
      </c>
      <c r="D174" s="32" t="s">
        <v>2230</v>
      </c>
      <c r="E174" s="32" t="s">
        <v>2264</v>
      </c>
      <c r="F174" s="32" t="s">
        <v>175</v>
      </c>
      <c r="G174" s="32" t="s">
        <v>2439</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2275</v>
      </c>
      <c r="C175" s="31">
        <v>33</v>
      </c>
      <c r="D175" s="32" t="s">
        <v>2230</v>
      </c>
      <c r="E175" s="32" t="s">
        <v>2264</v>
      </c>
      <c r="F175" s="32" t="s">
        <v>486</v>
      </c>
      <c r="G175" s="32" t="s">
        <v>2368</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2275</v>
      </c>
      <c r="C176" s="31">
        <v>33</v>
      </c>
      <c r="D176" s="32" t="s">
        <v>2230</v>
      </c>
      <c r="E176" s="32" t="s">
        <v>1081</v>
      </c>
      <c r="F176" s="32"/>
      <c r="G176" s="32" t="s">
        <v>2440</v>
      </c>
      <c r="H176" s="33"/>
      <c r="I176" s="33"/>
      <c r="J176" s="147" t="str">
        <f>IF($F176="","",IFERROR(IFERROR(INDEX(Réttabanki!$U:$U,MATCH($F176,Réttabanki!$A:$A,0)),INDEX(Vöruskrá!$R:$R,MATCH($F176,Vöruskrá!$B:$B,0)))*($H176+IF($I176="",$H176*(1+$AD$2),$I176))/2/1000,""))</f>
        <v/>
      </c>
      <c r="K176" s="21" t="s">
        <v>2441</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2275</v>
      </c>
      <c r="C177" s="31">
        <v>33</v>
      </c>
      <c r="D177" s="32" t="s">
        <v>2230</v>
      </c>
      <c r="E177" s="32" t="s">
        <v>1081</v>
      </c>
      <c r="F177" s="32" t="s">
        <v>1302</v>
      </c>
      <c r="G177" s="32" t="s">
        <v>2305</v>
      </c>
      <c r="H177" s="33">
        <v>40</v>
      </c>
      <c r="I177" s="33"/>
      <c r="J177" s="147">
        <f>IF($F177="","",IFERROR(IFERROR(INDEX(Réttabanki!$U:$U,MATCH($F177,Réttabanki!$A:$A,0)),INDEX(Vöruskrá!$R:$R,MATCH($F177,Vöruskrá!$B:$B,0)))*($H177+IF($I177="",$H177*(1+$AD$2),$I177))/2/1000,""))</f>
        <v>30</v>
      </c>
      <c r="K177" s="21" t="s">
        <v>1304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2275</v>
      </c>
      <c r="C178" s="31">
        <v>33</v>
      </c>
      <c r="D178" s="32" t="s">
        <v>2230</v>
      </c>
      <c r="E178" s="32" t="s">
        <v>1081</v>
      </c>
      <c r="F178" s="32" t="s">
        <v>486</v>
      </c>
      <c r="G178" s="32" t="s">
        <v>2368</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2275</v>
      </c>
      <c r="C179" s="153">
        <v>33</v>
      </c>
      <c r="D179" s="154"/>
      <c r="E179" s="154"/>
      <c r="F179" s="154" t="s">
        <v>2273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2275</v>
      </c>
      <c r="C180" s="153">
        <v>33</v>
      </c>
      <c r="D180" s="154"/>
      <c r="E180" s="154"/>
      <c r="F180" s="154" t="s">
        <v>2274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2306</v>
      </c>
      <c r="C181" s="31">
        <v>33</v>
      </c>
      <c r="D181" s="32" t="s">
        <v>2230</v>
      </c>
      <c r="E181" s="32" t="s">
        <v>2236</v>
      </c>
      <c r="F181" s="32"/>
      <c r="G181" s="32" t="s">
        <v>2442</v>
      </c>
      <c r="H181" s="33"/>
      <c r="I181" s="33"/>
      <c r="J181" s="147" t="str">
        <f>IF($F181="","",IFERROR(IFERROR(INDEX(Réttabanki!$U:$U,MATCH($F181,Réttabanki!$A:$A,0)),INDEX(Vöruskrá!$R:$R,MATCH($F181,Vöruskrá!$B:$B,0)))*($H181+IF($I181="",$H181*(1+$AD$2),$I181))/2/1000,""))</f>
        <v/>
      </c>
      <c r="K181" s="21" t="s">
        <v>2443</v>
      </c>
      <c r="L181" s="21" t="s">
        <v>2309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2306</v>
      </c>
      <c r="C182" s="31">
        <v>33</v>
      </c>
      <c r="D182" s="32" t="s">
        <v>2230</v>
      </c>
      <c r="E182" s="32" t="s">
        <v>2236</v>
      </c>
      <c r="F182" s="32" t="s">
        <v>1260</v>
      </c>
      <c r="G182" s="32" t="s">
        <v>1260</v>
      </c>
      <c r="H182" s="33">
        <v>200</v>
      </c>
      <c r="I182" s="33"/>
      <c r="J182" s="147">
        <f>IF($F182="","",IFERROR(IFERROR(INDEX(Réttabanki!$U:$U,MATCH($F182,Réttabanki!$A:$A,0)),INDEX(Vöruskrá!$R:$R,MATCH($F182,Vöruskrá!$B:$B,0)))*($H182+IF($I182="",$H182*(1+$AD$2),$I182))/2/1000,""))</f>
        <v>192.36106682821065</v>
      </c>
      <c r="K182" s="21" t="s">
        <v>1887</v>
      </c>
      <c r="L182" s="21" t="s">
        <v>1858</v>
      </c>
      <c r="M182" s="21"/>
      <c r="N182" s="22">
        <v>81</v>
      </c>
      <c r="O182" s="22">
        <v>0.93</v>
      </c>
      <c r="P182" s="22">
        <v>0.42</v>
      </c>
      <c r="Q182" s="22">
        <v>8.9</v>
      </c>
      <c r="R182" s="22">
        <v>9.1199999999999992</v>
      </c>
      <c r="S182" s="22">
        <v>0.67</v>
      </c>
      <c r="T182" s="64">
        <v>1</v>
      </c>
      <c r="U182" s="292" t="s">
        <v>2242</v>
      </c>
      <c r="V182" s="292" t="s">
        <v>2279</v>
      </c>
      <c r="W182" s="292">
        <v>140</v>
      </c>
      <c r="X182" s="292" t="s">
        <v>2444</v>
      </c>
      <c r="Y182" s="292">
        <v>75</v>
      </c>
      <c r="Z182" s="292" t="s">
        <v>2360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2306</v>
      </c>
      <c r="C183" s="31">
        <v>33</v>
      </c>
      <c r="D183" s="32" t="s">
        <v>2230</v>
      </c>
      <c r="E183" s="32" t="s">
        <v>2236</v>
      </c>
      <c r="F183" s="32" t="s">
        <v>435</v>
      </c>
      <c r="G183" s="32" t="s">
        <v>2315</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2242</v>
      </c>
      <c r="V183" s="290" t="s">
        <v>2243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2306</v>
      </c>
      <c r="C184" s="31">
        <v>33</v>
      </c>
      <c r="D184" s="32" t="s">
        <v>2230</v>
      </c>
      <c r="E184" s="32" t="s">
        <v>2236</v>
      </c>
      <c r="F184" s="32" t="s">
        <v>505</v>
      </c>
      <c r="G184" s="32" t="s">
        <v>2303</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2242</v>
      </c>
      <c r="V184" s="292" t="s">
        <v>2243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2306</v>
      </c>
      <c r="C185" s="31">
        <v>33</v>
      </c>
      <c r="D185" s="32" t="s">
        <v>2230</v>
      </c>
      <c r="E185" s="32" t="s">
        <v>1081</v>
      </c>
      <c r="F185" s="32"/>
      <c r="G185" s="32" t="s">
        <v>2445</v>
      </c>
      <c r="H185" s="33"/>
      <c r="I185" s="33"/>
      <c r="J185" s="147" t="str">
        <f>IF($F185="","",IFERROR(IFERROR(INDEX(Réttabanki!$U:$U,MATCH($F185,Réttabanki!$A:$A,0)),INDEX(Vöruskrá!$R:$R,MATCH($F185,Vöruskrá!$B:$B,0)))*($H185+IF($I185="",$H185*(1+$AD$2),$I185))/2/1000,""))</f>
        <v/>
      </c>
      <c r="K185" s="21" t="s">
        <v>2446</v>
      </c>
      <c r="L185" s="21" t="s">
        <v>1858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2306</v>
      </c>
      <c r="C186" s="31">
        <v>33</v>
      </c>
      <c r="D186" s="32" t="s">
        <v>2230</v>
      </c>
      <c r="E186" s="32" t="s">
        <v>1081</v>
      </c>
      <c r="F186" s="32" t="s">
        <v>1260</v>
      </c>
      <c r="G186" s="32" t="s">
        <v>1260</v>
      </c>
      <c r="H186" s="33">
        <v>200</v>
      </c>
      <c r="I186" s="33"/>
      <c r="J186" s="147">
        <f>IF($F186="","",IFERROR(IFERROR(INDEX(Réttabanki!$U:$U,MATCH($F186,Réttabanki!$A:$A,0)),INDEX(Vöruskrá!$R:$R,MATCH($F186,Vöruskrá!$B:$B,0)))*($H186+IF($I186="",$H186*(1+$AD$2),$I186))/2/1000,""))</f>
        <v>192.36106682821065</v>
      </c>
      <c r="K186" s="21" t="s">
        <v>1887</v>
      </c>
      <c r="L186" s="21" t="s">
        <v>1858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2306</v>
      </c>
      <c r="C187" s="31">
        <v>33</v>
      </c>
      <c r="D187" s="32" t="s">
        <v>2230</v>
      </c>
      <c r="E187" s="32" t="s">
        <v>1081</v>
      </c>
      <c r="F187" s="32" t="s">
        <v>1324</v>
      </c>
      <c r="G187" s="32" t="s">
        <v>2447</v>
      </c>
      <c r="H187" s="33">
        <v>25</v>
      </c>
      <c r="I187" s="33"/>
      <c r="J187" s="147">
        <f>IF($F187="","",IFERROR(IFERROR(INDEX(Réttabanki!$U:$U,MATCH($F187,Réttabanki!$A:$A,0)),INDEX(Vöruskrá!$R:$R,MATCH($F187,Vöruskrá!$B:$B,0)))*($H187+IF($I187="",$H187*(1+$AD$2),$I187))/2/1000,""))</f>
        <v>18.75</v>
      </c>
      <c r="K187" s="21" t="s">
        <v>1326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2306</v>
      </c>
      <c r="C188" s="31">
        <v>33</v>
      </c>
      <c r="D188" s="32" t="s">
        <v>2230</v>
      </c>
      <c r="E188" s="32" t="s">
        <v>1081</v>
      </c>
      <c r="F188" s="32" t="s">
        <v>500</v>
      </c>
      <c r="G188" s="32" t="s">
        <v>2303</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2306</v>
      </c>
      <c r="C189" s="31">
        <v>33</v>
      </c>
      <c r="D189" s="32" t="s">
        <v>2230</v>
      </c>
      <c r="E189" s="32" t="s">
        <v>1081</v>
      </c>
      <c r="F189" s="32"/>
      <c r="G189" s="32" t="s">
        <v>2448</v>
      </c>
      <c r="H189" s="33"/>
      <c r="I189" s="33"/>
      <c r="J189" s="147" t="str">
        <f>IF($F189="","",IFERROR(IFERROR(INDEX(Réttabanki!$U:$U,MATCH($F189,Réttabanki!$A:$A,0)),INDEX(Vöruskrá!$R:$R,MATCH($F189,Vöruskrá!$B:$B,0)))*($H189+IF($I189="",$H189*(1+$AD$2),$I189))/2/1000,""))</f>
        <v/>
      </c>
      <c r="K189" s="21" t="s">
        <v>1797</v>
      </c>
      <c r="L189" s="21" t="s">
        <v>1798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2306</v>
      </c>
      <c r="C190" s="31">
        <v>33</v>
      </c>
      <c r="D190" s="32" t="s">
        <v>2230</v>
      </c>
      <c r="E190" s="32" t="s">
        <v>1081</v>
      </c>
      <c r="F190" s="32" t="s">
        <v>1796</v>
      </c>
      <c r="G190" s="32" t="s">
        <v>2448</v>
      </c>
      <c r="H190" s="33">
        <v>200</v>
      </c>
      <c r="I190" s="33"/>
      <c r="J190" s="147">
        <f>IF($F190="","",IFERROR(IFERROR(INDEX(Réttabanki!$U:$U,MATCH($F190,Réttabanki!$A:$A,0)),INDEX(Vöruskrá!$R:$R,MATCH($F190,Vöruskrá!$B:$B,0)))*($H190+IF($I190="",$H190*(1+$AD$2),$I190))/2/1000,""))</f>
        <v>264.55195979899497</v>
      </c>
      <c r="K190" s="21" t="s">
        <v>1797</v>
      </c>
      <c r="L190" s="21" t="s">
        <v>1798</v>
      </c>
      <c r="M190" s="21"/>
      <c r="N190" s="22">
        <v>115.06</v>
      </c>
      <c r="O190" s="22">
        <v>4.18</v>
      </c>
      <c r="P190" s="22">
        <v>2.62</v>
      </c>
      <c r="Q190" s="22">
        <v>9.64</v>
      </c>
      <c r="R190" s="22">
        <v>10.050000000000001</v>
      </c>
      <c r="S190" s="22">
        <v>0.68</v>
      </c>
      <c r="T190" s="65">
        <v>1</v>
      </c>
      <c r="U190" s="292" t="s">
        <v>2242</v>
      </c>
      <c r="V190" s="292" t="s">
        <v>2279</v>
      </c>
      <c r="W190" s="292">
        <v>140</v>
      </c>
      <c r="X190" s="292" t="s">
        <v>2395</v>
      </c>
      <c r="Y190" s="292">
        <v>75</v>
      </c>
      <c r="Z190" s="292" t="s">
        <v>2360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2306</v>
      </c>
      <c r="C191" s="31">
        <v>33</v>
      </c>
      <c r="D191" s="32" t="s">
        <v>2230</v>
      </c>
      <c r="E191" s="32" t="s">
        <v>1081</v>
      </c>
      <c r="F191" s="32"/>
      <c r="G191" s="32" t="s">
        <v>2449</v>
      </c>
      <c r="H191" s="33"/>
      <c r="I191" s="33"/>
      <c r="J191" s="147" t="str">
        <f>IF($F191="","",IFERROR(IFERROR(INDEX(Réttabanki!$U:$U,MATCH($F191,Réttabanki!$A:$A,0)),INDEX(Vöruskrá!$R:$R,MATCH($F191,Vöruskrá!$B:$B,0)))*($H191+IF($I191="",$H191*(1+$AD$2),$I191))/2/1000,""))</f>
        <v/>
      </c>
      <c r="K191" s="21" t="s">
        <v>1355</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2306</v>
      </c>
      <c r="C192" s="31">
        <v>33</v>
      </c>
      <c r="D192" s="32" t="s">
        <v>2230</v>
      </c>
      <c r="E192" s="32" t="s">
        <v>1081</v>
      </c>
      <c r="F192" s="32" t="s">
        <v>1354</v>
      </c>
      <c r="G192" s="32" t="s">
        <v>2449</v>
      </c>
      <c r="H192" s="33">
        <v>200</v>
      </c>
      <c r="I192" s="33"/>
      <c r="J192" s="147">
        <f>IF($F192="","",IFERROR(IFERROR(INDEX(Réttabanki!$U:$U,MATCH($F192,Réttabanki!$A:$A,0)),INDEX(Vöruskrá!$R:$R,MATCH($F192,Vöruskrá!$B:$B,0)))*($H192+IF($I192="",$H192*(1+$AD$2),$I192))/2/1000,""))</f>
        <v>300</v>
      </c>
      <c r="K192" s="21" t="s">
        <v>1355</v>
      </c>
      <c r="L192" s="21"/>
      <c r="M192" s="21"/>
      <c r="N192" s="22">
        <v>105</v>
      </c>
      <c r="O192" s="22">
        <v>5.0999999999999996</v>
      </c>
      <c r="P192" s="22">
        <v>3.3</v>
      </c>
      <c r="Q192" s="22">
        <v>7.8</v>
      </c>
      <c r="R192" s="22">
        <v>6.9</v>
      </c>
      <c r="S192" s="22">
        <v>0.6</v>
      </c>
      <c r="T192" s="65"/>
      <c r="U192" s="292" t="s">
        <v>2242</v>
      </c>
      <c r="V192" s="292" t="s">
        <v>2279</v>
      </c>
      <c r="W192" s="292">
        <v>140</v>
      </c>
      <c r="X192" s="292" t="s">
        <v>2359</v>
      </c>
      <c r="Y192" s="292">
        <v>75</v>
      </c>
      <c r="Z192" s="292" t="s">
        <v>2360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2306</v>
      </c>
      <c r="C193" s="31">
        <v>33</v>
      </c>
      <c r="D193" s="32" t="s">
        <v>2230</v>
      </c>
      <c r="E193" s="32" t="s">
        <v>2251</v>
      </c>
      <c r="F193" s="32"/>
      <c r="G193" s="32" t="s">
        <v>2450</v>
      </c>
      <c r="H193" s="33"/>
      <c r="I193" s="33"/>
      <c r="J193" s="147" t="str">
        <f>IF($F193="","",IFERROR(IFERROR(INDEX(Réttabanki!$U:$U,MATCH($F193,Réttabanki!$A:$A,0)),INDEX(Vöruskrá!$R:$R,MATCH($F193,Vöruskrá!$B:$B,0)))*($H193+IF($I193="",$H193*(1+$AD$2),$I193))/2/1000,""))</f>
        <v/>
      </c>
      <c r="K193" s="21" t="s">
        <v>2451</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2306</v>
      </c>
      <c r="C194" s="31">
        <v>33</v>
      </c>
      <c r="D194" s="32" t="s">
        <v>2230</v>
      </c>
      <c r="E194" s="32" t="s">
        <v>2251</v>
      </c>
      <c r="F194" s="32" t="s">
        <v>1372</v>
      </c>
      <c r="G194" s="32" t="s">
        <v>2452</v>
      </c>
      <c r="H194" s="33">
        <v>200</v>
      </c>
      <c r="I194" s="33"/>
      <c r="J194" s="147">
        <f>IF($F194="","",IFERROR(IFERROR(INDEX(Réttabanki!$U:$U,MATCH($F194,Réttabanki!$A:$A,0)),INDEX(Vöruskrá!$R:$R,MATCH($F194,Vöruskrá!$B:$B,0)))*($H194+IF($I194="",$H194*(1+$AD$2),$I194))/2/1000,""))</f>
        <v>300</v>
      </c>
      <c r="K194" s="21" t="s">
        <v>1374</v>
      </c>
      <c r="L194" s="21"/>
      <c r="M194" s="21" t="s">
        <v>612</v>
      </c>
      <c r="N194" s="22">
        <v>139</v>
      </c>
      <c r="O194" s="22">
        <v>4.9000000000000004</v>
      </c>
      <c r="P194" s="22">
        <v>1.7</v>
      </c>
      <c r="Q194" s="22">
        <v>13.7</v>
      </c>
      <c r="R194" s="22">
        <v>8.3000000000000007</v>
      </c>
      <c r="S194" s="22">
        <v>0.7</v>
      </c>
      <c r="T194" s="64">
        <v>1</v>
      </c>
      <c r="U194" s="292" t="s">
        <v>2242</v>
      </c>
      <c r="V194" s="292" t="s">
        <v>2279</v>
      </c>
      <c r="W194" s="292">
        <v>140</v>
      </c>
      <c r="X194" s="292" t="s">
        <v>2382</v>
      </c>
      <c r="Y194" s="292">
        <v>75</v>
      </c>
      <c r="Z194" s="292" t="s">
        <v>2360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2306</v>
      </c>
      <c r="C195" s="31">
        <v>33</v>
      </c>
      <c r="D195" s="32" t="s">
        <v>2230</v>
      </c>
      <c r="E195" s="32" t="s">
        <v>2251</v>
      </c>
      <c r="F195" s="32" t="s">
        <v>1324</v>
      </c>
      <c r="G195" s="32" t="s">
        <v>2447</v>
      </c>
      <c r="H195" s="33">
        <v>25</v>
      </c>
      <c r="I195" s="33"/>
      <c r="J195" s="147">
        <f>IF($F195="","",IFERROR(IFERROR(INDEX(Réttabanki!$U:$U,MATCH($F195,Réttabanki!$A:$A,0)),INDEX(Vöruskrá!$R:$R,MATCH($F195,Vöruskrá!$B:$B,0)))*($H195+IF($I195="",$H195*(1+$AD$2),$I195))/2/1000,""))</f>
        <v>18.75</v>
      </c>
      <c r="K195" s="21" t="s">
        <v>1326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2306</v>
      </c>
      <c r="C196" s="31">
        <v>33</v>
      </c>
      <c r="D196" s="32" t="s">
        <v>2230</v>
      </c>
      <c r="E196" s="32" t="s">
        <v>2255</v>
      </c>
      <c r="F196" s="32"/>
      <c r="G196" s="32" t="s">
        <v>2453</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2306</v>
      </c>
      <c r="C197" s="31">
        <v>33</v>
      </c>
      <c r="D197" s="32" t="s">
        <v>2230</v>
      </c>
      <c r="E197" s="32" t="s">
        <v>2264</v>
      </c>
      <c r="F197" s="32"/>
      <c r="G197" s="32" t="s">
        <v>2454</v>
      </c>
      <c r="H197" s="33"/>
      <c r="I197" s="33"/>
      <c r="J197" s="147" t="str">
        <f>IF($F197="","",IFERROR(IFERROR(INDEX(Réttabanki!$U:$U,MATCH($F197,Réttabanki!$A:$A,0)),INDEX(Vöruskrá!$R:$R,MATCH($F197,Vöruskrá!$B:$B,0)))*($H197+IF($I197="",$H197*(1+$AD$2),$I197))/2/1000,""))</f>
        <v/>
      </c>
      <c r="K197" s="21" t="s">
        <v>2455</v>
      </c>
      <c r="L197" s="21" t="s">
        <v>2456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2306</v>
      </c>
      <c r="C198" s="31">
        <v>33</v>
      </c>
      <c r="D198" s="32" t="s">
        <v>2230</v>
      </c>
      <c r="E198" s="32" t="s">
        <v>2264</v>
      </c>
      <c r="F198" s="32" t="s">
        <v>170</v>
      </c>
      <c r="G198" s="32" t="s">
        <v>2457</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2306</v>
      </c>
      <c r="C199" s="31">
        <v>33</v>
      </c>
      <c r="D199" s="32" t="s">
        <v>2230</v>
      </c>
      <c r="E199" s="32" t="s">
        <v>2264</v>
      </c>
      <c r="F199" s="32" t="s">
        <v>221</v>
      </c>
      <c r="G199" s="32" t="s">
        <v>2269</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2306</v>
      </c>
      <c r="C200" s="31">
        <v>33</v>
      </c>
      <c r="D200" s="32" t="s">
        <v>2230</v>
      </c>
      <c r="E200" s="32" t="s">
        <v>1081</v>
      </c>
      <c r="F200" s="32"/>
      <c r="G200" s="32" t="s">
        <v>2458</v>
      </c>
      <c r="H200" s="33"/>
      <c r="I200" s="33"/>
      <c r="J200" s="147" t="str">
        <f>IF($F200="","",IFERROR(IFERROR(INDEX(Réttabanki!$U:$U,MATCH($F200,Réttabanki!$A:$A,0)),INDEX(Vöruskrá!$R:$R,MATCH($F200,Vöruskrá!$B:$B,0)))*($H200+IF($I200="",$H200*(1+$AD$2),$I200))/2/1000,""))</f>
        <v/>
      </c>
      <c r="K200" s="21" t="s">
        <v>2459</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2306</v>
      </c>
      <c r="C201" s="31">
        <v>33</v>
      </c>
      <c r="D201" s="32" t="s">
        <v>2230</v>
      </c>
      <c r="E201" s="32" t="s">
        <v>1081</v>
      </c>
      <c r="F201" s="32" t="s">
        <v>1306</v>
      </c>
      <c r="G201" s="32" t="s">
        <v>2342</v>
      </c>
      <c r="H201" s="33">
        <v>40</v>
      </c>
      <c r="I201" s="33"/>
      <c r="J201" s="147">
        <f>IF($F201="","",IFERROR(IFERROR(INDEX(Réttabanki!$U:$U,MATCH($F201,Réttabanki!$A:$A,0)),INDEX(Vöruskrá!$R:$R,MATCH($F201,Vöruskrá!$B:$B,0)))*($H201+IF($I201="",$H201*(1+$AD$2),$I201))/2/1000,""))</f>
        <v>30</v>
      </c>
      <c r="K201" s="21" t="s">
        <v>1307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2306</v>
      </c>
      <c r="C202" s="31">
        <v>33</v>
      </c>
      <c r="D202" s="32" t="s">
        <v>2230</v>
      </c>
      <c r="E202" s="32" t="s">
        <v>1081</v>
      </c>
      <c r="F202" s="32" t="s">
        <v>221</v>
      </c>
      <c r="G202" s="32" t="s">
        <v>2269</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2306</v>
      </c>
      <c r="C203" s="153">
        <v>33</v>
      </c>
      <c r="D203" s="154"/>
      <c r="E203" s="154"/>
      <c r="F203" s="154" t="s">
        <v>2273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2306</v>
      </c>
      <c r="C204" s="153">
        <v>33</v>
      </c>
      <c r="D204" s="154"/>
      <c r="E204" s="154"/>
      <c r="F204" s="154" t="s">
        <v>2274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2346</v>
      </c>
      <c r="C205" s="31">
        <v>33</v>
      </c>
      <c r="D205" s="32" t="s">
        <v>2230</v>
      </c>
      <c r="E205" s="32" t="s">
        <v>2236</v>
      </c>
      <c r="F205" s="32"/>
      <c r="G205" s="32" t="s">
        <v>2460</v>
      </c>
      <c r="H205" s="33"/>
      <c r="I205" s="33"/>
      <c r="J205" s="147" t="str">
        <f>IF($F205="","",IFERROR(IFERROR(INDEX(Réttabanki!$U:$U,MATCH($F205,Réttabanki!$A:$A,0)),INDEX(Vöruskrá!$R:$R,MATCH($F205,Vöruskrá!$B:$B,0)))*($H205+IF($I205="",$H205*(1+$AD$2),$I205))/2/1000,""))</f>
        <v/>
      </c>
      <c r="K205" s="21" t="s">
        <v>2461</v>
      </c>
      <c r="L205" s="21" t="s">
        <v>2462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2346</v>
      </c>
      <c r="C206" s="31">
        <v>33</v>
      </c>
      <c r="D206" s="32" t="s">
        <v>2230</v>
      </c>
      <c r="E206" s="32" t="s">
        <v>2236</v>
      </c>
      <c r="F206" s="32" t="s">
        <v>1212</v>
      </c>
      <c r="G206" s="32" t="s">
        <v>2460</v>
      </c>
      <c r="H206" s="33">
        <v>120</v>
      </c>
      <c r="I206" s="33"/>
      <c r="J206" s="147">
        <f>IF($F206="","",IFERROR(IFERROR(INDEX(Réttabanki!$U:$U,MATCH($F206,Réttabanki!$A:$A,0)),INDEX(Vöruskrá!$R:$R,MATCH($F206,Vöruskrá!$B:$B,0)))*($H206+IF($I206="",$H206*(1+$AD$2),$I206))/2/1000,""))</f>
        <v>283.5</v>
      </c>
      <c r="K206" s="21" t="s">
        <v>1213</v>
      </c>
      <c r="L206" s="21" t="s">
        <v>994</v>
      </c>
      <c r="M206" s="21"/>
      <c r="N206" s="22">
        <v>120</v>
      </c>
      <c r="O206" s="22">
        <v>6.5</v>
      </c>
      <c r="P206" s="22">
        <v>3.1</v>
      </c>
      <c r="Q206" s="22">
        <v>5.6</v>
      </c>
      <c r="R206" s="22">
        <v>9.3000000000000007</v>
      </c>
      <c r="S206" s="22">
        <v>0.2</v>
      </c>
      <c r="T206" s="65">
        <v>1</v>
      </c>
      <c r="U206" s="292" t="s">
        <v>2242</v>
      </c>
      <c r="V206" s="292" t="s">
        <v>2362</v>
      </c>
      <c r="W206" s="292">
        <v>140</v>
      </c>
      <c r="X206" s="292" t="s">
        <v>2463</v>
      </c>
      <c r="Y206" s="292">
        <v>75</v>
      </c>
      <c r="Z206" s="292" t="s">
        <v>2360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2346</v>
      </c>
      <c r="C207" s="31">
        <v>33</v>
      </c>
      <c r="D207" s="32" t="s">
        <v>2230</v>
      </c>
      <c r="E207" s="32" t="s">
        <v>2236</v>
      </c>
      <c r="F207" s="32" t="s">
        <v>1353</v>
      </c>
      <c r="G207" s="32" t="s">
        <v>2464</v>
      </c>
      <c r="H207" s="33">
        <v>150</v>
      </c>
      <c r="I207" s="33"/>
      <c r="J207" s="147">
        <f>IF($F207="","",IFERROR(IFERROR(INDEX(Réttabanki!$U:$U,MATCH($F207,Réttabanki!$A:$A,0)),INDEX(Vöruskrá!$R:$R,MATCH($F207,Vöruskrá!$B:$B,0)))*($H207+IF($I207="",$H207*(1+$AD$2),$I207))/2/1000,""))</f>
        <v>112.5</v>
      </c>
      <c r="K207" s="21" t="s">
        <v>1333</v>
      </c>
      <c r="L207" s="21" t="s">
        <v>1334</v>
      </c>
      <c r="M207" s="21" t="s">
        <v>918</v>
      </c>
      <c r="N207" s="22">
        <v>146</v>
      </c>
      <c r="O207" s="22">
        <v>0.6</v>
      </c>
      <c r="P207" s="22">
        <v>0.1</v>
      </c>
      <c r="Q207" s="22">
        <v>30.4</v>
      </c>
      <c r="R207" s="22">
        <v>5</v>
      </c>
      <c r="S207" s="22">
        <v>0</v>
      </c>
      <c r="T207" s="64">
        <v>2</v>
      </c>
      <c r="U207" s="290" t="s">
        <v>2242</v>
      </c>
      <c r="V207" s="290" t="s">
        <v>2279</v>
      </c>
      <c r="W207" s="290" t="s">
        <v>2363</v>
      </c>
      <c r="X207" s="291" t="s">
        <v>2465</v>
      </c>
      <c r="Y207" s="290" t="s">
        <v>2466</v>
      </c>
      <c r="Z207" s="290" t="s">
        <v>2467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2346</v>
      </c>
      <c r="C208" s="31">
        <v>33</v>
      </c>
      <c r="D208" s="32" t="s">
        <v>2230</v>
      </c>
      <c r="E208" s="32" t="s">
        <v>1081</v>
      </c>
      <c r="F208" s="32"/>
      <c r="G208" s="32" t="s">
        <v>2468</v>
      </c>
      <c r="H208" s="33"/>
      <c r="I208" s="33"/>
      <c r="J208" s="147" t="str">
        <f>IF($F208="","",IFERROR(IFERROR(INDEX(Réttabanki!$U:$U,MATCH($F208,Réttabanki!$A:$A,0)),INDEX(Vöruskrá!$R:$R,MATCH($F208,Vöruskrá!$B:$B,0)))*($H208+IF($I208="",$H208*(1+$AD$2),$I208))/2/1000,""))</f>
        <v/>
      </c>
      <c r="K208" s="21" t="s">
        <v>2469</v>
      </c>
      <c r="L208" s="21" t="s">
        <v>2470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2346</v>
      </c>
      <c r="C209" s="31">
        <v>33</v>
      </c>
      <c r="D209" s="32" t="s">
        <v>2230</v>
      </c>
      <c r="E209" s="32" t="s">
        <v>1081</v>
      </c>
      <c r="F209" s="32" t="s">
        <v>1510</v>
      </c>
      <c r="G209" s="32" t="s">
        <v>1510</v>
      </c>
      <c r="H209" s="33">
        <v>120</v>
      </c>
      <c r="I209" s="33"/>
      <c r="J209" s="147">
        <f>IF($F209="","",IFERROR(IFERROR(INDEX(Réttabanki!$U:$U,MATCH($F209,Réttabanki!$A:$A,0)),INDEX(Vöruskrá!$R:$R,MATCH($F209,Vöruskrá!$B:$B,0)))*($H209+IF($I209="",$H209*(1+$AD$2),$I209))/2/1000,""))</f>
        <v>283.5</v>
      </c>
      <c r="K209" s="21" t="s">
        <v>2471</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2242</v>
      </c>
      <c r="V209" s="290" t="s">
        <v>2362</v>
      </c>
      <c r="W209" s="290">
        <v>140</v>
      </c>
      <c r="X209" s="290" t="s">
        <v>2395</v>
      </c>
      <c r="Y209" s="290">
        <v>75</v>
      </c>
      <c r="Z209" s="290" t="s">
        <v>2360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2346</v>
      </c>
      <c r="C210" s="31">
        <v>33</v>
      </c>
      <c r="D210" s="32" t="s">
        <v>2230</v>
      </c>
      <c r="E210" s="32" t="s">
        <v>1081</v>
      </c>
      <c r="F210" s="32" t="s">
        <v>1353</v>
      </c>
      <c r="G210" s="32" t="s">
        <v>2464</v>
      </c>
      <c r="H210" s="33">
        <v>150</v>
      </c>
      <c r="I210" s="33"/>
      <c r="J210" s="147">
        <f>IF($F210="","",IFERROR(IFERROR(INDEX(Réttabanki!$U:$U,MATCH($F210,Réttabanki!$A:$A,0)),INDEX(Vöruskrá!$R:$R,MATCH($F210,Vöruskrá!$B:$B,0)))*($H210+IF($I210="",$H210*(1+$AD$2),$I210))/2/1000,""))</f>
        <v>112.5</v>
      </c>
      <c r="K210" s="21" t="s">
        <v>1333</v>
      </c>
      <c r="L210" s="21" t="s">
        <v>1334</v>
      </c>
      <c r="M210" s="21" t="s">
        <v>918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2346</v>
      </c>
      <c r="C211" s="31">
        <v>33</v>
      </c>
      <c r="D211" s="32" t="s">
        <v>2230</v>
      </c>
      <c r="E211" s="32" t="s">
        <v>1081</v>
      </c>
      <c r="F211" s="32" t="s">
        <v>1507</v>
      </c>
      <c r="G211" s="32" t="s">
        <v>2355</v>
      </c>
      <c r="H211" s="33">
        <v>150</v>
      </c>
      <c r="I211" s="33"/>
      <c r="J211" s="147">
        <f>IF($F211="","",IFERROR(IFERROR(INDEX(Réttabanki!$U:$U,MATCH($F211,Réttabanki!$A:$A,0)),INDEX(Vöruskrá!$R:$R,MATCH($F211,Vöruskrá!$B:$B,0)))*($H211+IF($I211="",$H211*(1+$AD$2),$I211))/2/1000,""))</f>
        <v>337.5</v>
      </c>
      <c r="K211" s="21" t="s">
        <v>1508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2346</v>
      </c>
      <c r="C212" s="31">
        <v>33</v>
      </c>
      <c r="D212" s="32" t="s">
        <v>2230</v>
      </c>
      <c r="E212" s="32" t="s">
        <v>1081</v>
      </c>
      <c r="F212" s="32"/>
      <c r="G212" s="32" t="s">
        <v>2472</v>
      </c>
      <c r="H212" s="33"/>
      <c r="I212" s="33"/>
      <c r="J212" s="147" t="str">
        <f>IF($F212="","",IFERROR(IFERROR(INDEX(Réttabanki!$U:$U,MATCH($F212,Réttabanki!$A:$A,0)),INDEX(Vöruskrá!$R:$R,MATCH($F212,Vöruskrá!$B:$B,0)))*($H212+IF($I212="",$H212*(1+$AD$2),$I212))/2/1000,""))</f>
        <v/>
      </c>
      <c r="K212" s="21" t="s">
        <v>2473</v>
      </c>
      <c r="L212" s="21" t="s">
        <v>994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2346</v>
      </c>
      <c r="C213" s="31">
        <v>33</v>
      </c>
      <c r="D213" s="32" t="s">
        <v>2230</v>
      </c>
      <c r="E213" s="32" t="s">
        <v>1081</v>
      </c>
      <c r="F213" s="32" t="s">
        <v>1212</v>
      </c>
      <c r="G213" s="32" t="s">
        <v>2474</v>
      </c>
      <c r="H213" s="33">
        <v>120</v>
      </c>
      <c r="I213" s="33"/>
      <c r="J213" s="147">
        <f>IF($F213="","",IFERROR(IFERROR(INDEX(Réttabanki!$U:$U,MATCH($F213,Réttabanki!$A:$A,0)),INDEX(Vöruskrá!$R:$R,MATCH($F213,Vöruskrá!$B:$B,0)))*($H213+IF($I213="",$H213*(1+$AD$2),$I213))/2/1000,""))</f>
        <v>283.5</v>
      </c>
      <c r="K213" s="21" t="s">
        <v>1213</v>
      </c>
      <c r="L213" s="21" t="s">
        <v>994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2346</v>
      </c>
      <c r="C214" s="31">
        <v>33</v>
      </c>
      <c r="D214" s="32" t="s">
        <v>2230</v>
      </c>
      <c r="E214" s="32" t="s">
        <v>1081</v>
      </c>
      <c r="F214" s="32" t="s">
        <v>1507</v>
      </c>
      <c r="G214" s="32" t="s">
        <v>2355</v>
      </c>
      <c r="H214" s="33">
        <v>150</v>
      </c>
      <c r="I214" s="33"/>
      <c r="J214" s="147">
        <f>IF($F214="","",IFERROR(IFERROR(INDEX(Réttabanki!$U:$U,MATCH($F214,Réttabanki!$A:$A,0)),INDEX(Vöruskrá!$R:$R,MATCH($F214,Vöruskrá!$B:$B,0)))*($H214+IF($I214="",$H214*(1+$AD$2),$I214))/2/1000,""))</f>
        <v>337.5</v>
      </c>
      <c r="K214" s="21" t="s">
        <v>1508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2346</v>
      </c>
      <c r="C215" s="31">
        <v>33</v>
      </c>
      <c r="D215" s="32" t="s">
        <v>2230</v>
      </c>
      <c r="E215" s="32" t="s">
        <v>2251</v>
      </c>
      <c r="F215" s="32"/>
      <c r="G215" s="32" t="s">
        <v>2475</v>
      </c>
      <c r="H215" s="33"/>
      <c r="I215" s="33"/>
      <c r="J215" s="147" t="str">
        <f>IF($F215="","",IFERROR(IFERROR(INDEX(Réttabanki!$U:$U,MATCH($F215,Réttabanki!$A:$A,0)),INDEX(Vöruskrá!$R:$R,MATCH($F215,Vöruskrá!$B:$B,0)))*($H215+IF($I215="",$H215*(1+$AD$2),$I215))/2/1000,""))</f>
        <v/>
      </c>
      <c r="K215" s="21" t="s">
        <v>2476</v>
      </c>
      <c r="L215" s="21" t="s">
        <v>2477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2346</v>
      </c>
      <c r="C216" s="31">
        <v>33</v>
      </c>
      <c r="D216" s="32" t="s">
        <v>2230</v>
      </c>
      <c r="E216" s="32" t="s">
        <v>2251</v>
      </c>
      <c r="F216" s="32" t="s">
        <v>1280</v>
      </c>
      <c r="G216" s="32" t="s">
        <v>1280</v>
      </c>
      <c r="H216" s="33">
        <v>120</v>
      </c>
      <c r="I216" s="33"/>
      <c r="J216" s="147">
        <f>IF($F216="","",IFERROR(IFERROR(INDEX(Réttabanki!$U:$U,MATCH($F216,Réttabanki!$A:$A,0)),INDEX(Vöruskrá!$R:$R,MATCH($F216,Vöruskrá!$B:$B,0)))*($H216+IF($I216="",$H216*(1+$AD$2),$I216))/2/1000,""))</f>
        <v>375</v>
      </c>
      <c r="K216" s="21" t="s">
        <v>1281</v>
      </c>
      <c r="L216" s="21" t="s">
        <v>236</v>
      </c>
      <c r="M216" s="21"/>
      <c r="N216" s="22">
        <v>92</v>
      </c>
      <c r="O216" s="22">
        <v>8.4</v>
      </c>
      <c r="P216" s="22">
        <v>7.6</v>
      </c>
      <c r="Q216" s="22">
        <v>5.3</v>
      </c>
      <c r="R216" s="22">
        <v>8.6999999999999993</v>
      </c>
      <c r="S216" s="22">
        <v>0.6</v>
      </c>
      <c r="T216" s="64">
        <v>1</v>
      </c>
      <c r="U216" s="292" t="s">
        <v>2242</v>
      </c>
      <c r="V216" s="292" t="s">
        <v>2362</v>
      </c>
      <c r="W216" s="292">
        <v>140</v>
      </c>
      <c r="X216" s="292" t="s">
        <v>2281</v>
      </c>
      <c r="Y216" s="292">
        <v>75</v>
      </c>
      <c r="Z216" s="292" t="s">
        <v>2360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2346</v>
      </c>
      <c r="C217" s="31">
        <v>33</v>
      </c>
      <c r="D217" s="32" t="s">
        <v>2230</v>
      </c>
      <c r="E217" s="32" t="s">
        <v>2251</v>
      </c>
      <c r="F217" s="32" t="s">
        <v>1353</v>
      </c>
      <c r="G217" s="32" t="s">
        <v>2464</v>
      </c>
      <c r="H217" s="33">
        <v>150</v>
      </c>
      <c r="I217" s="33"/>
      <c r="J217" s="147">
        <f>IF($F217="","",IFERROR(IFERROR(INDEX(Réttabanki!$U:$U,MATCH($F217,Réttabanki!$A:$A,0)),INDEX(Vöruskrá!$R:$R,MATCH($F217,Vöruskrá!$B:$B,0)))*($H217+IF($I217="",$H217*(1+$AD$2),$I217))/2/1000,""))</f>
        <v>112.5</v>
      </c>
      <c r="K217" s="21" t="s">
        <v>1333</v>
      </c>
      <c r="L217" s="21" t="s">
        <v>1334</v>
      </c>
      <c r="M217" s="21" t="s">
        <v>918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2346</v>
      </c>
      <c r="C218" s="31">
        <v>33</v>
      </c>
      <c r="D218" s="32" t="s">
        <v>2230</v>
      </c>
      <c r="E218" s="32" t="s">
        <v>2255</v>
      </c>
      <c r="F218" s="32"/>
      <c r="G218" s="32" t="s">
        <v>2478</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2346</v>
      </c>
      <c r="C219" s="31">
        <v>33</v>
      </c>
      <c r="D219" s="32" t="s">
        <v>2230</v>
      </c>
      <c r="E219" s="32" t="s">
        <v>2264</v>
      </c>
      <c r="F219" s="32"/>
      <c r="G219" s="32" t="s">
        <v>2479</v>
      </c>
      <c r="H219" s="33"/>
      <c r="I219" s="33"/>
      <c r="J219" s="147" t="str">
        <f>IF($F219="","",IFERROR(IFERROR(INDEX(Réttabanki!$U:$U,MATCH($F219,Réttabanki!$A:$A,0)),INDEX(Vöruskrá!$R:$R,MATCH($F219,Vöruskrá!$B:$B,0)))*($H219+IF($I219="",$H219*(1+$AD$2),$I219))/2/1000,""))</f>
        <v/>
      </c>
      <c r="K219" s="21" t="s">
        <v>2480</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2346</v>
      </c>
      <c r="C220" s="31">
        <v>33</v>
      </c>
      <c r="D220" s="32" t="s">
        <v>2230</v>
      </c>
      <c r="E220" s="32" t="s">
        <v>2264</v>
      </c>
      <c r="F220" s="32" t="s">
        <v>131</v>
      </c>
      <c r="G220" s="32" t="s">
        <v>2434</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2346</v>
      </c>
      <c r="C221" s="31">
        <v>33</v>
      </c>
      <c r="D221" s="32" t="s">
        <v>2230</v>
      </c>
      <c r="E221" s="32" t="s">
        <v>2264</v>
      </c>
      <c r="F221" s="32" t="s">
        <v>267</v>
      </c>
      <c r="G221" s="32" t="s">
        <v>2481</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2346</v>
      </c>
      <c r="C222" s="31">
        <v>33</v>
      </c>
      <c r="D222" s="32" t="s">
        <v>2230</v>
      </c>
      <c r="E222" s="32" t="s">
        <v>1081</v>
      </c>
      <c r="F222" s="32"/>
      <c r="G222" s="32" t="s">
        <v>2482</v>
      </c>
      <c r="H222" s="33"/>
      <c r="I222" s="33"/>
      <c r="J222" s="147" t="str">
        <f>IF($F222="","",IFERROR(IFERROR(INDEX(Réttabanki!$U:$U,MATCH($F222,Réttabanki!$A:$A,0)),INDEX(Vöruskrá!$R:$R,MATCH($F222,Vöruskrá!$B:$B,0)))*($H222+IF($I222="",$H222*(1+$AD$2),$I222))/2/1000,""))</f>
        <v/>
      </c>
      <c r="K222" s="21" t="s">
        <v>2483</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2346</v>
      </c>
      <c r="C223" s="31">
        <v>33</v>
      </c>
      <c r="D223" s="32" t="s">
        <v>2230</v>
      </c>
      <c r="E223" s="32" t="s">
        <v>1081</v>
      </c>
      <c r="F223" s="32" t="s">
        <v>1309</v>
      </c>
      <c r="G223" s="32" t="s">
        <v>2371</v>
      </c>
      <c r="H223" s="33">
        <v>40</v>
      </c>
      <c r="I223" s="33"/>
      <c r="J223" s="147">
        <f>IF($F223="","",IFERROR(IFERROR(INDEX(Réttabanki!$U:$U,MATCH($F223,Réttabanki!$A:$A,0)),INDEX(Vöruskrá!$R:$R,MATCH($F223,Vöruskrá!$B:$B,0)))*($H223+IF($I223="",$H223*(1+$AD$2),$I223))/2/1000,""))</f>
        <v>30</v>
      </c>
      <c r="K223" s="21" t="s">
        <v>1310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2346</v>
      </c>
      <c r="C224" s="31">
        <v>33</v>
      </c>
      <c r="D224" s="32" t="s">
        <v>2230</v>
      </c>
      <c r="E224" s="32" t="s">
        <v>1081</v>
      </c>
      <c r="F224" s="32" t="s">
        <v>267</v>
      </c>
      <c r="G224" s="32" t="s">
        <v>2481</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2346</v>
      </c>
      <c r="C225" s="153">
        <v>33</v>
      </c>
      <c r="D225" s="154"/>
      <c r="E225" s="154"/>
      <c r="F225" s="154" t="s">
        <v>2273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2346</v>
      </c>
      <c r="C226" s="153">
        <v>33</v>
      </c>
      <c r="D226" s="154"/>
      <c r="E226" s="154"/>
      <c r="F226" s="154" t="s">
        <v>2274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2372</v>
      </c>
      <c r="C227" s="31">
        <v>34</v>
      </c>
      <c r="D227" s="32" t="s">
        <v>2204</v>
      </c>
      <c r="E227" s="32" t="s">
        <v>2236</v>
      </c>
      <c r="F227" s="32"/>
      <c r="G227" s="32" t="s">
        <v>2484</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2372</v>
      </c>
      <c r="C228" s="31">
        <v>34</v>
      </c>
      <c r="D228" s="32" t="s">
        <v>2246</v>
      </c>
      <c r="E228" s="32" t="s">
        <v>2236</v>
      </c>
      <c r="F228" s="32"/>
      <c r="G228" s="32" t="s">
        <v>2485</v>
      </c>
      <c r="H228" s="33"/>
      <c r="I228" s="33"/>
      <c r="J228" s="147" t="str">
        <f>IF($F228="","",IFERROR(IFERROR(INDEX(Réttabanki!$U:$U,MATCH($F228,Réttabanki!$A:$A,0)),INDEX(Vöruskrá!$R:$R,MATCH($F228,Vöruskrá!$B:$B,0)))*($H228+IF($I228="",$H228*(1+$AD$2),$I228))/2/1000,""))</f>
        <v/>
      </c>
      <c r="K228" s="21" t="s">
        <v>2486</v>
      </c>
      <c r="L228" s="21" t="s">
        <v>2487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2372</v>
      </c>
      <c r="C229" s="31">
        <v>34</v>
      </c>
      <c r="D229" s="32" t="s">
        <v>2246</v>
      </c>
      <c r="E229" s="32" t="s">
        <v>2236</v>
      </c>
      <c r="F229" s="32" t="s">
        <v>1821</v>
      </c>
      <c r="G229" s="32" t="s">
        <v>2488</v>
      </c>
      <c r="H229" s="33"/>
      <c r="I229" s="33">
        <v>180</v>
      </c>
      <c r="J229" s="147">
        <f>IF($F229="","",IFERROR(IFERROR(INDEX(Réttabanki!$U:$U,MATCH($F229,Réttabanki!$A:$A,0)),INDEX(Vöruskrá!$R:$R,MATCH($F229,Vöruskrá!$B:$B,0)))*($H229+IF($I229="",$H229*(1+$AD$2),$I229))/2/1000,""))</f>
        <v>135.27017821782178</v>
      </c>
      <c r="K229" s="21" t="s">
        <v>1822</v>
      </c>
      <c r="L229" s="21" t="s">
        <v>1823</v>
      </c>
      <c r="M229" s="21"/>
      <c r="N229" s="22">
        <v>126.33</v>
      </c>
      <c r="O229" s="22">
        <v>7.63</v>
      </c>
      <c r="P229" s="22">
        <v>2.71</v>
      </c>
      <c r="Q229" s="22">
        <v>5.89</v>
      </c>
      <c r="R229" s="22">
        <v>8.2899999999999991</v>
      </c>
      <c r="S229" s="22">
        <v>2.14</v>
      </c>
      <c r="T229" s="65">
        <v>1</v>
      </c>
      <c r="U229" s="290" t="s">
        <v>2242</v>
      </c>
      <c r="V229" s="290" t="s">
        <v>2279</v>
      </c>
      <c r="W229" s="290">
        <v>160</v>
      </c>
      <c r="X229" s="290" t="s">
        <v>2285</v>
      </c>
      <c r="Y229" s="290">
        <v>80</v>
      </c>
      <c r="Z229" s="290" t="s">
        <v>2360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2372</v>
      </c>
      <c r="C230" s="31">
        <v>34</v>
      </c>
      <c r="D230" s="32" t="s">
        <v>2246</v>
      </c>
      <c r="E230" s="32" t="s">
        <v>2236</v>
      </c>
      <c r="F230" s="32" t="s">
        <v>417</v>
      </c>
      <c r="G230" s="32" t="s">
        <v>2376</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2268</v>
      </c>
      <c r="V230" s="292" t="s">
        <v>2279</v>
      </c>
      <c r="W230" s="292" t="s">
        <v>2363</v>
      </c>
      <c r="X230" s="292">
        <v>50</v>
      </c>
      <c r="Y230" s="292">
        <v>75</v>
      </c>
      <c r="Z230" s="292" t="s">
        <v>2377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2372</v>
      </c>
      <c r="C231" s="31">
        <v>34</v>
      </c>
      <c r="D231" s="32" t="s">
        <v>2246</v>
      </c>
      <c r="E231" s="32" t="s">
        <v>2236</v>
      </c>
      <c r="F231" s="32" t="s">
        <v>1367</v>
      </c>
      <c r="G231" s="32" t="s">
        <v>1367</v>
      </c>
      <c r="H231" s="33"/>
      <c r="I231" s="33">
        <v>20</v>
      </c>
      <c r="J231" s="147">
        <f>IF($F231="","",IFERROR(IFERROR(INDEX(Réttabanki!$U:$U,MATCH($F231,Réttabanki!$A:$A,0)),INDEX(Vöruskrá!$R:$R,MATCH($F231,Vöruskrá!$B:$B,0)))*($H231+IF($I231="",$H231*(1+$AD$2),$I231))/2/1000,""))</f>
        <v>14.66</v>
      </c>
      <c r="K231" s="21" t="s">
        <v>1369</v>
      </c>
      <c r="L231" s="21" t="s">
        <v>127</v>
      </c>
      <c r="M231" s="21" t="s">
        <v>1370</v>
      </c>
      <c r="N231" s="22">
        <v>225.3</v>
      </c>
      <c r="O231" s="22">
        <v>2</v>
      </c>
      <c r="P231" s="22">
        <v>0.6</v>
      </c>
      <c r="Q231" s="22">
        <v>48.5</v>
      </c>
      <c r="R231" s="22">
        <v>7.4</v>
      </c>
      <c r="S231" s="22">
        <v>0.24</v>
      </c>
      <c r="T231" s="64">
        <v>3</v>
      </c>
      <c r="U231" s="290" t="s">
        <v>2242</v>
      </c>
      <c r="V231" s="290" t="s">
        <v>2279</v>
      </c>
      <c r="W231" s="290">
        <v>140</v>
      </c>
      <c r="X231" s="291" t="s">
        <v>2489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2372</v>
      </c>
      <c r="C232" s="31">
        <v>34</v>
      </c>
      <c r="D232" s="32" t="s">
        <v>2246</v>
      </c>
      <c r="E232" s="32" t="s">
        <v>2236</v>
      </c>
      <c r="F232" s="32"/>
      <c r="G232" s="32" t="s">
        <v>2129</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2372</v>
      </c>
      <c r="C233" s="31">
        <v>34</v>
      </c>
      <c r="D233" s="32" t="s">
        <v>2230</v>
      </c>
      <c r="E233" s="32" t="s">
        <v>2236</v>
      </c>
      <c r="F233" s="32"/>
      <c r="G233" s="32" t="s">
        <v>2490</v>
      </c>
      <c r="H233" s="33"/>
      <c r="I233" s="33"/>
      <c r="J233" s="147" t="str">
        <f>IF($F233="","",IFERROR(IFERROR(INDEX(Réttabanki!$U:$U,MATCH($F233,Réttabanki!$A:$A,0)),INDEX(Vöruskrá!$R:$R,MATCH($F233,Vöruskrá!$B:$B,0)))*($H233+IF($I233="",$H233*(1+$AD$2),$I233))/2/1000,""))</f>
        <v/>
      </c>
      <c r="K233" s="21" t="s">
        <v>2491</v>
      </c>
      <c r="L233" s="21" t="s">
        <v>2492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2372</v>
      </c>
      <c r="C234" s="31">
        <v>34</v>
      </c>
      <c r="D234" s="32" t="s">
        <v>2230</v>
      </c>
      <c r="E234" s="32" t="s">
        <v>2236</v>
      </c>
      <c r="F234" s="32" t="s">
        <v>989</v>
      </c>
      <c r="G234" s="32" t="s">
        <v>2488</v>
      </c>
      <c r="H234" s="33">
        <v>160</v>
      </c>
      <c r="I234" s="33"/>
      <c r="J234" s="147">
        <f>IF($F234="","",IFERROR(IFERROR(INDEX(Réttabanki!$U:$U,MATCH($F234,Réttabanki!$A:$A,0)),INDEX(Vöruskrá!$R:$R,MATCH($F234,Vöruskrá!$B:$B,0)))*($H234+IF($I234="",$H234*(1+$AD$2),$I234))/2/1000,""))</f>
        <v>368.99900000000002</v>
      </c>
      <c r="K234" s="21" t="s">
        <v>1775</v>
      </c>
      <c r="L234" s="21" t="s">
        <v>1776</v>
      </c>
      <c r="M234" s="21"/>
      <c r="N234" s="22">
        <v>145.88999999999999</v>
      </c>
      <c r="O234" s="22">
        <v>9.41</v>
      </c>
      <c r="P234" s="22">
        <v>2.71</v>
      </c>
      <c r="Q234" s="22">
        <v>5.39</v>
      </c>
      <c r="R234" s="22">
        <v>10.34</v>
      </c>
      <c r="S234" s="22">
        <v>1.56</v>
      </c>
      <c r="T234" s="65">
        <v>1</v>
      </c>
      <c r="U234" s="292" t="s">
        <v>2242</v>
      </c>
      <c r="V234" s="292" t="s">
        <v>2279</v>
      </c>
      <c r="W234" s="292">
        <v>160</v>
      </c>
      <c r="X234" s="292" t="s">
        <v>2285</v>
      </c>
      <c r="Y234" s="292">
        <v>80</v>
      </c>
      <c r="Z234" s="292" t="s">
        <v>2360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2372</v>
      </c>
      <c r="C235" s="31">
        <v>34</v>
      </c>
      <c r="D235" s="32" t="s">
        <v>2230</v>
      </c>
      <c r="E235" s="32" t="s">
        <v>2236</v>
      </c>
      <c r="F235" s="32" t="s">
        <v>417</v>
      </c>
      <c r="G235" s="32" t="s">
        <v>2376</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2268</v>
      </c>
      <c r="V235" s="290" t="s">
        <v>2279</v>
      </c>
      <c r="W235" s="290" t="s">
        <v>2363</v>
      </c>
      <c r="X235" s="290">
        <v>50</v>
      </c>
      <c r="Y235" s="290">
        <v>75</v>
      </c>
      <c r="Z235" s="290" t="s">
        <v>2377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2372</v>
      </c>
      <c r="C236" s="31">
        <v>34</v>
      </c>
      <c r="D236" s="32" t="s">
        <v>2230</v>
      </c>
      <c r="E236" s="32" t="s">
        <v>2236</v>
      </c>
      <c r="F236" s="32" t="s">
        <v>1367</v>
      </c>
      <c r="G236" s="32" t="s">
        <v>1367</v>
      </c>
      <c r="H236" s="33">
        <v>20</v>
      </c>
      <c r="I236" s="33"/>
      <c r="J236" s="147">
        <f>IF($F236="","",IFERROR(IFERROR(INDEX(Réttabanki!$U:$U,MATCH($F236,Réttabanki!$A:$A,0)),INDEX(Vöruskrá!$R:$R,MATCH($F236,Vöruskrá!$B:$B,0)))*($H236+IF($I236="",$H236*(1+$AD$2),$I236))/2/1000,""))</f>
        <v>36.65</v>
      </c>
      <c r="K236" s="21" t="s">
        <v>1369</v>
      </c>
      <c r="L236" s="21" t="s">
        <v>127</v>
      </c>
      <c r="M236" s="21" t="s">
        <v>1370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2372</v>
      </c>
      <c r="C237" s="31">
        <v>34</v>
      </c>
      <c r="D237" s="32" t="s">
        <v>2230</v>
      </c>
      <c r="E237" s="32" t="s">
        <v>1081</v>
      </c>
      <c r="F237" s="32"/>
      <c r="G237" s="32" t="s">
        <v>2493</v>
      </c>
      <c r="H237" s="33"/>
      <c r="I237" s="33"/>
      <c r="J237" s="147" t="str">
        <f>IF($F237="","",IFERROR(IFERROR(INDEX(Réttabanki!$U:$U,MATCH($F237,Réttabanki!$A:$A,0)),INDEX(Vöruskrá!$R:$R,MATCH($F237,Vöruskrá!$B:$B,0)))*($H237+IF($I237="",$H237*(1+$AD$2),$I237))/2/1000,""))</f>
        <v/>
      </c>
      <c r="K237" s="21" t="s">
        <v>2494</v>
      </c>
      <c r="L237" s="21" t="s">
        <v>1776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2372</v>
      </c>
      <c r="C238" s="31">
        <v>34</v>
      </c>
      <c r="D238" s="32" t="s">
        <v>2230</v>
      </c>
      <c r="E238" s="32" t="s">
        <v>1081</v>
      </c>
      <c r="F238" s="32" t="s">
        <v>989</v>
      </c>
      <c r="G238" s="32" t="s">
        <v>2488</v>
      </c>
      <c r="H238" s="33">
        <v>160</v>
      </c>
      <c r="I238" s="33"/>
      <c r="J238" s="147">
        <f>IF($F238="","",IFERROR(IFERROR(INDEX(Réttabanki!$U:$U,MATCH($F238,Réttabanki!$A:$A,0)),INDEX(Vöruskrá!$R:$R,MATCH($F238,Vöruskrá!$B:$B,0)))*($H238+IF($I238="",$H238*(1+$AD$2),$I238))/2/1000,""))</f>
        <v>368.99900000000002</v>
      </c>
      <c r="K238" s="21" t="s">
        <v>1775</v>
      </c>
      <c r="L238" s="21" t="s">
        <v>1776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2372</v>
      </c>
      <c r="C239" s="31">
        <v>34</v>
      </c>
      <c r="D239" s="32" t="s">
        <v>2230</v>
      </c>
      <c r="E239" s="32" t="s">
        <v>1081</v>
      </c>
      <c r="F239" s="32" t="s">
        <v>417</v>
      </c>
      <c r="G239" s="32" t="s">
        <v>2376</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2372</v>
      </c>
      <c r="C240" s="31">
        <v>34</v>
      </c>
      <c r="D240" s="32" t="s">
        <v>2204</v>
      </c>
      <c r="E240" s="32" t="s">
        <v>2251</v>
      </c>
      <c r="F240" s="32"/>
      <c r="G240" s="32" t="s">
        <v>2495</v>
      </c>
      <c r="H240" s="33"/>
      <c r="I240" s="33"/>
      <c r="J240" s="147" t="str">
        <f>IF($F240="","",IFERROR(IFERROR(INDEX(Réttabanki!$U:$U,MATCH($F240,Réttabanki!$A:$A,0)),INDEX(Vöruskrá!$R:$R,MATCH($F240,Vöruskrá!$B:$B,0)))*($H240+IF($I240="",$H240*(1+$AD$2),$I240))/2/1000,""))</f>
        <v/>
      </c>
      <c r="K240" s="21" t="s">
        <v>2496</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2372</v>
      </c>
      <c r="C241" s="31">
        <v>34</v>
      </c>
      <c r="D241" s="32" t="s">
        <v>2204</v>
      </c>
      <c r="E241" s="32" t="s">
        <v>2251</v>
      </c>
      <c r="F241" s="32" t="s">
        <v>1372</v>
      </c>
      <c r="G241" s="32" t="s">
        <v>2497</v>
      </c>
      <c r="H241" s="33">
        <v>160</v>
      </c>
      <c r="I241" s="33">
        <v>180</v>
      </c>
      <c r="J241" s="147">
        <f>IF($F241="","",IFERROR(IFERROR(INDEX(Réttabanki!$U:$U,MATCH($F241,Réttabanki!$A:$A,0)),INDEX(Vöruskrá!$R:$R,MATCH($F241,Vöruskrá!$B:$B,0)))*($H241+IF($I241="",$H241*(1+$AD$2),$I241))/2/1000,""))</f>
        <v>204</v>
      </c>
      <c r="K241" s="21" t="s">
        <v>1374</v>
      </c>
      <c r="L241" s="21"/>
      <c r="M241" s="21" t="s">
        <v>612</v>
      </c>
      <c r="N241" s="22">
        <v>139</v>
      </c>
      <c r="O241" s="22">
        <v>4.9000000000000004</v>
      </c>
      <c r="P241" s="22">
        <v>1.7</v>
      </c>
      <c r="Q241" s="22">
        <v>13.7</v>
      </c>
      <c r="R241" s="22">
        <v>8.3000000000000007</v>
      </c>
      <c r="S241" s="22">
        <v>0.7</v>
      </c>
      <c r="T241" s="65">
        <v>1</v>
      </c>
      <c r="U241" s="290" t="s">
        <v>2242</v>
      </c>
      <c r="V241" s="290" t="s">
        <v>2279</v>
      </c>
      <c r="W241" s="290">
        <v>160</v>
      </c>
      <c r="X241" s="290" t="s">
        <v>2382</v>
      </c>
      <c r="Y241" s="290">
        <v>80</v>
      </c>
      <c r="Z241" s="290" t="s">
        <v>2360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2372</v>
      </c>
      <c r="C242" s="31">
        <v>34</v>
      </c>
      <c r="D242" s="32" t="s">
        <v>2204</v>
      </c>
      <c r="E242" s="32" t="s">
        <v>2251</v>
      </c>
      <c r="F242" s="32" t="s">
        <v>417</v>
      </c>
      <c r="G242" s="32" t="s">
        <v>2376</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2372</v>
      </c>
      <c r="C243" s="31">
        <v>34</v>
      </c>
      <c r="D243" s="32" t="s">
        <v>2204</v>
      </c>
      <c r="E243" s="32" t="s">
        <v>2251</v>
      </c>
      <c r="F243" s="32" t="s">
        <v>1367</v>
      </c>
      <c r="G243" s="32" t="s">
        <v>1367</v>
      </c>
      <c r="H243" s="33">
        <v>20</v>
      </c>
      <c r="I243" s="33">
        <v>20</v>
      </c>
      <c r="J243" s="147">
        <f>IF($F243="","",IFERROR(IFERROR(INDEX(Réttabanki!$U:$U,MATCH($F243,Réttabanki!$A:$A,0)),INDEX(Vöruskrá!$R:$R,MATCH($F243,Vöruskrá!$B:$B,0)))*($H243+IF($I243="",$H243*(1+$AD$2),$I243))/2/1000,""))</f>
        <v>29.32</v>
      </c>
      <c r="K243" s="21" t="s">
        <v>1369</v>
      </c>
      <c r="L243" s="21" t="s">
        <v>127</v>
      </c>
      <c r="M243" s="21" t="s">
        <v>1370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2372</v>
      </c>
      <c r="C244" s="31">
        <v>34</v>
      </c>
      <c r="D244" s="32" t="s">
        <v>2230</v>
      </c>
      <c r="E244" s="32" t="s">
        <v>2255</v>
      </c>
      <c r="F244" s="32"/>
      <c r="G244" s="32" t="s">
        <v>2361</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2372</v>
      </c>
      <c r="C245" s="31">
        <v>34</v>
      </c>
      <c r="D245" s="32" t="s">
        <v>2240</v>
      </c>
      <c r="E245" s="32" t="s">
        <v>2255</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2372</v>
      </c>
      <c r="C246" s="31">
        <v>34</v>
      </c>
      <c r="D246" s="32" t="s">
        <v>2230</v>
      </c>
      <c r="E246" s="32" t="s">
        <v>2264</v>
      </c>
      <c r="F246" s="32"/>
      <c r="G246" s="32" t="s">
        <v>2498</v>
      </c>
      <c r="H246" s="33"/>
      <c r="I246" s="33"/>
      <c r="J246" s="147" t="str">
        <f>IF($F246="","",IFERROR(IFERROR(INDEX(Réttabanki!$U:$U,MATCH($F246,Réttabanki!$A:$A,0)),INDEX(Vöruskrá!$R:$R,MATCH($F246,Vöruskrá!$B:$B,0)))*($H246+IF($I246="",$H246*(1+$AD$2),$I246))/2/1000,""))</f>
        <v/>
      </c>
      <c r="K246" s="21" t="s">
        <v>2499</v>
      </c>
      <c r="L246" s="21" t="s">
        <v>2301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2372</v>
      </c>
      <c r="C247" s="31">
        <v>34</v>
      </c>
      <c r="D247" s="32" t="s">
        <v>2230</v>
      </c>
      <c r="E247" s="32" t="s">
        <v>2264</v>
      </c>
      <c r="F247" s="32" t="s">
        <v>451</v>
      </c>
      <c r="G247" s="32" t="s">
        <v>2302</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2372</v>
      </c>
      <c r="C248" s="31">
        <v>34</v>
      </c>
      <c r="D248" s="32" t="s">
        <v>2230</v>
      </c>
      <c r="E248" s="32" t="s">
        <v>2264</v>
      </c>
      <c r="F248" s="32" t="s">
        <v>673</v>
      </c>
      <c r="G248" s="32" t="s">
        <v>2260</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2372</v>
      </c>
      <c r="C249" s="31">
        <v>34</v>
      </c>
      <c r="D249" s="32" t="s">
        <v>2230</v>
      </c>
      <c r="E249" s="32" t="s">
        <v>1081</v>
      </c>
      <c r="F249" s="32"/>
      <c r="G249" s="32" t="s">
        <v>2500</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2372</v>
      </c>
      <c r="C250" s="296">
        <v>34</v>
      </c>
      <c r="D250" s="32" t="s">
        <v>2230</v>
      </c>
      <c r="E250" s="32" t="s">
        <v>1081</v>
      </c>
      <c r="F250" s="32" t="s">
        <v>451</v>
      </c>
      <c r="G250" s="32" t="s">
        <v>2302</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2372</v>
      </c>
      <c r="C251" s="31">
        <v>34</v>
      </c>
      <c r="D251" s="32" t="s">
        <v>2230</v>
      </c>
      <c r="E251" s="32" t="s">
        <v>1081</v>
      </c>
      <c r="F251" s="32"/>
      <c r="G251" s="32" t="s">
        <v>2501</v>
      </c>
      <c r="H251" s="33"/>
      <c r="I251" s="33"/>
      <c r="J251" s="147" t="str">
        <f>IF($F251="","",IFERROR(IFERROR(INDEX(Réttabanki!$U:$U,MATCH($F251,Réttabanki!$A:$A,0)),INDEX(Vöruskrá!$R:$R,MATCH($F251,Vöruskrá!$B:$B,0)))*($H251+IF($I251="",$H251*(1+$AD$2),$I251))/2/1000,""))</f>
        <v/>
      </c>
      <c r="K251" s="21" t="s">
        <v>2390</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2372</v>
      </c>
      <c r="C252" s="31">
        <v>34</v>
      </c>
      <c r="D252" s="32" t="s">
        <v>2230</v>
      </c>
      <c r="E252" s="32" t="s">
        <v>1081</v>
      </c>
      <c r="F252" s="32" t="s">
        <v>1312</v>
      </c>
      <c r="G252" s="32" t="s">
        <v>2263</v>
      </c>
      <c r="H252" s="33"/>
      <c r="I252" s="33"/>
      <c r="J252" s="147">
        <f>IF($F252="","",IFERROR(IFERROR(INDEX(Réttabanki!$U:$U,MATCH($F252,Réttabanki!$A:$A,0)),INDEX(Vöruskrá!$R:$R,MATCH($F252,Vöruskrá!$B:$B,0)))*($H252+IF($I252="",$H252*(1+$AD$2),$I252))/2/1000,""))</f>
        <v>0</v>
      </c>
      <c r="K252" s="21" t="s">
        <v>1313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2372</v>
      </c>
      <c r="C253" s="31">
        <v>34</v>
      </c>
      <c r="D253" s="32" t="s">
        <v>2230</v>
      </c>
      <c r="E253" s="32" t="s">
        <v>1081</v>
      </c>
      <c r="F253" s="32" t="s">
        <v>673</v>
      </c>
      <c r="G253" s="32" t="s">
        <v>2260</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2372</v>
      </c>
      <c r="C254" s="153">
        <v>34</v>
      </c>
      <c r="D254" s="154"/>
      <c r="E254" s="154"/>
      <c r="F254" s="154" t="s">
        <v>2273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2372</v>
      </c>
      <c r="C255" s="153">
        <v>34</v>
      </c>
      <c r="D255" s="154"/>
      <c r="E255" s="154"/>
      <c r="F255" s="154" t="s">
        <v>2274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2235</v>
      </c>
      <c r="C256" s="31">
        <v>34</v>
      </c>
      <c r="D256" s="32" t="s">
        <v>2240</v>
      </c>
      <c r="E256" s="32" t="s">
        <v>2236</v>
      </c>
      <c r="F256" s="32"/>
      <c r="G256" s="32" t="s">
        <v>2502</v>
      </c>
      <c r="H256" s="33"/>
      <c r="I256" s="33"/>
      <c r="J256" s="147" t="str">
        <f>IF($F256="","",IFERROR(IFERROR(INDEX(Réttabanki!$U:$U,MATCH($F256,Réttabanki!$A:$A,0)),INDEX(Vöruskrá!$R:$R,MATCH($F256,Vöruskrá!$B:$B,0)))*($H256+IF($I256="",$H256*(1+$AD$2),$I256))/2/1000,""))</f>
        <v/>
      </c>
      <c r="K256" s="21" t="s">
        <v>2503</v>
      </c>
      <c r="L256" s="21" t="s">
        <v>2504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2235</v>
      </c>
      <c r="C257" s="31">
        <v>34</v>
      </c>
      <c r="D257" s="32" t="s">
        <v>2246</v>
      </c>
      <c r="E257" s="32" t="s">
        <v>2236</v>
      </c>
      <c r="F257" s="32" t="s">
        <v>921</v>
      </c>
      <c r="G257" s="32" t="s">
        <v>921</v>
      </c>
      <c r="H257" s="33"/>
      <c r="I257" s="33">
        <v>120</v>
      </c>
      <c r="J257" s="147">
        <f>IF($F257="","",IFERROR(IFERROR(INDEX(Réttabanki!$U:$U,MATCH($F257,Réttabanki!$A:$A,0)),INDEX(Vöruskrá!$R:$R,MATCH($F257,Vöruskrá!$B:$B,0)))*($H257+IF($I257="",$H257*(1+$AD$2),$I257))/2/1000,""))</f>
        <v>48</v>
      </c>
      <c r="K257" s="21" t="s">
        <v>922</v>
      </c>
      <c r="L257" s="21" t="s">
        <v>337</v>
      </c>
      <c r="M257" s="21"/>
      <c r="N257" s="22">
        <v>96</v>
      </c>
      <c r="O257" s="22">
        <v>5.2</v>
      </c>
      <c r="P257" s="22">
        <v>1.9</v>
      </c>
      <c r="Q257" s="22">
        <v>5.5</v>
      </c>
      <c r="R257" s="22">
        <v>8.6</v>
      </c>
      <c r="S257" s="22">
        <v>0.9</v>
      </c>
      <c r="T257" s="65">
        <v>1</v>
      </c>
      <c r="U257" s="290" t="s">
        <v>2242</v>
      </c>
      <c r="V257" s="290" t="s">
        <v>2279</v>
      </c>
      <c r="W257" s="290">
        <v>140</v>
      </c>
      <c r="X257" s="290" t="s">
        <v>2351</v>
      </c>
      <c r="Y257" s="290">
        <v>85</v>
      </c>
      <c r="Z257" s="290" t="s">
        <v>2505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2235</v>
      </c>
      <c r="C258" s="31">
        <v>34</v>
      </c>
      <c r="D258" s="32" t="s">
        <v>2246</v>
      </c>
      <c r="E258" s="32" t="s">
        <v>2236</v>
      </c>
      <c r="F258" s="32" t="s">
        <v>1214</v>
      </c>
      <c r="G258" s="32" t="s">
        <v>915</v>
      </c>
      <c r="H258" s="33"/>
      <c r="I258" s="33">
        <v>100</v>
      </c>
      <c r="J258" s="147">
        <f>IF($F258="","",IFERROR(IFERROR(INDEX(Réttabanki!$U:$U,MATCH($F258,Réttabanki!$A:$A,0)),INDEX(Vöruskrá!$R:$R,MATCH($F258,Vöruskrá!$B:$B,0)))*($H258+IF($I258="",$H258*(1+$AD$2),$I258))/2/1000,""))</f>
        <v>30</v>
      </c>
      <c r="K258" s="21" t="s">
        <v>917</v>
      </c>
      <c r="L258" s="21" t="s">
        <v>127</v>
      </c>
      <c r="M258" s="21" t="s">
        <v>918</v>
      </c>
      <c r="N258" s="22">
        <v>146</v>
      </c>
      <c r="O258" s="22">
        <v>0.6</v>
      </c>
      <c r="P258" s="22">
        <v>0.1</v>
      </c>
      <c r="Q258" s="22">
        <v>30.4</v>
      </c>
      <c r="R258" s="22">
        <v>5</v>
      </c>
      <c r="S258" s="22">
        <v>0</v>
      </c>
      <c r="T258" s="64">
        <v>2</v>
      </c>
      <c r="U258" s="292" t="s">
        <v>2242</v>
      </c>
      <c r="V258" s="292" t="s">
        <v>2279</v>
      </c>
      <c r="W258" s="292" t="s">
        <v>2284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2235</v>
      </c>
      <c r="C259" s="31">
        <v>34</v>
      </c>
      <c r="D259" s="32" t="s">
        <v>2246</v>
      </c>
      <c r="E259" s="32" t="s">
        <v>2236</v>
      </c>
      <c r="F259" s="32" t="s">
        <v>159</v>
      </c>
      <c r="G259" s="32" t="s">
        <v>2506</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2235</v>
      </c>
      <c r="C260" s="31">
        <v>34</v>
      </c>
      <c r="D260" s="32" t="s">
        <v>2246</v>
      </c>
      <c r="E260" s="32" t="s">
        <v>2251</v>
      </c>
      <c r="F260" s="32"/>
      <c r="G260" s="32" t="s">
        <v>2507</v>
      </c>
      <c r="H260" s="33"/>
      <c r="I260" s="33"/>
      <c r="J260" s="147" t="str">
        <f>IF($F260="","",IFERROR(IFERROR(INDEX(Réttabanki!$U:$U,MATCH($F260,Réttabanki!$A:$A,0)),INDEX(Vöruskrá!$R:$R,MATCH($F260,Vöruskrá!$B:$B,0)))*($H260+IF($I260="",$H260*(1+$AD$2),$I260))/2/1000,""))</f>
        <v/>
      </c>
      <c r="K260" s="21" t="s">
        <v>2508</v>
      </c>
      <c r="L260" s="21" t="s">
        <v>2509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2235</v>
      </c>
      <c r="C261" s="31">
        <v>34</v>
      </c>
      <c r="D261" s="32" t="s">
        <v>2246</v>
      </c>
      <c r="E261" s="32" t="s">
        <v>2251</v>
      </c>
      <c r="F261" s="32" t="s">
        <v>2002</v>
      </c>
      <c r="G261" s="32" t="s">
        <v>2002</v>
      </c>
      <c r="H261" s="33"/>
      <c r="I261" s="33">
        <v>120</v>
      </c>
      <c r="J261" s="147">
        <f>IF($F261="","",IFERROR(IFERROR(INDEX(Réttabanki!$U:$U,MATCH($F261,Réttabanki!$A:$A,0)),INDEX(Vöruskrá!$R:$R,MATCH($F261,Vöruskrá!$B:$B,0)))*($H261+IF($I261="",$H261*(1+$AD$2),$I261))/2/1000,""))</f>
        <v>59.9505312</v>
      </c>
      <c r="K261" s="21" t="s">
        <v>2003</v>
      </c>
      <c r="L261" s="21" t="s">
        <v>2004</v>
      </c>
      <c r="M261" s="21"/>
      <c r="N261" s="22">
        <v>86.46</v>
      </c>
      <c r="O261" s="22">
        <v>2.4500000000000002</v>
      </c>
      <c r="P261" s="22">
        <v>0.27</v>
      </c>
      <c r="Q261" s="22">
        <v>4.71</v>
      </c>
      <c r="R261" s="22">
        <v>9.7200000000000006</v>
      </c>
      <c r="S261" s="22">
        <v>1.5</v>
      </c>
      <c r="T261" s="65">
        <v>1</v>
      </c>
      <c r="U261" s="290" t="s">
        <v>2242</v>
      </c>
      <c r="V261" s="290" t="s">
        <v>2279</v>
      </c>
      <c r="W261" s="290">
        <v>140</v>
      </c>
      <c r="X261" s="290" t="s">
        <v>2382</v>
      </c>
      <c r="Y261" s="290">
        <v>85</v>
      </c>
      <c r="Z261" s="290" t="s">
        <v>2505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2235</v>
      </c>
      <c r="C262" s="31">
        <v>34</v>
      </c>
      <c r="D262" s="32" t="s">
        <v>2246</v>
      </c>
      <c r="E262" s="32" t="s">
        <v>2251</v>
      </c>
      <c r="F262" s="32" t="s">
        <v>1214</v>
      </c>
      <c r="G262" s="32" t="s">
        <v>915</v>
      </c>
      <c r="H262" s="33"/>
      <c r="I262" s="33">
        <v>100</v>
      </c>
      <c r="J262" s="147">
        <f>IF($F262="","",IFERROR(IFERROR(INDEX(Réttabanki!$U:$U,MATCH($F262,Réttabanki!$A:$A,0)),INDEX(Vöruskrá!$R:$R,MATCH($F262,Vöruskrá!$B:$B,0)))*($H262+IF($I262="",$H262*(1+$AD$2),$I262))/2/1000,""))</f>
        <v>30</v>
      </c>
      <c r="K262" s="21" t="s">
        <v>917</v>
      </c>
      <c r="L262" s="21" t="s">
        <v>127</v>
      </c>
      <c r="M262" s="21" t="s">
        <v>918</v>
      </c>
      <c r="N262" s="22">
        <v>146</v>
      </c>
      <c r="O262" s="22">
        <v>0.6</v>
      </c>
      <c r="P262" s="22">
        <v>0.1</v>
      </c>
      <c r="Q262" s="22">
        <v>30.4</v>
      </c>
      <c r="R262" s="22">
        <v>5</v>
      </c>
      <c r="S262" s="22">
        <v>0</v>
      </c>
      <c r="T262" s="64">
        <v>2</v>
      </c>
      <c r="U262" s="292" t="s">
        <v>2242</v>
      </c>
      <c r="V262" s="292" t="s">
        <v>2279</v>
      </c>
      <c r="W262" s="292" t="s">
        <v>2284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2235</v>
      </c>
      <c r="C263" s="31">
        <v>34</v>
      </c>
      <c r="D263" s="32" t="s">
        <v>2246</v>
      </c>
      <c r="E263" s="32" t="s">
        <v>2251</v>
      </c>
      <c r="F263" s="32" t="s">
        <v>1198</v>
      </c>
      <c r="G263" s="32" t="s">
        <v>1198</v>
      </c>
      <c r="H263" s="33"/>
      <c r="I263" s="33">
        <v>55</v>
      </c>
      <c r="J263" s="147">
        <f>IF($F263="","",IFERROR(IFERROR(INDEX(Réttabanki!$U:$U,MATCH($F263,Réttabanki!$A:$A,0)),INDEX(Vöruskrá!$R:$R,MATCH($F263,Vöruskrá!$B:$B,0)))*($H263+IF($I263="",$H263*(1+$AD$2),$I263))/2/1000,""))</f>
        <v>16.5</v>
      </c>
      <c r="K263" s="21" t="s">
        <v>1200</v>
      </c>
      <c r="L263" s="21" t="s">
        <v>1201</v>
      </c>
      <c r="M263" s="21" t="s">
        <v>1202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2235</v>
      </c>
      <c r="C264" s="31">
        <v>34</v>
      </c>
      <c r="D264" s="32" t="s">
        <v>2230</v>
      </c>
      <c r="E264" s="32" t="s">
        <v>2236</v>
      </c>
      <c r="F264" s="32"/>
      <c r="G264" s="32" t="s">
        <v>2307</v>
      </c>
      <c r="H264" s="33"/>
      <c r="I264" s="33"/>
      <c r="J264" s="147" t="str">
        <f>IF($F264="","",IFERROR(IFERROR(INDEX(Réttabanki!$U:$U,MATCH($F264,Réttabanki!$A:$A,0)),INDEX(Vöruskrá!$R:$R,MATCH($F264,Vöruskrá!$B:$B,0)))*($H264+IF($I264="",$H264*(1+$AD$2),$I264))/2/1000,""))</f>
        <v/>
      </c>
      <c r="K264" s="21" t="s">
        <v>2308</v>
      </c>
      <c r="L264" s="21" t="s">
        <v>2309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2235</v>
      </c>
      <c r="C265" s="31">
        <v>34</v>
      </c>
      <c r="D265" s="32" t="s">
        <v>2230</v>
      </c>
      <c r="E265" s="32" t="s">
        <v>2236</v>
      </c>
      <c r="F265" s="32" t="s">
        <v>928</v>
      </c>
      <c r="G265" s="32" t="s">
        <v>928</v>
      </c>
      <c r="H265" s="33">
        <v>160</v>
      </c>
      <c r="I265" s="33"/>
      <c r="J265" s="147">
        <f>IF($F265="","",IFERROR(IFERROR(INDEX(Réttabanki!$U:$U,MATCH($F265,Réttabanki!$A:$A,0)),INDEX(Vöruskrá!$R:$R,MATCH($F265,Vöruskrá!$B:$B,0)))*($H265+IF($I265="",$H265*(1+$AD$2),$I265))/2/1000,""))</f>
        <v>380</v>
      </c>
      <c r="K265" s="21" t="s">
        <v>928</v>
      </c>
      <c r="L265" s="21" t="s">
        <v>659</v>
      </c>
      <c r="M265" s="21"/>
      <c r="N265" s="22">
        <v>100</v>
      </c>
      <c r="O265" s="22">
        <v>0.7</v>
      </c>
      <c r="P265" s="22">
        <v>0.1</v>
      </c>
      <c r="Q265" s="22">
        <v>0</v>
      </c>
      <c r="R265" s="22">
        <v>23</v>
      </c>
      <c r="S265" s="22">
        <v>0.3</v>
      </c>
      <c r="T265" s="64">
        <v>3</v>
      </c>
      <c r="U265" s="290" t="s">
        <v>2242</v>
      </c>
      <c r="V265" s="290" t="s">
        <v>2279</v>
      </c>
      <c r="W265" s="290" t="s">
        <v>2510</v>
      </c>
      <c r="X265" s="291" t="s">
        <v>2310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2235</v>
      </c>
      <c r="C266" s="31">
        <v>34</v>
      </c>
      <c r="D266" s="32" t="s">
        <v>2230</v>
      </c>
      <c r="E266" s="32" t="s">
        <v>2236</v>
      </c>
      <c r="F266" s="32" t="s">
        <v>1002</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2242</v>
      </c>
      <c r="V266" s="292" t="s">
        <v>2279</v>
      </c>
      <c r="W266" s="292" t="s">
        <v>2510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2235</v>
      </c>
      <c r="C267" s="31">
        <v>34</v>
      </c>
      <c r="D267" s="32" t="s">
        <v>2230</v>
      </c>
      <c r="E267" s="32" t="s">
        <v>2236</v>
      </c>
      <c r="F267" s="32" t="s">
        <v>500</v>
      </c>
      <c r="G267" s="32" t="s">
        <v>2303</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2242</v>
      </c>
      <c r="V267" s="290" t="s">
        <v>2279</v>
      </c>
      <c r="W267" s="290">
        <v>140</v>
      </c>
      <c r="X267" s="290" t="s">
        <v>2313</v>
      </c>
      <c r="Y267" s="290">
        <v>75</v>
      </c>
      <c r="Z267" s="290" t="s">
        <v>2314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2235</v>
      </c>
      <c r="C268" s="31">
        <v>34</v>
      </c>
      <c r="D268" s="32" t="s">
        <v>2230</v>
      </c>
      <c r="E268" s="32" t="s">
        <v>2236</v>
      </c>
      <c r="F268" s="32" t="s">
        <v>435</v>
      </c>
      <c r="G268" s="32" t="s">
        <v>2315</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2316</v>
      </c>
      <c r="V268" s="292" t="s">
        <v>2243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2235</v>
      </c>
      <c r="C269" s="31">
        <v>34</v>
      </c>
      <c r="D269" s="32" t="s">
        <v>2230</v>
      </c>
      <c r="E269" s="32" t="s">
        <v>1081</v>
      </c>
      <c r="F269" s="32"/>
      <c r="G269" s="32" t="s">
        <v>2319</v>
      </c>
      <c r="H269" s="33"/>
      <c r="I269" s="33"/>
      <c r="J269" s="147" t="str">
        <f>IF($F269="","",IFERROR(IFERROR(INDEX(Réttabanki!$U:$U,MATCH($F269,Réttabanki!$A:$A,0)),INDEX(Vöruskrá!$R:$R,MATCH($F269,Vöruskrá!$B:$B,0)))*($H269+IF($I269="",$H269*(1+$AD$2),$I269))/2/1000,""))</f>
        <v/>
      </c>
      <c r="K269" s="21" t="s">
        <v>2320</v>
      </c>
      <c r="L269" s="21" t="s">
        <v>2321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2235</v>
      </c>
      <c r="C270" s="31">
        <v>34</v>
      </c>
      <c r="D270" s="32" t="s">
        <v>2230</v>
      </c>
      <c r="E270" s="32" t="s">
        <v>1081</v>
      </c>
      <c r="F270" s="32" t="s">
        <v>928</v>
      </c>
      <c r="G270" s="32" t="s">
        <v>928</v>
      </c>
      <c r="H270" s="33">
        <v>160</v>
      </c>
      <c r="I270" s="33"/>
      <c r="J270" s="147">
        <f>IF($F270="","",IFERROR(IFERROR(INDEX(Réttabanki!$U:$U,MATCH($F270,Réttabanki!$A:$A,0)),INDEX(Vöruskrá!$R:$R,MATCH($F270,Vöruskrá!$B:$B,0)))*($H270+IF($I270="",$H270*(1+$AD$2),$I270))/2/1000,""))</f>
        <v>380</v>
      </c>
      <c r="K270" s="21" t="s">
        <v>928</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2235</v>
      </c>
      <c r="C271" s="31">
        <v>34</v>
      </c>
      <c r="D271" s="32" t="s">
        <v>2230</v>
      </c>
      <c r="E271" s="32" t="s">
        <v>1081</v>
      </c>
      <c r="F271" s="32" t="s">
        <v>1002</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2235</v>
      </c>
      <c r="C272" s="31">
        <v>34</v>
      </c>
      <c r="D272" s="32" t="s">
        <v>2230</v>
      </c>
      <c r="E272" s="32" t="s">
        <v>1081</v>
      </c>
      <c r="F272" s="32" t="s">
        <v>435</v>
      </c>
      <c r="G272" s="32" t="s">
        <v>2315</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2235</v>
      </c>
      <c r="C273" s="31">
        <v>34</v>
      </c>
      <c r="D273" s="32" t="s">
        <v>2230</v>
      </c>
      <c r="E273" s="32" t="s">
        <v>1081</v>
      </c>
      <c r="F273" s="32"/>
      <c r="G273" s="32" t="s">
        <v>2511</v>
      </c>
      <c r="H273" s="33"/>
      <c r="I273" s="33"/>
      <c r="J273" s="147" t="str">
        <f>IF($F273="","",IFERROR(IFERROR(INDEX(Réttabanki!$U:$U,MATCH($F273,Réttabanki!$A:$A,0)),INDEX(Vöruskrá!$R:$R,MATCH($F273,Vöruskrá!$B:$B,0)))*($H273+IF($I273="",$H273*(1+$AD$2),$I273))/2/1000,""))</f>
        <v/>
      </c>
      <c r="K273" s="21" t="s">
        <v>2512</v>
      </c>
      <c r="L273" s="21" t="s">
        <v>1858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2235</v>
      </c>
      <c r="C274" s="31">
        <v>34</v>
      </c>
      <c r="D274" s="32" t="s">
        <v>2230</v>
      </c>
      <c r="E274" s="32" t="s">
        <v>1081</v>
      </c>
      <c r="F274" s="32" t="s">
        <v>928</v>
      </c>
      <c r="G274" s="32" t="s">
        <v>928</v>
      </c>
      <c r="H274" s="33">
        <v>160</v>
      </c>
      <c r="I274" s="33"/>
      <c r="J274" s="147">
        <f>IF($F274="","",IFERROR(IFERROR(INDEX(Réttabanki!$U:$U,MATCH($F274,Réttabanki!$A:$A,0)),INDEX(Vöruskrá!$R:$R,MATCH($F274,Vöruskrá!$B:$B,0)))*($H274+IF($I274="",$H274*(1+$AD$2),$I274))/2/1000,""))</f>
        <v>380</v>
      </c>
      <c r="K274" s="21" t="s">
        <v>928</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2235</v>
      </c>
      <c r="C275" s="31">
        <v>34</v>
      </c>
      <c r="D275" s="32" t="s">
        <v>2230</v>
      </c>
      <c r="E275" s="32" t="s">
        <v>1081</v>
      </c>
      <c r="F275" s="32" t="s">
        <v>1002</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2235</v>
      </c>
      <c r="C276" s="31">
        <v>34</v>
      </c>
      <c r="D276" s="32" t="s">
        <v>2230</v>
      </c>
      <c r="E276" s="32" t="s">
        <v>1081</v>
      </c>
      <c r="F276" s="32" t="s">
        <v>500</v>
      </c>
      <c r="G276" s="32" t="s">
        <v>2303</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2235</v>
      </c>
      <c r="C277" s="31">
        <v>34</v>
      </c>
      <c r="D277" s="32" t="s">
        <v>2230</v>
      </c>
      <c r="E277" s="32" t="s">
        <v>1081</v>
      </c>
      <c r="F277" s="32" t="s">
        <v>1324</v>
      </c>
      <c r="G277" s="32" t="s">
        <v>2447</v>
      </c>
      <c r="H277" s="33">
        <v>25</v>
      </c>
      <c r="I277" s="33"/>
      <c r="J277" s="147">
        <f>IF($F277="","",IFERROR(IFERROR(INDEX(Réttabanki!$U:$U,MATCH($F277,Réttabanki!$A:$A,0)),INDEX(Vöruskrá!$R:$R,MATCH($F277,Vöruskrá!$B:$B,0)))*($H277+IF($I277="",$H277*(1+$AD$2),$I277))/2/1000,""))</f>
        <v>18.75</v>
      </c>
      <c r="K277" s="21" t="s">
        <v>1326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2235</v>
      </c>
      <c r="C278" s="31">
        <v>34</v>
      </c>
      <c r="D278" s="32" t="s">
        <v>2230</v>
      </c>
      <c r="E278" s="32" t="s">
        <v>1081</v>
      </c>
      <c r="F278" s="32"/>
      <c r="G278" s="32" t="s">
        <v>2513</v>
      </c>
      <c r="H278" s="33"/>
      <c r="I278" s="33"/>
      <c r="J278" s="147" t="str">
        <f>IF($F278="","",IFERROR(IFERROR(INDEX(Réttabanki!$U:$U,MATCH($F278,Réttabanki!$A:$A,0)),INDEX(Vöruskrá!$R:$R,MATCH($F278,Vöruskrá!$B:$B,0)))*($H278+IF($I278="",$H278*(1+$AD$2),$I278))/2/1000,""))</f>
        <v/>
      </c>
      <c r="K278" s="21" t="s">
        <v>2514</v>
      </c>
      <c r="L278" s="21" t="s">
        <v>1910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2235</v>
      </c>
      <c r="C279" s="31">
        <v>34</v>
      </c>
      <c r="D279" s="32" t="s">
        <v>2230</v>
      </c>
      <c r="E279" s="32" t="s">
        <v>1081</v>
      </c>
      <c r="F279" s="32" t="s">
        <v>1908</v>
      </c>
      <c r="G279" s="32" t="s">
        <v>921</v>
      </c>
      <c r="H279" s="33">
        <v>200</v>
      </c>
      <c r="I279" s="33"/>
      <c r="J279" s="147">
        <f>IF($F279="","",IFERROR(IFERROR(INDEX(Réttabanki!$U:$U,MATCH($F279,Réttabanki!$A:$A,0)),INDEX(Vöruskrá!$R:$R,MATCH($F279,Vöruskrá!$B:$B,0)))*($H279+IF($I279="",$H279*(1+$AD$2),$I279))/2/1000,""))</f>
        <v>303.55822269943684</v>
      </c>
      <c r="K279" s="21" t="s">
        <v>1909</v>
      </c>
      <c r="L279" s="21" t="s">
        <v>1910</v>
      </c>
      <c r="M279" s="21"/>
      <c r="N279" s="22">
        <v>80.680000000000007</v>
      </c>
      <c r="O279" s="22">
        <v>3.44</v>
      </c>
      <c r="P279" s="22">
        <v>0.73</v>
      </c>
      <c r="Q279" s="22">
        <v>6.31</v>
      </c>
      <c r="R279" s="22">
        <v>5.76</v>
      </c>
      <c r="S279" s="22">
        <v>3.3</v>
      </c>
      <c r="T279" s="65">
        <v>1</v>
      </c>
      <c r="U279" s="290" t="s">
        <v>2242</v>
      </c>
      <c r="V279" s="290" t="s">
        <v>2279</v>
      </c>
      <c r="W279" s="290">
        <v>160</v>
      </c>
      <c r="X279" s="290" t="s">
        <v>2382</v>
      </c>
      <c r="Y279" s="290">
        <v>85</v>
      </c>
      <c r="Z279" s="290" t="s">
        <v>2352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2235</v>
      </c>
      <c r="C280" s="31">
        <v>34</v>
      </c>
      <c r="D280" s="32" t="s">
        <v>2230</v>
      </c>
      <c r="E280" s="32" t="s">
        <v>1081</v>
      </c>
      <c r="F280" s="32" t="s">
        <v>1002</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2235</v>
      </c>
      <c r="C281" s="31">
        <v>34</v>
      </c>
      <c r="D281" s="32" t="s">
        <v>2230</v>
      </c>
      <c r="E281" s="32" t="s">
        <v>2251</v>
      </c>
      <c r="F281" s="32"/>
      <c r="G281" s="32" t="s">
        <v>2327</v>
      </c>
      <c r="H281" s="33"/>
      <c r="I281" s="33"/>
      <c r="J281" s="147" t="str">
        <f>IF($F281="","",IFERROR(IFERROR(INDEX(Réttabanki!$U:$U,MATCH($F281,Réttabanki!$A:$A,0)),INDEX(Vöruskrá!$R:$R,MATCH($F281,Vöruskrá!$B:$B,0)))*($H281+IF($I281="",$H281*(1+$AD$2),$I281))/2/1000,""))</f>
        <v/>
      </c>
      <c r="K281" s="21" t="s">
        <v>2515</v>
      </c>
      <c r="L281" s="21" t="s">
        <v>2516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2235</v>
      </c>
      <c r="C282" s="31">
        <v>34</v>
      </c>
      <c r="D282" s="32" t="s">
        <v>2230</v>
      </c>
      <c r="E282" s="32" t="s">
        <v>2251</v>
      </c>
      <c r="F282" s="32" t="s">
        <v>461</v>
      </c>
      <c r="G282" s="32" t="s">
        <v>2330</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2242</v>
      </c>
      <c r="V282" s="292" t="s">
        <v>2279</v>
      </c>
      <c r="W282" s="292">
        <v>140</v>
      </c>
      <c r="X282" s="292" t="s">
        <v>2281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2235</v>
      </c>
      <c r="C283" s="31">
        <v>34</v>
      </c>
      <c r="D283" s="32" t="s">
        <v>2230</v>
      </c>
      <c r="E283" s="32" t="s">
        <v>2251</v>
      </c>
      <c r="F283" s="32" t="s">
        <v>1002</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2235</v>
      </c>
      <c r="C284" s="31">
        <v>34</v>
      </c>
      <c r="D284" s="32" t="s">
        <v>2230</v>
      </c>
      <c r="E284" s="32" t="s">
        <v>2251</v>
      </c>
      <c r="F284" s="32" t="s">
        <v>367</v>
      </c>
      <c r="G284" s="32" t="s">
        <v>2332</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2242</v>
      </c>
      <c r="V284" s="292" t="s">
        <v>2243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2235</v>
      </c>
      <c r="C285" s="31">
        <v>34</v>
      </c>
      <c r="D285" s="32" t="s">
        <v>2230</v>
      </c>
      <c r="E285" s="32" t="s">
        <v>2255</v>
      </c>
      <c r="F285" s="32"/>
      <c r="G285" s="32" t="s">
        <v>2517</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2235</v>
      </c>
      <c r="C286" s="31">
        <v>34</v>
      </c>
      <c r="D286" s="32" t="s">
        <v>2240</v>
      </c>
      <c r="E286" s="32" t="s">
        <v>2255</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2235</v>
      </c>
      <c r="C287" s="31">
        <v>34</v>
      </c>
      <c r="D287" s="32" t="s">
        <v>2230</v>
      </c>
      <c r="E287" s="32" t="s">
        <v>2264</v>
      </c>
      <c r="F287" s="32"/>
      <c r="G287" s="32" t="s">
        <v>2518</v>
      </c>
      <c r="H287" s="33"/>
      <c r="I287" s="33"/>
      <c r="J287" s="147" t="str">
        <f>IF($F287="","",IFERROR(IFERROR(INDEX(Réttabanki!$U:$U,MATCH($F287,Réttabanki!$A:$A,0)),INDEX(Vöruskrá!$R:$R,MATCH($F287,Vöruskrá!$B:$B,0)))*($H287+IF($I287="",$H287*(1+$AD$2),$I287))/2/1000,""))</f>
        <v/>
      </c>
      <c r="K287" s="21" t="s">
        <v>2519</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2235</v>
      </c>
      <c r="C288" s="31">
        <v>34</v>
      </c>
      <c r="D288" s="32" t="s">
        <v>2230</v>
      </c>
      <c r="E288" s="32" t="s">
        <v>2264</v>
      </c>
      <c r="F288" s="32" t="s">
        <v>514</v>
      </c>
      <c r="G288" s="32" t="s">
        <v>2520</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2235</v>
      </c>
      <c r="C289" s="31">
        <v>34</v>
      </c>
      <c r="D289" s="32" t="s">
        <v>2230</v>
      </c>
      <c r="E289" s="32" t="s">
        <v>2264</v>
      </c>
      <c r="F289" s="32" t="s">
        <v>486</v>
      </c>
      <c r="G289" s="32" t="s">
        <v>2368</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2235</v>
      </c>
      <c r="C290" s="31">
        <v>34</v>
      </c>
      <c r="D290" s="32" t="s">
        <v>2230</v>
      </c>
      <c r="E290" s="32" t="s">
        <v>1081</v>
      </c>
      <c r="F290" s="32"/>
      <c r="G290" s="32" t="s">
        <v>2521</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2235</v>
      </c>
      <c r="C291" s="31">
        <v>34</v>
      </c>
      <c r="D291" s="32" t="s">
        <v>2230</v>
      </c>
      <c r="E291" s="32" t="s">
        <v>1081</v>
      </c>
      <c r="F291" s="32" t="s">
        <v>514</v>
      </c>
      <c r="G291" s="32" t="s">
        <v>2520</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2235</v>
      </c>
      <c r="C292" s="31">
        <v>34</v>
      </c>
      <c r="D292" s="32" t="s">
        <v>2230</v>
      </c>
      <c r="E292" s="32" t="s">
        <v>1081</v>
      </c>
      <c r="F292" s="32"/>
      <c r="G292" s="32" t="s">
        <v>2522</v>
      </c>
      <c r="H292" s="33"/>
      <c r="I292" s="33"/>
      <c r="J292" s="147" t="str">
        <f>IF($F292="","",IFERROR(IFERROR(INDEX(Réttabanki!$U:$U,MATCH($F292,Réttabanki!$A:$A,0)),INDEX(Vöruskrá!$R:$R,MATCH($F292,Vöruskrá!$B:$B,0)))*($H292+IF($I292="",$H292*(1+$AD$2),$I292))/2/1000,""))</f>
        <v/>
      </c>
      <c r="K292" s="21" t="s">
        <v>2523</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2235</v>
      </c>
      <c r="C293" s="31">
        <v>34</v>
      </c>
      <c r="D293" s="32" t="s">
        <v>2230</v>
      </c>
      <c r="E293" s="32" t="s">
        <v>1081</v>
      </c>
      <c r="F293" s="32" t="s">
        <v>1315</v>
      </c>
      <c r="G293" s="32" t="s">
        <v>2416</v>
      </c>
      <c r="H293" s="33">
        <v>40</v>
      </c>
      <c r="I293" s="33"/>
      <c r="J293" s="147">
        <f>IF($F293="","",IFERROR(IFERROR(INDEX(Réttabanki!$U:$U,MATCH($F293,Réttabanki!$A:$A,0)),INDEX(Vöruskrá!$R:$R,MATCH($F293,Vöruskrá!$B:$B,0)))*($H293+IF($I293="",$H293*(1+$AD$2),$I293))/2/1000,""))</f>
        <v>30</v>
      </c>
      <c r="K293" s="21" t="s">
        <v>1316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2235</v>
      </c>
      <c r="C294" s="31">
        <v>34</v>
      </c>
      <c r="D294" s="32" t="s">
        <v>2230</v>
      </c>
      <c r="E294" s="32" t="s">
        <v>1081</v>
      </c>
      <c r="F294" s="32" t="s">
        <v>486</v>
      </c>
      <c r="G294" s="32" t="s">
        <v>2368</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2235</v>
      </c>
      <c r="C295" s="153">
        <v>34</v>
      </c>
      <c r="D295" s="154"/>
      <c r="E295" s="154"/>
      <c r="F295" s="154" t="s">
        <v>2273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2235</v>
      </c>
      <c r="C296" s="153">
        <v>34</v>
      </c>
      <c r="D296" s="154"/>
      <c r="E296" s="154"/>
      <c r="F296" s="154" t="s">
        <v>2274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2275</v>
      </c>
      <c r="C297" s="31">
        <v>34</v>
      </c>
      <c r="D297" s="32" t="s">
        <v>2246</v>
      </c>
      <c r="E297" s="32" t="s">
        <v>2236</v>
      </c>
      <c r="F297" s="32"/>
      <c r="G297" s="32" t="s">
        <v>2524</v>
      </c>
      <c r="H297" s="33"/>
      <c r="I297" s="33"/>
      <c r="J297" s="147" t="str">
        <f>IF($F297="","",IFERROR(IFERROR(INDEX(Réttabanki!$U:$U,MATCH($F297,Réttabanki!$A:$A,0)),INDEX(Vöruskrá!$R:$R,MATCH($F297,Vöruskrá!$B:$B,0)))*($H297+IF($I297="",$H297*(1+$AD$2),$I297))/2/1000,""))</f>
        <v/>
      </c>
      <c r="K297" s="21" t="s">
        <v>2525</v>
      </c>
      <c r="L297" s="21" t="s">
        <v>1835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2275</v>
      </c>
      <c r="C298" s="31">
        <v>34</v>
      </c>
      <c r="D298" s="32" t="s">
        <v>2246</v>
      </c>
      <c r="E298" s="32" t="s">
        <v>2236</v>
      </c>
      <c r="F298" s="32" t="s">
        <v>1833</v>
      </c>
      <c r="G298" s="32" t="s">
        <v>2526</v>
      </c>
      <c r="H298" s="33"/>
      <c r="I298" s="33">
        <v>180</v>
      </c>
      <c r="J298" s="147">
        <f>IF($F298="","",IFERROR(IFERROR(INDEX(Réttabanki!$U:$U,MATCH($F298,Réttabanki!$A:$A,0)),INDEX(Vöruskrá!$R:$R,MATCH($F298,Vöruskrá!$B:$B,0)))*($H298+IF($I298="",$H298*(1+$AD$2),$I298))/2/1000,""))</f>
        <v>135.10084500000002</v>
      </c>
      <c r="K298" s="21" t="s">
        <v>1834</v>
      </c>
      <c r="L298" s="21" t="s">
        <v>1835</v>
      </c>
      <c r="M298" s="21"/>
      <c r="N298" s="22">
        <v>117.95</v>
      </c>
      <c r="O298" s="22">
        <v>7</v>
      </c>
      <c r="P298" s="22">
        <v>2.99</v>
      </c>
      <c r="Q298" s="22">
        <v>4.12</v>
      </c>
      <c r="R298" s="22">
        <v>9.74</v>
      </c>
      <c r="S298" s="22">
        <v>1.54</v>
      </c>
      <c r="T298" s="64">
        <v>2</v>
      </c>
      <c r="U298" s="292" t="s">
        <v>2242</v>
      </c>
      <c r="V298" s="292" t="s">
        <v>2279</v>
      </c>
      <c r="W298" s="292">
        <v>160</v>
      </c>
      <c r="X298" s="292" t="s">
        <v>2285</v>
      </c>
      <c r="Y298" s="292">
        <v>80</v>
      </c>
      <c r="Z298" s="292" t="s">
        <v>2360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2275</v>
      </c>
      <c r="C299" s="31">
        <v>34</v>
      </c>
      <c r="D299" s="32" t="s">
        <v>2246</v>
      </c>
      <c r="E299" s="32" t="s">
        <v>2236</v>
      </c>
      <c r="F299" s="32" t="s">
        <v>1232</v>
      </c>
      <c r="G299" s="32" t="s">
        <v>2283</v>
      </c>
      <c r="H299" s="33"/>
      <c r="I299" s="33">
        <v>100</v>
      </c>
      <c r="J299" s="147">
        <f>IF($F299="","",IFERROR(IFERROR(INDEX(Réttabanki!$U:$U,MATCH($F299,Réttabanki!$A:$A,0)),INDEX(Vöruskrá!$R:$R,MATCH($F299,Vöruskrá!$B:$B,0)))*($H299+IF($I299="",$H299*(1+$AD$2),$I299))/2/1000,""))</f>
        <v>25</v>
      </c>
      <c r="K299" s="21" t="s">
        <v>1234</v>
      </c>
      <c r="L299" s="21" t="s">
        <v>205</v>
      </c>
      <c r="M299" s="21" t="s">
        <v>1235</v>
      </c>
      <c r="N299" s="22">
        <v>103</v>
      </c>
      <c r="O299" s="22">
        <v>3</v>
      </c>
      <c r="P299" s="22">
        <v>2.1</v>
      </c>
      <c r="Q299" s="22">
        <v>16</v>
      </c>
      <c r="R299" s="22">
        <v>2.2000000000000002</v>
      </c>
      <c r="S299" s="22">
        <v>0.7</v>
      </c>
      <c r="T299" s="301">
        <v>3</v>
      </c>
      <c r="U299" s="290" t="s">
        <v>2242</v>
      </c>
      <c r="V299" s="290" t="s">
        <v>2279</v>
      </c>
      <c r="W299" s="290" t="s">
        <v>2284</v>
      </c>
      <c r="X299" s="290" t="s">
        <v>2285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2275</v>
      </c>
      <c r="C300" s="31">
        <v>34</v>
      </c>
      <c r="D300" s="32" t="s">
        <v>2246</v>
      </c>
      <c r="E300" s="32" t="s">
        <v>2251</v>
      </c>
      <c r="F300" s="32"/>
      <c r="G300" s="32" t="s">
        <v>1547</v>
      </c>
      <c r="H300" s="33"/>
      <c r="I300" s="33"/>
      <c r="J300" s="147" t="str">
        <f>IF($F300="","",IFERROR(IFERROR(INDEX(Réttabanki!$U:$U,MATCH($F300,Réttabanki!$A:$A,0)),INDEX(Vöruskrá!$R:$R,MATCH($F300,Vöruskrá!$B:$B,0)))*($H300+IF($I300="",$H300*(1+$AD$2),$I300))/2/1000,""))</f>
        <v/>
      </c>
      <c r="K300" s="21" t="s">
        <v>1549</v>
      </c>
      <c r="L300" s="21" t="s">
        <v>1550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2275</v>
      </c>
      <c r="C301" s="31">
        <v>34</v>
      </c>
      <c r="D301" s="32" t="s">
        <v>2246</v>
      </c>
      <c r="E301" s="32" t="s">
        <v>2251</v>
      </c>
      <c r="F301" s="32" t="s">
        <v>1547</v>
      </c>
      <c r="G301" s="32" t="s">
        <v>1547</v>
      </c>
      <c r="H301" s="33"/>
      <c r="I301" s="33">
        <v>250</v>
      </c>
      <c r="J301" s="147">
        <f>IF($F301="","",IFERROR(IFERROR(INDEX(Réttabanki!$U:$U,MATCH($F301,Réttabanki!$A:$A,0)),INDEX(Vöruskrá!$R:$R,MATCH($F301,Vöruskrá!$B:$B,0)))*($H301+IF($I301="",$H301*(1+$AD$2),$I301))/2/1000,""))</f>
        <v>319.8</v>
      </c>
      <c r="K301" s="21" t="s">
        <v>1549</v>
      </c>
      <c r="L301" s="21" t="s">
        <v>1550</v>
      </c>
      <c r="M301" s="21" t="s">
        <v>1551</v>
      </c>
      <c r="N301" s="22">
        <v>111</v>
      </c>
      <c r="O301" s="22">
        <v>4</v>
      </c>
      <c r="P301" s="22"/>
      <c r="Q301" s="22">
        <v>15</v>
      </c>
      <c r="R301" s="22"/>
      <c r="S301" s="22"/>
      <c r="T301" s="65">
        <v>1</v>
      </c>
      <c r="U301" s="290" t="s">
        <v>2242</v>
      </c>
      <c r="V301" s="290" t="s">
        <v>2279</v>
      </c>
      <c r="W301" s="290">
        <v>140</v>
      </c>
      <c r="X301" s="290" t="s">
        <v>2421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2275</v>
      </c>
      <c r="C302" s="31">
        <v>34</v>
      </c>
      <c r="D302" s="32" t="s">
        <v>2230</v>
      </c>
      <c r="E302" s="32" t="s">
        <v>2236</v>
      </c>
      <c r="F302" s="32"/>
      <c r="G302" s="32" t="s">
        <v>2527</v>
      </c>
      <c r="H302" s="33"/>
      <c r="I302" s="33"/>
      <c r="J302" s="147" t="str">
        <f>IF($F302="","",IFERROR(IFERROR(INDEX(Réttabanki!$U:$U,MATCH($F302,Réttabanki!$A:$A,0)),INDEX(Vöruskrá!$R:$R,MATCH($F302,Vöruskrá!$B:$B,0)))*($H302+IF($I302="",$H302*(1+$AD$2),$I302))/2/1000,""))</f>
        <v/>
      </c>
      <c r="K302" s="21" t="s">
        <v>2528</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2275</v>
      </c>
      <c r="C303" s="31">
        <v>34</v>
      </c>
      <c r="D303" s="32" t="s">
        <v>2230</v>
      </c>
      <c r="E303" s="32" t="s">
        <v>2236</v>
      </c>
      <c r="F303" s="32" t="s">
        <v>194</v>
      </c>
      <c r="G303" s="32" t="s">
        <v>2529</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2242</v>
      </c>
      <c r="V303" s="290" t="s">
        <v>2243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2275</v>
      </c>
      <c r="C304" s="31">
        <v>34</v>
      </c>
      <c r="D304" s="32" t="s">
        <v>2230</v>
      </c>
      <c r="E304" s="32" t="s">
        <v>2236</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2530</v>
      </c>
      <c r="V304" s="292" t="s">
        <v>2279</v>
      </c>
      <c r="W304" s="292">
        <v>120</v>
      </c>
      <c r="X304" s="293" t="s">
        <v>2531</v>
      </c>
      <c r="Y304" s="292"/>
      <c r="Z304" s="292" t="s">
        <v>2532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2275</v>
      </c>
      <c r="C305" s="31">
        <v>34</v>
      </c>
      <c r="D305" s="32" t="s">
        <v>2230</v>
      </c>
      <c r="E305" s="32" t="s">
        <v>2236</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2530</v>
      </c>
      <c r="V305" s="290" t="s">
        <v>2279</v>
      </c>
      <c r="W305" s="290">
        <v>120</v>
      </c>
      <c r="X305" s="290" t="s">
        <v>2531</v>
      </c>
      <c r="Y305" s="290"/>
      <c r="Z305" s="290" t="s">
        <v>2532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2275</v>
      </c>
      <c r="C306" s="31">
        <v>34</v>
      </c>
      <c r="D306" s="32" t="s">
        <v>2230</v>
      </c>
      <c r="E306" s="32" t="s">
        <v>1081</v>
      </c>
      <c r="F306" s="32"/>
      <c r="G306" s="32" t="s">
        <v>2252</v>
      </c>
      <c r="H306" s="33"/>
      <c r="I306" s="33"/>
      <c r="J306" s="147" t="str">
        <f>IF($F306="","",IFERROR(IFERROR(INDEX(Réttabanki!$U:$U,MATCH($F306,Réttabanki!$A:$A,0)),INDEX(Vöruskrá!$R:$R,MATCH($F306,Vöruskrá!$B:$B,0)))*($H306+IF($I306="",$H306*(1+$AD$2),$I306))/2/1000,""))</f>
        <v/>
      </c>
      <c r="K306" s="21" t="s">
        <v>2533</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2275</v>
      </c>
      <c r="C307" s="31">
        <v>34</v>
      </c>
      <c r="D307" s="32" t="s">
        <v>2230</v>
      </c>
      <c r="E307" s="32" t="s">
        <v>1081</v>
      </c>
      <c r="F307" s="32" t="s">
        <v>1384</v>
      </c>
      <c r="G307" s="32" t="s">
        <v>2249</v>
      </c>
      <c r="H307" s="33">
        <v>200</v>
      </c>
      <c r="I307" s="33"/>
      <c r="J307" s="147">
        <f>IF($F307="","",IFERROR(IFERROR(INDEX(Réttabanki!$U:$U,MATCH($F307,Réttabanki!$A:$A,0)),INDEX(Vöruskrá!$R:$R,MATCH($F307,Vöruskrá!$B:$B,0)))*($H307+IF($I307="",$H307*(1+$AD$2),$I307))/2/1000,""))</f>
        <v>200</v>
      </c>
      <c r="K307" s="21" t="s">
        <v>1386</v>
      </c>
      <c r="L307" s="21" t="s">
        <v>212</v>
      </c>
      <c r="M307" s="21"/>
      <c r="N307" s="22">
        <v>89</v>
      </c>
      <c r="O307" s="22">
        <v>2.1</v>
      </c>
      <c r="P307" s="22">
        <v>0.2</v>
      </c>
      <c r="Q307" s="22">
        <v>16</v>
      </c>
      <c r="R307" s="22"/>
      <c r="S307" s="22"/>
      <c r="T307" s="65"/>
      <c r="U307" s="290" t="s">
        <v>2242</v>
      </c>
      <c r="V307" s="290" t="s">
        <v>2243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2275</v>
      </c>
      <c r="C308" s="31">
        <v>34</v>
      </c>
      <c r="D308" s="32" t="s">
        <v>2230</v>
      </c>
      <c r="E308" s="32" t="s">
        <v>1081</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2275</v>
      </c>
      <c r="C309" s="31">
        <v>34</v>
      </c>
      <c r="D309" s="32" t="s">
        <v>2230</v>
      </c>
      <c r="E309" s="32" t="s">
        <v>1081</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2275</v>
      </c>
      <c r="C310" s="31">
        <v>34</v>
      </c>
      <c r="D310" s="32" t="s">
        <v>2230</v>
      </c>
      <c r="E310" s="32" t="s">
        <v>1081</v>
      </c>
      <c r="F310" s="32"/>
      <c r="G310" s="32" t="s">
        <v>2534</v>
      </c>
      <c r="H310" s="33"/>
      <c r="I310" s="33"/>
      <c r="J310" s="147" t="str">
        <f>IF($F310="","",IFERROR(IFERROR(INDEX(Réttabanki!$U:$U,MATCH($F310,Réttabanki!$A:$A,0)),INDEX(Vöruskrá!$R:$R,MATCH($F310,Vöruskrá!$B:$B,0)))*($H310+IF($I310="",$H310*(1+$AD$2),$I310))/2/1000,""))</f>
        <v/>
      </c>
      <c r="K310" s="21" t="s">
        <v>2535</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2275</v>
      </c>
      <c r="C311" s="31">
        <v>34</v>
      </c>
      <c r="D311" s="32" t="s">
        <v>2230</v>
      </c>
      <c r="E311" s="32" t="s">
        <v>1081</v>
      </c>
      <c r="F311" s="32" t="s">
        <v>1520</v>
      </c>
      <c r="G311" s="32" t="s">
        <v>2536</v>
      </c>
      <c r="H311" s="33">
        <v>200</v>
      </c>
      <c r="I311" s="33"/>
      <c r="J311" s="147">
        <f>IF($F311="","",IFERROR(IFERROR(INDEX(Réttabanki!$U:$U,MATCH($F311,Réttabanki!$A:$A,0)),INDEX(Vöruskrá!$R:$R,MATCH($F311,Vöruskrá!$B:$B,0)))*($H311+IF($I311="",$H311*(1+$AD$2),$I311))/2/1000,""))</f>
        <v>225</v>
      </c>
      <c r="K311" s="21" t="s">
        <v>1521</v>
      </c>
      <c r="L311" s="21"/>
      <c r="M311" s="21"/>
      <c r="N311" s="22">
        <v>165</v>
      </c>
      <c r="O311" s="22">
        <v>14</v>
      </c>
      <c r="P311" s="22">
        <v>12</v>
      </c>
      <c r="Q311" s="22">
        <v>12</v>
      </c>
      <c r="R311" s="22">
        <v>1</v>
      </c>
      <c r="S311" s="22">
        <v>0</v>
      </c>
      <c r="T311" s="65"/>
      <c r="U311" s="290" t="s">
        <v>2242</v>
      </c>
      <c r="V311" s="290" t="s">
        <v>2243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2275</v>
      </c>
      <c r="C312" s="31">
        <v>34</v>
      </c>
      <c r="D312" s="32" t="s">
        <v>2230</v>
      </c>
      <c r="E312" s="32" t="s">
        <v>1081</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2275</v>
      </c>
      <c r="C313" s="31">
        <v>34</v>
      </c>
      <c r="D313" s="32" t="s">
        <v>2230</v>
      </c>
      <c r="E313" s="32" t="s">
        <v>1081</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2275</v>
      </c>
      <c r="C314" s="31">
        <v>34</v>
      </c>
      <c r="D314" s="32" t="s">
        <v>2230</v>
      </c>
      <c r="E314" s="32" t="s">
        <v>2251</v>
      </c>
      <c r="F314" s="32"/>
      <c r="G314" s="32" t="s">
        <v>2252</v>
      </c>
      <c r="H314" s="33"/>
      <c r="I314" s="33"/>
      <c r="J314" s="147" t="str">
        <f>IF($F314="","",IFERROR(IFERROR(INDEX(Réttabanki!$U:$U,MATCH($F314,Réttabanki!$A:$A,0)),INDEX(Vöruskrá!$R:$R,MATCH($F314,Vöruskrá!$B:$B,0)))*($H314+IF($I314="",$H314*(1+$AD$2),$I314))/2/1000,""))</f>
        <v/>
      </c>
      <c r="K314" s="21" t="s">
        <v>2533</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2275</v>
      </c>
      <c r="C315" s="31">
        <v>34</v>
      </c>
      <c r="D315" s="32" t="s">
        <v>2230</v>
      </c>
      <c r="E315" s="32" t="s">
        <v>2251</v>
      </c>
      <c r="F315" s="32" t="s">
        <v>1384</v>
      </c>
      <c r="G315" s="32" t="s">
        <v>2254</v>
      </c>
      <c r="H315" s="33">
        <v>200</v>
      </c>
      <c r="I315" s="33"/>
      <c r="J315" s="147">
        <f>IF($F315="","",IFERROR(IFERROR(INDEX(Réttabanki!$U:$U,MATCH($F315,Réttabanki!$A:$A,0)),INDEX(Vöruskrá!$R:$R,MATCH($F315,Vöruskrá!$B:$B,0)))*($H315+IF($I315="",$H315*(1+$AD$2),$I315))/2/1000,""))</f>
        <v>200</v>
      </c>
      <c r="K315" s="21" t="s">
        <v>1386</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2242</v>
      </c>
      <c r="V315" s="290" t="s">
        <v>2243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2275</v>
      </c>
      <c r="C316" s="31">
        <v>34</v>
      </c>
      <c r="D316" s="32" t="s">
        <v>2230</v>
      </c>
      <c r="E316" s="32" t="s">
        <v>2251</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2275</v>
      </c>
      <c r="C317" s="31">
        <v>34</v>
      </c>
      <c r="D317" s="32" t="s">
        <v>2230</v>
      </c>
      <c r="E317" s="32" t="s">
        <v>2251</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2275</v>
      </c>
      <c r="C318" s="31">
        <v>34</v>
      </c>
      <c r="D318" s="32" t="s">
        <v>2246</v>
      </c>
      <c r="E318" s="32" t="s">
        <v>2255</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2275</v>
      </c>
      <c r="C319" s="31">
        <v>34</v>
      </c>
      <c r="D319" s="32" t="s">
        <v>2230</v>
      </c>
      <c r="E319" s="32" t="s">
        <v>2255</v>
      </c>
      <c r="F319" s="32"/>
      <c r="G319" s="32" t="s">
        <v>2537</v>
      </c>
      <c r="H319" s="33"/>
      <c r="I319" s="33"/>
      <c r="J319" s="147" t="str">
        <f>IF($F319="","",IFERROR(IFERROR(INDEX(Réttabanki!$U:$U,MATCH($F319,Réttabanki!$A:$A,0)),INDEX(Vöruskrá!$R:$R,MATCH($F319,Vöruskrá!$B:$B,0)))*($H319+IF($I319="",$H319*(1+$AD$2),$I319))/2/1000,""))</f>
        <v/>
      </c>
      <c r="K319" s="21" t="s">
        <v>2385</v>
      </c>
      <c r="L319" s="21" t="s">
        <v>2386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2275</v>
      </c>
      <c r="C320" s="31">
        <v>34</v>
      </c>
      <c r="D320" s="32" t="s">
        <v>2230</v>
      </c>
      <c r="E320" s="32" t="s">
        <v>2255</v>
      </c>
      <c r="F320" s="32" t="s">
        <v>154</v>
      </c>
      <c r="G320" s="32" t="s">
        <v>2387</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2275</v>
      </c>
      <c r="C321" s="31">
        <v>34</v>
      </c>
      <c r="D321" s="32" t="s">
        <v>2230</v>
      </c>
      <c r="E321" s="32" t="s">
        <v>2255</v>
      </c>
      <c r="F321" s="32" t="s">
        <v>673</v>
      </c>
      <c r="G321" s="32" t="s">
        <v>2260</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2275</v>
      </c>
      <c r="C322" s="31">
        <v>34</v>
      </c>
      <c r="D322" s="32" t="s">
        <v>2230</v>
      </c>
      <c r="E322" s="32" t="s">
        <v>1081</v>
      </c>
      <c r="F322" s="32"/>
      <c r="G322" s="32" t="s">
        <v>2538</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2275</v>
      </c>
      <c r="C323" s="296">
        <v>34</v>
      </c>
      <c r="D323" s="32" t="s">
        <v>2230</v>
      </c>
      <c r="E323" s="32" t="s">
        <v>1081</v>
      </c>
      <c r="F323" s="32" t="s">
        <v>154</v>
      </c>
      <c r="G323" s="32" t="s">
        <v>2387</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2275</v>
      </c>
      <c r="C324" s="31">
        <v>34</v>
      </c>
      <c r="D324" s="32" t="s">
        <v>2230</v>
      </c>
      <c r="E324" s="32" t="s">
        <v>1081</v>
      </c>
      <c r="F324" s="32"/>
      <c r="G324" s="32" t="s">
        <v>2539</v>
      </c>
      <c r="H324" s="33"/>
      <c r="I324" s="33"/>
      <c r="J324" s="147" t="str">
        <f>IF($F324="","",IFERROR(IFERROR(INDEX(Réttabanki!$U:$U,MATCH($F324,Réttabanki!$A:$A,0)),INDEX(Vöruskrá!$R:$R,MATCH($F324,Vöruskrá!$B:$B,0)))*($H324+IF($I324="",$H324*(1+$AD$2),$I324))/2/1000,""))</f>
        <v/>
      </c>
      <c r="K324" s="21" t="s">
        <v>2390</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2275</v>
      </c>
      <c r="C325" s="31">
        <v>34</v>
      </c>
      <c r="D325" s="32" t="s">
        <v>2230</v>
      </c>
      <c r="E325" s="32" t="s">
        <v>1081</v>
      </c>
      <c r="F325" s="32" t="s">
        <v>1312</v>
      </c>
      <c r="G325" s="32" t="s">
        <v>2263</v>
      </c>
      <c r="H325" s="33">
        <v>40</v>
      </c>
      <c r="I325" s="33"/>
      <c r="J325" s="147">
        <f>IF($F325="","",IFERROR(IFERROR(INDEX(Réttabanki!$U:$U,MATCH($F325,Réttabanki!$A:$A,0)),INDEX(Vöruskrá!$R:$R,MATCH($F325,Vöruskrá!$B:$B,0)))*($H325+IF($I325="",$H325*(1+$AD$2),$I325))/2/1000,""))</f>
        <v>30</v>
      </c>
      <c r="K325" s="21" t="s">
        <v>1313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2275</v>
      </c>
      <c r="C326" s="31">
        <v>34</v>
      </c>
      <c r="D326" s="32" t="s">
        <v>2230</v>
      </c>
      <c r="E326" s="32" t="s">
        <v>1081</v>
      </c>
      <c r="F326" s="32" t="s">
        <v>673</v>
      </c>
      <c r="G326" s="32" t="s">
        <v>2260</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2275</v>
      </c>
      <c r="C327" s="31">
        <v>34</v>
      </c>
      <c r="D327" s="32" t="s">
        <v>2230</v>
      </c>
      <c r="E327" s="32" t="s">
        <v>2264</v>
      </c>
      <c r="F327" s="32"/>
      <c r="G327" s="32" t="s">
        <v>2540</v>
      </c>
      <c r="H327" s="33"/>
      <c r="I327" s="33"/>
      <c r="J327" s="147" t="str">
        <f>IF($F327="","",IFERROR(IFERROR(INDEX(Réttabanki!$U:$U,MATCH($F327,Réttabanki!$A:$A,0)),INDEX(Vöruskrá!$R:$R,MATCH($F327,Vöruskrá!$B:$B,0)))*($H327+IF($I327="",$H327*(1+$AD$2),$I327))/2/1000,""))</f>
        <v/>
      </c>
      <c r="K327" s="21" t="s">
        <v>2541</v>
      </c>
      <c r="L327" s="21" t="s">
        <v>2267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2275</v>
      </c>
      <c r="C328" s="31">
        <v>34</v>
      </c>
      <c r="D328" s="32" t="s">
        <v>2230</v>
      </c>
      <c r="E328" s="32" t="s">
        <v>2264</v>
      </c>
      <c r="F328" s="32" t="s">
        <v>182</v>
      </c>
      <c r="G328" s="32" t="s">
        <v>2542</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2275</v>
      </c>
      <c r="C329" s="31">
        <v>34</v>
      </c>
      <c r="D329" s="32" t="s">
        <v>2230</v>
      </c>
      <c r="E329" s="32" t="s">
        <v>2264</v>
      </c>
      <c r="F329" s="32" t="s">
        <v>221</v>
      </c>
      <c r="G329" s="32" t="s">
        <v>2269</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2275</v>
      </c>
      <c r="C330" s="31">
        <v>34</v>
      </c>
      <c r="D330" s="32" t="s">
        <v>2230</v>
      </c>
      <c r="E330" s="32" t="s">
        <v>1081</v>
      </c>
      <c r="F330" s="32"/>
      <c r="G330" s="32" t="s">
        <v>2543</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2275</v>
      </c>
      <c r="C331" s="31">
        <v>34</v>
      </c>
      <c r="D331" s="32" t="s">
        <v>2230</v>
      </c>
      <c r="E331" s="32" t="s">
        <v>1081</v>
      </c>
      <c r="F331" s="32" t="s">
        <v>182</v>
      </c>
      <c r="G331" s="32" t="s">
        <v>2542</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2275</v>
      </c>
      <c r="C333" s="31">
        <v>34</v>
      </c>
      <c r="D333" s="32" t="s">
        <v>2230</v>
      </c>
      <c r="E333" s="32" t="s">
        <v>1081</v>
      </c>
      <c r="F333" s="32"/>
      <c r="G333" s="32" t="s">
        <v>2544</v>
      </c>
      <c r="H333" s="33"/>
      <c r="I333" s="33"/>
      <c r="J333" s="147" t="str">
        <f>IF($F333="","",IFERROR(IFERROR(INDEX(Réttabanki!$U:$U,MATCH($F333,Réttabanki!$A:$A,0)),INDEX(Vöruskrá!$R:$R,MATCH($F333,Vöruskrá!$B:$B,0)))*($H333+IF($I333="",$H333*(1+$AD$2),$I333))/2/1000,""))</f>
        <v/>
      </c>
      <c r="K333" s="21" t="s">
        <v>2545</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2275</v>
      </c>
      <c r="C334" s="31">
        <v>34</v>
      </c>
      <c r="D334" s="32" t="s">
        <v>2230</v>
      </c>
      <c r="E334" s="32" t="s">
        <v>1081</v>
      </c>
      <c r="F334" s="32" t="s">
        <v>1302</v>
      </c>
      <c r="G334" s="32" t="s">
        <v>2263</v>
      </c>
      <c r="H334" s="33">
        <v>40</v>
      </c>
      <c r="I334" s="33"/>
      <c r="J334" s="147">
        <f>IF($F334="","",IFERROR(IFERROR(INDEX(Réttabanki!$U:$U,MATCH($F334,Réttabanki!$A:$A,0)),INDEX(Vöruskrá!$R:$R,MATCH($F334,Vöruskrá!$B:$B,0)))*($H334+IF($I334="",$H334*(1+$AD$2),$I334))/2/1000,""))</f>
        <v>30</v>
      </c>
      <c r="K334" s="21" t="s">
        <v>1304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2275</v>
      </c>
      <c r="C335" s="31">
        <v>34</v>
      </c>
      <c r="D335" s="32" t="s">
        <v>2230</v>
      </c>
      <c r="E335" s="32" t="s">
        <v>1081</v>
      </c>
      <c r="F335" s="32" t="s">
        <v>221</v>
      </c>
      <c r="G335" s="32" t="s">
        <v>2269</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2275</v>
      </c>
      <c r="C336" s="153">
        <v>34</v>
      </c>
      <c r="D336" s="154"/>
      <c r="E336" s="154"/>
      <c r="F336" s="154" t="s">
        <v>2273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2275</v>
      </c>
      <c r="C337" s="153">
        <v>34</v>
      </c>
      <c r="D337" s="154"/>
      <c r="E337" s="154"/>
      <c r="F337" s="154" t="s">
        <v>2274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2306</v>
      </c>
      <c r="C338" s="31">
        <v>34</v>
      </c>
      <c r="D338" s="32" t="s">
        <v>2246</v>
      </c>
      <c r="E338" s="32" t="s">
        <v>2236</v>
      </c>
      <c r="F338" s="32"/>
      <c r="G338" s="32" t="s">
        <v>2546</v>
      </c>
      <c r="H338" s="33"/>
      <c r="I338" s="33"/>
      <c r="J338" s="147" t="str">
        <f>IF($F338="","",IFERROR(IFERROR(INDEX(Réttabanki!$U:$U,MATCH($F338,Réttabanki!$A:$A,0)),INDEX(Vöruskrá!$R:$R,MATCH($F338,Vöruskrá!$B:$B,0)))*($H338+IF($I338="",$H338*(1+$AD$2),$I338))/2/1000,""))</f>
        <v/>
      </c>
      <c r="K338" s="21" t="s">
        <v>2547</v>
      </c>
      <c r="L338" s="21" t="s">
        <v>2548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2306</v>
      </c>
      <c r="C339" s="31">
        <v>34</v>
      </c>
      <c r="D339" s="32" t="s">
        <v>2246</v>
      </c>
      <c r="E339" s="32" t="s">
        <v>2236</v>
      </c>
      <c r="F339" s="32" t="s">
        <v>1839</v>
      </c>
      <c r="G339" s="32" t="s">
        <v>1839</v>
      </c>
      <c r="H339" s="33"/>
      <c r="I339" s="33">
        <v>180</v>
      </c>
      <c r="J339" s="147">
        <f>IF($F339="","",IFERROR(IFERROR(INDEX(Réttabanki!$U:$U,MATCH($F339,Réttabanki!$A:$A,0)),INDEX(Vöruskrá!$R:$R,MATCH($F339,Vöruskrá!$B:$B,0)))*($H339+IF($I339="",$H339*(1+$AD$2),$I339))/2/1000,""))</f>
        <v>110.13003000000002</v>
      </c>
      <c r="K339" s="21" t="s">
        <v>1840</v>
      </c>
      <c r="L339" s="21" t="s">
        <v>1841</v>
      </c>
      <c r="M339" s="21"/>
      <c r="N339" s="22">
        <v>123.73</v>
      </c>
      <c r="O339" s="22">
        <v>7.95</v>
      </c>
      <c r="P339" s="22">
        <v>3.66</v>
      </c>
      <c r="Q339" s="22">
        <v>4.21</v>
      </c>
      <c r="R339" s="22">
        <v>9.82</v>
      </c>
      <c r="S339" s="22">
        <v>0.78</v>
      </c>
      <c r="T339" s="64"/>
      <c r="U339" s="290" t="s">
        <v>2242</v>
      </c>
      <c r="V339" s="290" t="s">
        <v>2279</v>
      </c>
      <c r="W339" s="290">
        <v>180</v>
      </c>
      <c r="X339" s="290" t="s">
        <v>2394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2306</v>
      </c>
      <c r="C340" s="31">
        <v>34</v>
      </c>
      <c r="D340" s="32" t="s">
        <v>2246</v>
      </c>
      <c r="E340" s="32" t="s">
        <v>2236</v>
      </c>
      <c r="F340" s="32" t="s">
        <v>1862</v>
      </c>
      <c r="G340" s="32" t="s">
        <v>2549</v>
      </c>
      <c r="H340" s="33"/>
      <c r="I340" s="33">
        <v>100</v>
      </c>
      <c r="J340" s="147">
        <f>IF($F340="","",IFERROR(IFERROR(INDEX(Réttabanki!$U:$U,MATCH($F340,Réttabanki!$A:$A,0)),INDEX(Vöruskrá!$R:$R,MATCH($F340,Vöruskrá!$B:$B,0)))*($H340+IF($I340="",$H340*(1+$AD$2),$I340))/2/1000,""))</f>
        <v>26.912371134020617</v>
      </c>
      <c r="K340" s="21" t="s">
        <v>1863</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2306</v>
      </c>
      <c r="C341" s="31">
        <v>34</v>
      </c>
      <c r="D341" s="32" t="s">
        <v>2246</v>
      </c>
      <c r="E341" s="32" t="s">
        <v>2251</v>
      </c>
      <c r="F341" s="32"/>
      <c r="G341" s="32" t="s">
        <v>2550</v>
      </c>
      <c r="H341" s="33"/>
      <c r="I341" s="33"/>
      <c r="J341" s="147" t="str">
        <f>IF($F341="","",IFERROR(IFERROR(INDEX(Réttabanki!$U:$U,MATCH($F341,Réttabanki!$A:$A,0)),INDEX(Vöruskrá!$R:$R,MATCH($F341,Vöruskrá!$B:$B,0)))*($H341+IF($I341="",$H341*(1+$AD$2),$I341))/2/1000,""))</f>
        <v/>
      </c>
      <c r="K341" s="21" t="s">
        <v>2551</v>
      </c>
      <c r="L341" s="21" t="s">
        <v>1542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2306</v>
      </c>
      <c r="C342" s="31">
        <v>34</v>
      </c>
      <c r="D342" s="32" t="s">
        <v>2246</v>
      </c>
      <c r="E342" s="32" t="s">
        <v>2251</v>
      </c>
      <c r="F342" s="32" t="s">
        <v>1539</v>
      </c>
      <c r="G342" s="32"/>
      <c r="H342" s="33"/>
      <c r="I342" s="33">
        <v>180</v>
      </c>
      <c r="J342" s="147">
        <f>IF($F342="","",IFERROR(IFERROR(INDEX(Réttabanki!$U:$U,MATCH($F342,Réttabanki!$A:$A,0)),INDEX(Vöruskrá!$R:$R,MATCH($F342,Vöruskrá!$B:$B,0)))*($H342+IF($I342="",$H342*(1+$AD$2),$I342))/2/1000,""))</f>
        <v>332.82</v>
      </c>
      <c r="K342" s="21" t="s">
        <v>2551</v>
      </c>
      <c r="L342" s="21" t="s">
        <v>1542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2306</v>
      </c>
      <c r="C343" s="31">
        <v>34</v>
      </c>
      <c r="D343" s="32" t="s">
        <v>2230</v>
      </c>
      <c r="E343" s="32" t="s">
        <v>2236</v>
      </c>
      <c r="F343" s="32"/>
      <c r="G343" s="32" t="s">
        <v>2552</v>
      </c>
      <c r="H343" s="33"/>
      <c r="I343" s="33"/>
      <c r="J343" s="147" t="str">
        <f>IF($F343="","",IFERROR(IFERROR(INDEX(Réttabanki!$U:$U,MATCH($F343,Réttabanki!$A:$A,0)),INDEX(Vöruskrá!$R:$R,MATCH($F343,Vöruskrá!$B:$B,0)))*($H343+IF($I343="",$H343*(1+$AD$2),$I343))/2/1000,""))</f>
        <v/>
      </c>
      <c r="K343" s="21" t="s">
        <v>2553</v>
      </c>
      <c r="L343" s="21" t="s">
        <v>2554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2306</v>
      </c>
      <c r="C344" s="31">
        <v>34</v>
      </c>
      <c r="D344" s="32" t="s">
        <v>2230</v>
      </c>
      <c r="E344" s="32" t="s">
        <v>2236</v>
      </c>
      <c r="F344" s="32" t="s">
        <v>946</v>
      </c>
      <c r="G344" s="32" t="s">
        <v>2555</v>
      </c>
      <c r="H344" s="33">
        <v>160</v>
      </c>
      <c r="I344" s="33"/>
      <c r="J344" s="147">
        <f>IF($F344="","",IFERROR(IFERROR(INDEX(Réttabanki!$U:$U,MATCH($F344,Réttabanki!$A:$A,0)),INDEX(Vöruskrá!$R:$R,MATCH($F344,Vöruskrá!$B:$B,0)))*($H344+IF($I344="",$H344*(1+$AD$2),$I344))/2/1000,""))</f>
        <v>360</v>
      </c>
      <c r="K344" s="21" t="s">
        <v>947</v>
      </c>
      <c r="L344" s="21" t="s">
        <v>659</v>
      </c>
      <c r="M344" s="21"/>
      <c r="N344" s="22">
        <v>102</v>
      </c>
      <c r="O344" s="22">
        <v>4.24</v>
      </c>
      <c r="P344" s="22">
        <v>0.38</v>
      </c>
      <c r="Q344" s="22">
        <v>0.63</v>
      </c>
      <c r="R344" s="22">
        <v>14.8</v>
      </c>
      <c r="S344" s="22">
        <v>1.1399999999999999</v>
      </c>
      <c r="T344" s="65">
        <v>3</v>
      </c>
      <c r="U344" s="292" t="s">
        <v>2242</v>
      </c>
      <c r="V344" s="292" t="s">
        <v>2279</v>
      </c>
      <c r="W344" s="292">
        <v>180</v>
      </c>
      <c r="X344" s="292" t="s">
        <v>2394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2306</v>
      </c>
      <c r="C345" s="31">
        <v>34</v>
      </c>
      <c r="D345" s="32" t="s">
        <v>2230</v>
      </c>
      <c r="E345" s="32" t="s">
        <v>2236</v>
      </c>
      <c r="F345" s="32" t="s">
        <v>417</v>
      </c>
      <c r="G345" s="32" t="s">
        <v>2376</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2268</v>
      </c>
      <c r="V345" s="290" t="s">
        <v>2279</v>
      </c>
      <c r="W345" s="290" t="s">
        <v>2556</v>
      </c>
      <c r="X345" s="290">
        <v>50</v>
      </c>
      <c r="Y345" s="290" t="s">
        <v>2557</v>
      </c>
      <c r="Z345" s="290" t="s">
        <v>2377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2306</v>
      </c>
      <c r="C346" s="296">
        <v>34</v>
      </c>
      <c r="D346" s="32" t="s">
        <v>2230</v>
      </c>
      <c r="E346" s="32" t="s">
        <v>1081</v>
      </c>
      <c r="F346" s="32" t="s">
        <v>610</v>
      </c>
      <c r="G346" s="32" t="s">
        <v>2558</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2306</v>
      </c>
      <c r="C347" s="296">
        <v>34</v>
      </c>
      <c r="D347" s="32" t="s">
        <v>2230</v>
      </c>
      <c r="E347" s="32" t="s">
        <v>1081</v>
      </c>
      <c r="F347" s="32" t="s">
        <v>779</v>
      </c>
      <c r="G347" s="32" t="s">
        <v>2559</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2306</v>
      </c>
      <c r="C348" s="296">
        <v>34</v>
      </c>
      <c r="D348" s="32" t="s">
        <v>2230</v>
      </c>
      <c r="E348" s="32" t="s">
        <v>1081</v>
      </c>
      <c r="F348" s="32" t="s">
        <v>717</v>
      </c>
      <c r="G348" s="32" t="s">
        <v>2560</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2306</v>
      </c>
      <c r="C349" s="31">
        <v>34</v>
      </c>
      <c r="D349" s="32" t="s">
        <v>2230</v>
      </c>
      <c r="E349" s="32" t="s">
        <v>2251</v>
      </c>
      <c r="F349" s="32"/>
      <c r="G349" s="32" t="s">
        <v>2561</v>
      </c>
      <c r="H349" s="33"/>
      <c r="I349" s="33"/>
      <c r="J349" s="147" t="str">
        <f>IF($F349="","",IFERROR(IFERROR(INDEX(Réttabanki!$U:$U,MATCH($F349,Réttabanki!$A:$A,0)),INDEX(Vöruskrá!$R:$R,MATCH($F349,Vöruskrá!$B:$B,0)))*($H349+IF($I349="",$H349*(1+$AD$2),$I349))/2/1000,""))</f>
        <v/>
      </c>
      <c r="K349" s="21" t="s">
        <v>2562</v>
      </c>
      <c r="L349" s="21" t="s">
        <v>2329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2306</v>
      </c>
      <c r="C350" s="31">
        <v>34</v>
      </c>
      <c r="D350" s="32" t="s">
        <v>2230</v>
      </c>
      <c r="E350" s="32" t="s">
        <v>2251</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2242</v>
      </c>
      <c r="V350" s="292" t="s">
        <v>2279</v>
      </c>
      <c r="W350" s="292">
        <v>180</v>
      </c>
      <c r="X350" s="292" t="s">
        <v>2297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2306</v>
      </c>
      <c r="C351" s="296">
        <v>34</v>
      </c>
      <c r="D351" s="32" t="s">
        <v>2230</v>
      </c>
      <c r="E351" s="32" t="s">
        <v>2251</v>
      </c>
      <c r="F351" s="32" t="s">
        <v>417</v>
      </c>
      <c r="G351" s="32" t="s">
        <v>2376</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2268</v>
      </c>
      <c r="V351" s="290" t="s">
        <v>2279</v>
      </c>
      <c r="W351" s="290" t="s">
        <v>2556</v>
      </c>
      <c r="X351" s="290">
        <v>50</v>
      </c>
      <c r="Y351" s="290" t="s">
        <v>2557</v>
      </c>
      <c r="Z351" s="290" t="s">
        <v>2377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2306</v>
      </c>
      <c r="C352" s="31">
        <v>34</v>
      </c>
      <c r="D352" s="32" t="s">
        <v>2230</v>
      </c>
      <c r="E352" s="32" t="s">
        <v>2251</v>
      </c>
      <c r="F352" s="32" t="s">
        <v>779</v>
      </c>
      <c r="G352" s="32" t="s">
        <v>2559</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2242</v>
      </c>
      <c r="V352" s="292" t="s">
        <v>2243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2306</v>
      </c>
      <c r="C353" s="31">
        <v>34</v>
      </c>
      <c r="D353" s="32" t="s">
        <v>2246</v>
      </c>
      <c r="E353" s="32" t="s">
        <v>2255</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2306</v>
      </c>
      <c r="C354" s="31">
        <v>34</v>
      </c>
      <c r="D354" s="32" t="s">
        <v>2230</v>
      </c>
      <c r="E354" s="32" t="s">
        <v>2255</v>
      </c>
      <c r="F354" s="32"/>
      <c r="G354" s="32" t="s">
        <v>2563</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2306</v>
      </c>
      <c r="C355" s="31">
        <v>34</v>
      </c>
      <c r="D355" s="32" t="s">
        <v>2230</v>
      </c>
      <c r="E355" s="32" t="s">
        <v>2264</v>
      </c>
      <c r="F355" s="32"/>
      <c r="G355" s="32" t="s">
        <v>2564</v>
      </c>
      <c r="H355" s="33"/>
      <c r="I355" s="33"/>
      <c r="J355" s="147" t="str">
        <f>IF($F355="","",IFERROR(IFERROR(INDEX(Réttabanki!$U:$U,MATCH($F355,Réttabanki!$A:$A,0)),INDEX(Vöruskrá!$R:$R,MATCH($F355,Vöruskrá!$B:$B,0)))*($H355+IF($I355="",$H355*(1+$AD$2),$I355))/2/1000,""))</f>
        <v/>
      </c>
      <c r="K355" s="21" t="s">
        <v>2565</v>
      </c>
      <c r="L355" s="21" t="s">
        <v>2566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2306</v>
      </c>
      <c r="C356" s="31">
        <v>34</v>
      </c>
      <c r="D356" s="32" t="s">
        <v>2230</v>
      </c>
      <c r="E356" s="32" t="s">
        <v>2264</v>
      </c>
      <c r="F356" s="32" t="s">
        <v>1495</v>
      </c>
      <c r="G356" s="32" t="s">
        <v>1495</v>
      </c>
      <c r="H356" s="33">
        <v>40</v>
      </c>
      <c r="I356" s="33"/>
      <c r="J356" s="147">
        <f>IF($F356="","",IFERROR(IFERROR(INDEX(Réttabanki!$U:$U,MATCH($F356,Réttabanki!$A:$A,0)),INDEX(Vöruskrá!$R:$R,MATCH($F356,Vöruskrá!$B:$B,0)))*($H356+IF($I356="",$H356*(1+$AD$2),$I356))/2/1000,""))</f>
        <v>30</v>
      </c>
      <c r="K356" s="21" t="s">
        <v>1496</v>
      </c>
      <c r="L356" s="21" t="s">
        <v>1497</v>
      </c>
      <c r="M356" s="21" t="s">
        <v>1498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2306</v>
      </c>
      <c r="C357" s="31">
        <v>34</v>
      </c>
      <c r="D357" s="32" t="s">
        <v>2230</v>
      </c>
      <c r="E357" s="32" t="s">
        <v>2264</v>
      </c>
      <c r="F357" s="32" t="s">
        <v>682</v>
      </c>
      <c r="G357" s="32" t="s">
        <v>2413</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2306</v>
      </c>
      <c r="C358" s="31">
        <v>34</v>
      </c>
      <c r="D358" s="32" t="s">
        <v>2230</v>
      </c>
      <c r="E358" s="32" t="s">
        <v>1081</v>
      </c>
      <c r="F358" s="32"/>
      <c r="G358" s="32" t="s">
        <v>2567</v>
      </c>
      <c r="H358" s="33"/>
      <c r="I358" s="33"/>
      <c r="J358" s="147" t="str">
        <f>IF($F358="","",IFERROR(IFERROR(INDEX(Réttabanki!$U:$U,MATCH($F358,Réttabanki!$A:$A,0)),INDEX(Vöruskrá!$R:$R,MATCH($F358,Vöruskrá!$B:$B,0)))*($H358+IF($I358="",$H358*(1+$AD$2),$I358))/2/1000,""))</f>
        <v/>
      </c>
      <c r="K358" s="21" t="s">
        <v>1496</v>
      </c>
      <c r="L358" s="21" t="s">
        <v>1497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2306</v>
      </c>
      <c r="C359" s="31">
        <v>34</v>
      </c>
      <c r="D359" s="32" t="s">
        <v>2230</v>
      </c>
      <c r="E359" s="32" t="s">
        <v>1081</v>
      </c>
      <c r="F359" s="32" t="s">
        <v>1495</v>
      </c>
      <c r="G359" s="32" t="s">
        <v>1495</v>
      </c>
      <c r="H359" s="33">
        <v>40</v>
      </c>
      <c r="I359" s="33"/>
      <c r="J359" s="147">
        <f>IF($F359="","",IFERROR(IFERROR(INDEX(Réttabanki!$U:$U,MATCH($F359,Réttabanki!$A:$A,0)),INDEX(Vöruskrá!$R:$R,MATCH($F359,Vöruskrá!$B:$B,0)))*($H359+IF($I359="",$H359*(1+$AD$2),$I359))/2/1000,""))</f>
        <v>30</v>
      </c>
      <c r="K359" s="21" t="s">
        <v>1496</v>
      </c>
      <c r="L359" s="21" t="s">
        <v>1497</v>
      </c>
      <c r="M359" s="21" t="s">
        <v>1498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2306</v>
      </c>
      <c r="C360" s="31">
        <v>34</v>
      </c>
      <c r="D360" s="32" t="s">
        <v>2230</v>
      </c>
      <c r="E360" s="32" t="s">
        <v>1081</v>
      </c>
      <c r="F360" s="32"/>
      <c r="G360" s="32" t="s">
        <v>2568</v>
      </c>
      <c r="H360" s="33"/>
      <c r="I360" s="33"/>
      <c r="J360" s="147" t="str">
        <f>IF($F360="","",IFERROR(IFERROR(INDEX(Réttabanki!$U:$U,MATCH($F360,Réttabanki!$A:$A,0)),INDEX(Vöruskrá!$R:$R,MATCH($F360,Vöruskrá!$B:$B,0)))*($H360+IF($I360="",$H360*(1+$AD$2),$I360))/2/1000,""))</f>
        <v/>
      </c>
      <c r="K360" s="21" t="s">
        <v>2569</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2306</v>
      </c>
      <c r="C361" s="31">
        <v>34</v>
      </c>
      <c r="D361" s="32" t="s">
        <v>2230</v>
      </c>
      <c r="E361" s="32" t="s">
        <v>1081</v>
      </c>
      <c r="F361" s="32" t="s">
        <v>1306</v>
      </c>
      <c r="G361" s="32" t="s">
        <v>2263</v>
      </c>
      <c r="H361" s="33">
        <v>40</v>
      </c>
      <c r="I361" s="33"/>
      <c r="J361" s="147">
        <f>IF($F361="","",IFERROR(IFERROR(INDEX(Réttabanki!$U:$U,MATCH($F361,Réttabanki!$A:$A,0)),INDEX(Vöruskrá!$R:$R,MATCH($F361,Vöruskrá!$B:$B,0)))*($H361+IF($I361="",$H361*(1+$AD$2),$I361))/2/1000,""))</f>
        <v>30</v>
      </c>
      <c r="K361" s="21" t="s">
        <v>1307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2306</v>
      </c>
      <c r="C362" s="31">
        <v>34</v>
      </c>
      <c r="D362" s="32" t="s">
        <v>2230</v>
      </c>
      <c r="E362" s="32" t="s">
        <v>1081</v>
      </c>
      <c r="F362" s="32" t="s">
        <v>682</v>
      </c>
      <c r="G362" s="32" t="s">
        <v>2413</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2306</v>
      </c>
      <c r="C363" s="153">
        <v>34</v>
      </c>
      <c r="D363" s="154"/>
      <c r="E363" s="154"/>
      <c r="F363" s="154" t="s">
        <v>2273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2306</v>
      </c>
      <c r="C364" s="153">
        <v>34</v>
      </c>
      <c r="D364" s="154"/>
      <c r="E364" s="154"/>
      <c r="F364" s="154" t="s">
        <v>2274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2346</v>
      </c>
      <c r="C365" s="31">
        <v>34</v>
      </c>
      <c r="D365" s="32" t="s">
        <v>2246</v>
      </c>
      <c r="E365" s="32" t="s">
        <v>2236</v>
      </c>
      <c r="F365" s="32"/>
      <c r="G365" s="32" t="s">
        <v>2570</v>
      </c>
      <c r="H365" s="33"/>
      <c r="I365" s="33"/>
      <c r="J365" s="147" t="str">
        <f>IF($F365="","",IFERROR(IFERROR(INDEX(Réttabanki!$U:$U,MATCH($F365,Réttabanki!$A:$A,0)),INDEX(Vöruskrá!$R:$R,MATCH($F365,Vöruskrá!$B:$B,0)))*($H365+IF($I365="",$H365*(1+$AD$2),$I365))/2/1000,""))</f>
        <v/>
      </c>
      <c r="K365" s="21" t="s">
        <v>2571</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2346</v>
      </c>
      <c r="C366" s="31">
        <v>34</v>
      </c>
      <c r="D366" s="32" t="s">
        <v>2246</v>
      </c>
      <c r="E366" s="32" t="s">
        <v>2236</v>
      </c>
      <c r="F366" s="32" t="s">
        <v>1845</v>
      </c>
      <c r="G366" s="32" t="s">
        <v>2572</v>
      </c>
      <c r="H366" s="33"/>
      <c r="I366" s="33">
        <v>180</v>
      </c>
      <c r="J366" s="147">
        <f>IF($F366="","",IFERROR(IFERROR(INDEX(Réttabanki!$U:$U,MATCH($F366,Réttabanki!$A:$A,0)),INDEX(Vöruskrá!$R:$R,MATCH($F366,Vöruskrá!$B:$B,0)))*($H366+IF($I366="",$H366*(1+$AD$2),$I366))/2/1000,""))</f>
        <v>204.96203999999997</v>
      </c>
      <c r="K366" s="21" t="s">
        <v>1846</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2346</v>
      </c>
      <c r="C367" s="31">
        <v>34</v>
      </c>
      <c r="D367" s="32" t="s">
        <v>2246</v>
      </c>
      <c r="E367" s="32" t="s">
        <v>2236</v>
      </c>
      <c r="F367" s="32" t="s">
        <v>352</v>
      </c>
      <c r="G367" s="32" t="s">
        <v>2573</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2346</v>
      </c>
      <c r="C368" s="31">
        <v>34</v>
      </c>
      <c r="D368" s="32" t="s">
        <v>2230</v>
      </c>
      <c r="E368" s="32" t="s">
        <v>2236</v>
      </c>
      <c r="F368" s="32"/>
      <c r="G368" s="32" t="s">
        <v>2574</v>
      </c>
      <c r="H368" s="33"/>
      <c r="I368" s="33"/>
      <c r="J368" s="147" t="str">
        <f>IF($F368="","",IFERROR(IFERROR(INDEX(Réttabanki!$U:$U,MATCH($F368,Réttabanki!$A:$A,0)),INDEX(Vöruskrá!$R:$R,MATCH($F368,Vöruskrá!$B:$B,0)))*($H368+IF($I368="",$H368*(1+$AD$2),$I368))/2/1000,""))</f>
        <v/>
      </c>
      <c r="K368" s="21" t="s">
        <v>2575</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2346</v>
      </c>
      <c r="C369" s="31">
        <v>34</v>
      </c>
      <c r="D369" s="32" t="s">
        <v>2230</v>
      </c>
      <c r="E369" s="32" t="s">
        <v>2236</v>
      </c>
      <c r="F369" s="32" t="s">
        <v>1171</v>
      </c>
      <c r="G369" s="32" t="s">
        <v>2576</v>
      </c>
      <c r="H369" s="33">
        <v>160</v>
      </c>
      <c r="I369" s="33"/>
      <c r="J369" s="147">
        <f>IF($F369="","",IFERROR(IFERROR(INDEX(Réttabanki!$U:$U,MATCH($F369,Réttabanki!$A:$A,0)),INDEX(Vöruskrá!$R:$R,MATCH($F369,Vöruskrá!$B:$B,0)))*($H369+IF($I369="",$H369*(1+$AD$2),$I369))/2/1000,""))</f>
        <v>520</v>
      </c>
      <c r="K369" s="21" t="s">
        <v>1172</v>
      </c>
      <c r="L369" s="21"/>
      <c r="M369" s="21"/>
      <c r="N369" s="22">
        <v>131</v>
      </c>
      <c r="O369" s="22">
        <v>7.4</v>
      </c>
      <c r="P369" s="22">
        <v>1.9</v>
      </c>
      <c r="Q369" s="22">
        <v>4.0999999999999996</v>
      </c>
      <c r="R369" s="22">
        <v>12.1</v>
      </c>
      <c r="S369" s="22">
        <v>2.4</v>
      </c>
      <c r="T369" s="64">
        <v>1</v>
      </c>
      <c r="U369" s="290" t="s">
        <v>2242</v>
      </c>
      <c r="V369" s="290" t="s">
        <v>2279</v>
      </c>
      <c r="W369" s="290">
        <v>160</v>
      </c>
      <c r="X369" s="290" t="s">
        <v>2577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2346</v>
      </c>
      <c r="C370" s="31">
        <v>34</v>
      </c>
      <c r="D370" s="32" t="s">
        <v>2230</v>
      </c>
      <c r="E370" s="32" t="s">
        <v>2236</v>
      </c>
      <c r="F370" s="32" t="s">
        <v>352</v>
      </c>
      <c r="G370" s="32" t="s">
        <v>2573</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2242</v>
      </c>
      <c r="V370" s="292" t="s">
        <v>2279</v>
      </c>
      <c r="W370" s="292">
        <v>180</v>
      </c>
      <c r="X370" s="292" t="s">
        <v>2395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2346</v>
      </c>
      <c r="C371" s="31">
        <v>34</v>
      </c>
      <c r="D371" s="32" t="s">
        <v>2230</v>
      </c>
      <c r="E371" s="32" t="s">
        <v>2236</v>
      </c>
      <c r="F371" s="32" t="s">
        <v>367</v>
      </c>
      <c r="G371" s="32" t="s">
        <v>2332</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2242</v>
      </c>
      <c r="V371" s="290" t="s">
        <v>2243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2346</v>
      </c>
      <c r="C372" s="31">
        <v>34</v>
      </c>
      <c r="D372" s="32" t="s">
        <v>2230</v>
      </c>
      <c r="E372" s="32" t="s">
        <v>1081</v>
      </c>
      <c r="F372" s="32" t="s">
        <v>363</v>
      </c>
      <c r="G372" s="32" t="s">
        <v>2396</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2242</v>
      </c>
      <c r="V372" s="292" t="s">
        <v>2243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2346</v>
      </c>
      <c r="C373" s="31">
        <v>34</v>
      </c>
      <c r="D373" s="32" t="s">
        <v>2230</v>
      </c>
      <c r="E373" s="32" t="s">
        <v>2251</v>
      </c>
      <c r="F373" s="32"/>
      <c r="G373" s="32" t="s">
        <v>2578</v>
      </c>
      <c r="H373" s="33"/>
      <c r="I373" s="33"/>
      <c r="J373" s="147" t="str">
        <f>IF($F373="","",IFERROR(IFERROR(INDEX(Réttabanki!$U:$U,MATCH($F373,Réttabanki!$A:$A,0)),INDEX(Vöruskrá!$R:$R,MATCH($F373,Vöruskrá!$B:$B,0)))*($H373+IF($I373="",$H373*(1+$AD$2),$I373))/2/1000,""))</f>
        <v/>
      </c>
      <c r="K373" s="21" t="s">
        <v>2579</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2346</v>
      </c>
      <c r="C374" s="31">
        <v>34</v>
      </c>
      <c r="D374" s="32" t="s">
        <v>2230</v>
      </c>
      <c r="E374" s="32" t="s">
        <v>2251</v>
      </c>
      <c r="F374" s="32" t="s">
        <v>290</v>
      </c>
      <c r="G374" s="32" t="s">
        <v>2580</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2242</v>
      </c>
      <c r="V374" s="292" t="s">
        <v>2279</v>
      </c>
      <c r="W374" s="292">
        <v>180</v>
      </c>
      <c r="X374" s="293" t="s">
        <v>2297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2346</v>
      </c>
      <c r="C375" s="31">
        <v>34</v>
      </c>
      <c r="D375" s="32" t="s">
        <v>2230</v>
      </c>
      <c r="E375" s="32" t="s">
        <v>2251</v>
      </c>
      <c r="F375" s="32" t="s">
        <v>352</v>
      </c>
      <c r="G375" s="32" t="s">
        <v>2573</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2346</v>
      </c>
      <c r="C376" s="31">
        <v>34</v>
      </c>
      <c r="D376" s="32" t="s">
        <v>2230</v>
      </c>
      <c r="E376" s="32" t="s">
        <v>2251</v>
      </c>
      <c r="F376" s="32" t="s">
        <v>367</v>
      </c>
      <c r="G376" s="32" t="s">
        <v>2332</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2346</v>
      </c>
      <c r="C377" s="31">
        <v>34</v>
      </c>
      <c r="D377" s="32" t="s">
        <v>2246</v>
      </c>
      <c r="E377" s="32" t="s">
        <v>2255</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2346</v>
      </c>
      <c r="C378" s="31">
        <v>34</v>
      </c>
      <c r="D378" s="32" t="s">
        <v>2230</v>
      </c>
      <c r="E378" s="32" t="s">
        <v>2255</v>
      </c>
      <c r="F378" s="32"/>
      <c r="G378" s="32" t="s">
        <v>2407</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2346</v>
      </c>
      <c r="C379" s="31">
        <v>34</v>
      </c>
      <c r="D379" s="32" t="s">
        <v>2230</v>
      </c>
      <c r="E379" s="32" t="s">
        <v>2255</v>
      </c>
      <c r="F379" s="32" t="s">
        <v>663</v>
      </c>
      <c r="G379" s="32" t="s">
        <v>2408</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2346</v>
      </c>
      <c r="C380" s="31">
        <v>34</v>
      </c>
      <c r="D380" s="32" t="s">
        <v>2230</v>
      </c>
      <c r="E380" s="32" t="s">
        <v>2264</v>
      </c>
      <c r="F380" s="32"/>
      <c r="G380" s="32" t="s">
        <v>2581</v>
      </c>
      <c r="H380" s="33"/>
      <c r="I380" s="33"/>
      <c r="J380" s="147" t="str">
        <f>IF($F380="","",IFERROR(IFERROR(INDEX(Réttabanki!$U:$U,MATCH($F380,Réttabanki!$A:$A,0)),INDEX(Vöruskrá!$R:$R,MATCH($F380,Vöruskrá!$B:$B,0)))*($H380+IF($I380="",$H380*(1+$AD$2),$I380))/2/1000,""))</f>
        <v/>
      </c>
      <c r="K380" s="21" t="s">
        <v>2582</v>
      </c>
      <c r="L380" s="21" t="s">
        <v>2267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2346</v>
      </c>
      <c r="C381" s="31">
        <v>34</v>
      </c>
      <c r="D381" s="32" t="s">
        <v>2230</v>
      </c>
      <c r="E381" s="32" t="s">
        <v>2264</v>
      </c>
      <c r="F381" s="32" t="s">
        <v>149</v>
      </c>
      <c r="G381" s="32" t="s">
        <v>2259</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2346</v>
      </c>
      <c r="C382" s="31">
        <v>34</v>
      </c>
      <c r="D382" s="32" t="s">
        <v>2230</v>
      </c>
      <c r="E382" s="32" t="s">
        <v>2264</v>
      </c>
      <c r="F382" s="32" t="s">
        <v>221</v>
      </c>
      <c r="G382" s="32" t="s">
        <v>2269</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2346</v>
      </c>
      <c r="C383" s="31">
        <v>34</v>
      </c>
      <c r="D383" s="32" t="s">
        <v>2230</v>
      </c>
      <c r="E383" s="32" t="s">
        <v>1081</v>
      </c>
      <c r="F383" s="32"/>
      <c r="G383" s="32" t="s">
        <v>2583</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2346</v>
      </c>
      <c r="C384" s="31">
        <v>34</v>
      </c>
      <c r="D384" s="32" t="s">
        <v>2230</v>
      </c>
      <c r="E384" s="32" t="s">
        <v>1081</v>
      </c>
      <c r="F384" s="32" t="s">
        <v>149</v>
      </c>
      <c r="G384" s="32" t="s">
        <v>2259</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2346</v>
      </c>
      <c r="C385" s="31">
        <v>34</v>
      </c>
      <c r="D385" s="32" t="s">
        <v>2230</v>
      </c>
      <c r="E385" s="32" t="s">
        <v>1081</v>
      </c>
      <c r="F385" s="32"/>
      <c r="G385" s="32" t="s">
        <v>2584</v>
      </c>
      <c r="H385" s="33"/>
      <c r="I385" s="33"/>
      <c r="J385" s="147" t="str">
        <f>IF($F385="","",IFERROR(IFERROR(INDEX(Réttabanki!$U:$U,MATCH($F385,Réttabanki!$A:$A,0)),INDEX(Vöruskrá!$R:$R,MATCH($F385,Vöruskrá!$B:$B,0)))*($H385+IF($I385="",$H385*(1+$AD$2),$I385))/2/1000,""))</f>
        <v/>
      </c>
      <c r="K385" s="21" t="s">
        <v>2483</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2346</v>
      </c>
      <c r="C386" s="31">
        <v>34</v>
      </c>
      <c r="D386" s="32" t="s">
        <v>2230</v>
      </c>
      <c r="E386" s="32" t="s">
        <v>1081</v>
      </c>
      <c r="F386" s="32" t="s">
        <v>1309</v>
      </c>
      <c r="G386" s="32" t="s">
        <v>2263</v>
      </c>
      <c r="H386" s="33">
        <v>40</v>
      </c>
      <c r="I386" s="33"/>
      <c r="J386" s="147">
        <f>IF($F386="","",IFERROR(IFERROR(INDEX(Réttabanki!$U:$U,MATCH($F386,Réttabanki!$A:$A,0)),INDEX(Vöruskrá!$R:$R,MATCH($F386,Vöruskrá!$B:$B,0)))*($H386+IF($I386="",$H386*(1+$AD$2),$I386))/2/1000,""))</f>
        <v>30</v>
      </c>
      <c r="K386" s="21" t="s">
        <v>1310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2346</v>
      </c>
      <c r="C387" s="31">
        <v>34</v>
      </c>
      <c r="D387" s="32" t="s">
        <v>2230</v>
      </c>
      <c r="E387" s="32" t="s">
        <v>1081</v>
      </c>
      <c r="F387" s="32" t="s">
        <v>267</v>
      </c>
      <c r="G387" s="32" t="s">
        <v>2481</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2346</v>
      </c>
      <c r="C388" s="153">
        <v>34</v>
      </c>
      <c r="D388" s="154"/>
      <c r="E388" s="154"/>
      <c r="F388" s="154" t="s">
        <v>2273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2346</v>
      </c>
      <c r="C389" s="153">
        <v>34</v>
      </c>
      <c r="D389" s="154"/>
      <c r="E389" s="154"/>
      <c r="F389" s="154" t="s">
        <v>2274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2372</v>
      </c>
      <c r="C390" s="31">
        <v>35</v>
      </c>
      <c r="D390" s="32" t="s">
        <v>2246</v>
      </c>
      <c r="E390" s="32" t="s">
        <v>2236</v>
      </c>
      <c r="F390" s="32"/>
      <c r="G390" s="32" t="s">
        <v>2585</v>
      </c>
      <c r="H390" s="33"/>
      <c r="I390" s="33"/>
      <c r="J390" s="147" t="str">
        <f>IF($F390="","",IFERROR(IFERROR(INDEX(Réttabanki!$U:$U,MATCH($F390,Réttabanki!$A:$A,0)),INDEX(Vöruskrá!$R:$R,MATCH($F390,Vöruskrá!$B:$B,0)))*($H390+IF($I390="",$H390*(1+$AD$2),$I390))/2/1000,""))</f>
        <v/>
      </c>
      <c r="K390" s="21" t="s">
        <v>2586</v>
      </c>
      <c r="L390" s="21" t="s">
        <v>2587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2372</v>
      </c>
      <c r="C391" s="31">
        <v>35</v>
      </c>
      <c r="D391" s="32" t="s">
        <v>2246</v>
      </c>
      <c r="E391" s="32" t="s">
        <v>2236</v>
      </c>
      <c r="F391" s="32" t="s">
        <v>1850</v>
      </c>
      <c r="G391" s="32" t="s">
        <v>1902</v>
      </c>
      <c r="H391" s="33"/>
      <c r="I391" s="33">
        <v>200</v>
      </c>
      <c r="J391" s="147">
        <f>IF($F391="","",IFERROR(IFERROR(INDEX(Réttabanki!$U:$U,MATCH($F391,Réttabanki!$A:$A,0)),INDEX(Vöruskrá!$R:$R,MATCH($F391,Vöruskrá!$B:$B,0)))*($H391+IF($I391="",$H391*(1+$AD$2),$I391))/2/1000,""))</f>
        <v>131.43592999999998</v>
      </c>
      <c r="K391" s="21" t="s">
        <v>1851</v>
      </c>
      <c r="L391" s="21" t="s">
        <v>1852</v>
      </c>
      <c r="M391" s="21"/>
      <c r="N391" s="22">
        <v>38.6</v>
      </c>
      <c r="O391" s="22">
        <v>1.99</v>
      </c>
      <c r="P391" s="22">
        <v>0.14000000000000001</v>
      </c>
      <c r="Q391" s="22">
        <v>5.53</v>
      </c>
      <c r="R391" s="22">
        <v>0.9</v>
      </c>
      <c r="S391" s="22">
        <v>1.29</v>
      </c>
      <c r="T391" s="64">
        <v>1</v>
      </c>
      <c r="U391" s="290" t="s">
        <v>2242</v>
      </c>
      <c r="V391" s="290" t="s">
        <v>2279</v>
      </c>
      <c r="W391" s="290">
        <v>140</v>
      </c>
      <c r="X391" s="290" t="s">
        <v>2421</v>
      </c>
      <c r="Y391" s="290">
        <v>80</v>
      </c>
      <c r="Z391" s="290" t="s">
        <v>2588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2372</v>
      </c>
      <c r="C392" s="31">
        <v>35</v>
      </c>
      <c r="D392" s="32" t="s">
        <v>2246</v>
      </c>
      <c r="E392" s="32" t="s">
        <v>2236</v>
      </c>
      <c r="F392" s="32" t="s">
        <v>1232</v>
      </c>
      <c r="G392" s="32" t="s">
        <v>2283</v>
      </c>
      <c r="H392" s="33"/>
      <c r="I392" s="33">
        <v>100</v>
      </c>
      <c r="J392" s="147">
        <f>IF($F392="","",IFERROR(IFERROR(INDEX(Réttabanki!$U:$U,MATCH($F392,Réttabanki!$A:$A,0)),INDEX(Vöruskrá!$R:$R,MATCH($F392,Vöruskrá!$B:$B,0)))*($H392+IF($I392="",$H392*(1+$AD$2),$I392))/2/1000,""))</f>
        <v>25</v>
      </c>
      <c r="K392" s="21" t="s">
        <v>1234</v>
      </c>
      <c r="L392" s="21" t="s">
        <v>205</v>
      </c>
      <c r="M392" s="21" t="s">
        <v>1235</v>
      </c>
      <c r="N392" s="22">
        <v>103</v>
      </c>
      <c r="O392" s="22">
        <v>3</v>
      </c>
      <c r="P392" s="22">
        <v>2.1</v>
      </c>
      <c r="Q392" s="22">
        <v>16</v>
      </c>
      <c r="R392" s="22">
        <v>2.2000000000000002</v>
      </c>
      <c r="S392" s="22">
        <v>0.7</v>
      </c>
      <c r="T392" s="65">
        <v>2</v>
      </c>
      <c r="U392" s="292" t="s">
        <v>2242</v>
      </c>
      <c r="V392" s="292" t="s">
        <v>2279</v>
      </c>
      <c r="W392" s="292" t="s">
        <v>2510</v>
      </c>
      <c r="X392" s="292" t="s">
        <v>2285</v>
      </c>
      <c r="Y392" s="292">
        <v>75</v>
      </c>
      <c r="Z392" s="292" t="s">
        <v>2589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2372</v>
      </c>
      <c r="C393" s="31">
        <v>35</v>
      </c>
      <c r="D393" s="32" t="s">
        <v>2230</v>
      </c>
      <c r="E393" s="32" t="s">
        <v>2236</v>
      </c>
      <c r="F393" s="32"/>
      <c r="G393" s="32" t="s">
        <v>2590</v>
      </c>
      <c r="H393" s="33"/>
      <c r="I393" s="33"/>
      <c r="J393" s="147" t="str">
        <f>IF($F393="","",IFERROR(IFERROR(INDEX(Réttabanki!$U:$U,MATCH($F393,Réttabanki!$A:$A,0)),INDEX(Vöruskrá!$R:$R,MATCH($F393,Vöruskrá!$B:$B,0)))*($H393+IF($I393="",$H393*(1+$AD$2),$I393))/2/1000,""))</f>
        <v/>
      </c>
      <c r="K393" s="21" t="s">
        <v>2591</v>
      </c>
      <c r="L393" s="21" t="s">
        <v>2592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2372</v>
      </c>
      <c r="C394" s="31">
        <v>35</v>
      </c>
      <c r="D394" s="32" t="s">
        <v>2230</v>
      </c>
      <c r="E394" s="32" t="s">
        <v>2236</v>
      </c>
      <c r="F394" s="32" t="s">
        <v>1902</v>
      </c>
      <c r="G394" s="32" t="s">
        <v>1902</v>
      </c>
      <c r="H394" s="33">
        <v>180</v>
      </c>
      <c r="I394" s="33"/>
      <c r="J394" s="147">
        <f>IF($F394="","",IFERROR(IFERROR(INDEX(Réttabanki!$U:$U,MATCH($F394,Réttabanki!$A:$A,0)),INDEX(Vöruskrá!$R:$R,MATCH($F394,Vöruskrá!$B:$B,0)))*($H394+IF($I394="",$H394*(1+$AD$2),$I394))/2/1000,""))</f>
        <v>208.43936511848199</v>
      </c>
      <c r="K394" s="21" t="s">
        <v>1903</v>
      </c>
      <c r="L394" s="21" t="s">
        <v>1904</v>
      </c>
      <c r="M394" s="21"/>
      <c r="N394" s="22">
        <v>56.88</v>
      </c>
      <c r="O394" s="22">
        <v>2.2999999999999998</v>
      </c>
      <c r="P394" s="22">
        <v>0.71</v>
      </c>
      <c r="Q394" s="22">
        <v>5.37</v>
      </c>
      <c r="R394" s="22">
        <v>3.32</v>
      </c>
      <c r="S394" s="22">
        <v>1.65</v>
      </c>
      <c r="T394" s="64">
        <v>1</v>
      </c>
      <c r="U394" s="292" t="s">
        <v>2242</v>
      </c>
      <c r="V394" s="292" t="s">
        <v>2279</v>
      </c>
      <c r="W394" s="292">
        <v>140</v>
      </c>
      <c r="X394" s="292" t="s">
        <v>2421</v>
      </c>
      <c r="Y394" s="292">
        <v>80</v>
      </c>
      <c r="Z394" s="292" t="s">
        <v>2588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2372</v>
      </c>
      <c r="C395" s="31">
        <v>35</v>
      </c>
      <c r="D395" s="32" t="s">
        <v>2230</v>
      </c>
      <c r="E395" s="32" t="s">
        <v>2236</v>
      </c>
      <c r="F395" s="32" t="s">
        <v>1232</v>
      </c>
      <c r="G395" s="32" t="s">
        <v>2283</v>
      </c>
      <c r="H395" s="33">
        <v>80</v>
      </c>
      <c r="I395" s="33"/>
      <c r="J395" s="147">
        <f>IF($F395="","",IFERROR(IFERROR(INDEX(Réttabanki!$U:$U,MATCH($F395,Réttabanki!$A:$A,0)),INDEX(Vöruskrá!$R:$R,MATCH($F395,Vöruskrá!$B:$B,0)))*($H395+IF($I395="",$H395*(1+$AD$2),$I395))/2/1000,""))</f>
        <v>50</v>
      </c>
      <c r="K395" s="21" t="s">
        <v>1234</v>
      </c>
      <c r="L395" s="21" t="s">
        <v>205</v>
      </c>
      <c r="M395" s="21" t="s">
        <v>1235</v>
      </c>
      <c r="N395" s="22">
        <v>103</v>
      </c>
      <c r="O395" s="22">
        <v>3</v>
      </c>
      <c r="P395" s="22">
        <v>2.1</v>
      </c>
      <c r="Q395" s="22">
        <v>16</v>
      </c>
      <c r="R395" s="22">
        <v>2.2000000000000002</v>
      </c>
      <c r="S395" s="22">
        <v>0.7</v>
      </c>
      <c r="T395" s="65">
        <v>2</v>
      </c>
      <c r="U395" s="290" t="s">
        <v>2242</v>
      </c>
      <c r="V395" s="290" t="s">
        <v>2279</v>
      </c>
      <c r="W395" s="290" t="s">
        <v>2510</v>
      </c>
      <c r="X395" s="290" t="s">
        <v>2285</v>
      </c>
      <c r="Y395" s="290">
        <v>75</v>
      </c>
      <c r="Z395" s="290" t="s">
        <v>2589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2372</v>
      </c>
      <c r="C396" s="31">
        <v>35</v>
      </c>
      <c r="D396" s="32" t="s">
        <v>2230</v>
      </c>
      <c r="E396" s="32" t="s">
        <v>1081</v>
      </c>
      <c r="F396" s="32" t="s">
        <v>668</v>
      </c>
      <c r="G396" s="32" t="s">
        <v>2593</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2372</v>
      </c>
      <c r="C397" s="31">
        <v>35</v>
      </c>
      <c r="D397" s="32" t="s">
        <v>2230</v>
      </c>
      <c r="E397" s="32" t="s">
        <v>2251</v>
      </c>
      <c r="F397" s="32"/>
      <c r="G397" s="32" t="s">
        <v>2594</v>
      </c>
      <c r="H397" s="33"/>
      <c r="I397" s="33"/>
      <c r="J397" s="147" t="str">
        <f>IF($F397="","",IFERROR(IFERROR(INDEX(Réttabanki!$U:$U,MATCH($F397,Réttabanki!$A:$A,0)),INDEX(Vöruskrá!$R:$R,MATCH($F397,Vöruskrá!$B:$B,0)))*($H397+IF($I397="",$H397*(1+$AD$2),$I397))/2/1000,""))</f>
        <v/>
      </c>
      <c r="K397" s="21" t="s">
        <v>2595</v>
      </c>
      <c r="L397" s="21" t="s">
        <v>2596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2372</v>
      </c>
      <c r="C398" s="31">
        <v>35</v>
      </c>
      <c r="D398" s="32" t="s">
        <v>2230</v>
      </c>
      <c r="E398" s="32" t="s">
        <v>2251</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2242</v>
      </c>
      <c r="V398" s="292" t="s">
        <v>2279</v>
      </c>
      <c r="W398" s="292">
        <v>140</v>
      </c>
      <c r="X398" s="292" t="s">
        <v>2382</v>
      </c>
      <c r="Y398" s="292">
        <v>75</v>
      </c>
      <c r="Z398" s="292" t="s">
        <v>2588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2372</v>
      </c>
      <c r="C399" s="31">
        <v>35</v>
      </c>
      <c r="D399" s="32" t="s">
        <v>2230</v>
      </c>
      <c r="E399" s="32" t="s">
        <v>2251</v>
      </c>
      <c r="F399" s="32" t="s">
        <v>1232</v>
      </c>
      <c r="G399" s="32" t="s">
        <v>2283</v>
      </c>
      <c r="H399" s="33">
        <v>80</v>
      </c>
      <c r="I399" s="33"/>
      <c r="J399" s="147">
        <f>IF($F399="","",IFERROR(IFERROR(INDEX(Réttabanki!$U:$U,MATCH($F399,Réttabanki!$A:$A,0)),INDEX(Vöruskrá!$R:$R,MATCH($F399,Vöruskrá!$B:$B,0)))*($H399+IF($I399="",$H399*(1+$AD$2),$I399))/2/1000,""))</f>
        <v>50</v>
      </c>
      <c r="K399" s="21" t="s">
        <v>1234</v>
      </c>
      <c r="L399" s="21" t="s">
        <v>205</v>
      </c>
      <c r="M399" s="21" t="s">
        <v>1235</v>
      </c>
      <c r="N399" s="22">
        <v>103</v>
      </c>
      <c r="O399" s="22">
        <v>3</v>
      </c>
      <c r="P399" s="22">
        <v>2.1</v>
      </c>
      <c r="Q399" s="22">
        <v>16</v>
      </c>
      <c r="R399" s="22">
        <v>2.2000000000000002</v>
      </c>
      <c r="S399" s="22">
        <v>0.7</v>
      </c>
      <c r="T399" s="65">
        <v>2</v>
      </c>
      <c r="U399" s="290" t="s">
        <v>2242</v>
      </c>
      <c r="V399" s="290" t="s">
        <v>2279</v>
      </c>
      <c r="W399" s="290" t="s">
        <v>2510</v>
      </c>
      <c r="X399" s="290" t="s">
        <v>2382</v>
      </c>
      <c r="Y399" s="290">
        <v>75</v>
      </c>
      <c r="Z399" s="290" t="s">
        <v>2589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2372</v>
      </c>
      <c r="C400" s="31">
        <v>35</v>
      </c>
      <c r="D400" s="32" t="s">
        <v>2246</v>
      </c>
      <c r="E400" s="32" t="s">
        <v>2255</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2372</v>
      </c>
      <c r="C401" s="31">
        <v>35</v>
      </c>
      <c r="D401" s="32" t="s">
        <v>2230</v>
      </c>
      <c r="E401" s="32" t="s">
        <v>2255</v>
      </c>
      <c r="F401" s="32"/>
      <c r="G401" t="s">
        <v>2298</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2372</v>
      </c>
      <c r="C402" s="31">
        <v>35</v>
      </c>
      <c r="D402" s="32" t="s">
        <v>2230</v>
      </c>
      <c r="E402" s="32" t="s">
        <v>2264</v>
      </c>
      <c r="F402" s="32"/>
      <c r="G402" s="32" t="s">
        <v>2384</v>
      </c>
      <c r="H402" s="33"/>
      <c r="I402" s="33"/>
      <c r="J402" s="147" t="str">
        <f>IF($F402="","",IFERROR(IFERROR(INDEX(Réttabanki!$U:$U,MATCH($F402,Réttabanki!$A:$A,0)),INDEX(Vöruskrá!$R:$R,MATCH($F402,Vöruskrá!$B:$B,0)))*($H402+IF($I402="",$H402*(1+$AD$2),$I402))/2/1000,""))</f>
        <v/>
      </c>
      <c r="K402" s="21" t="s">
        <v>2385</v>
      </c>
      <c r="L402" s="21" t="s">
        <v>2386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2372</v>
      </c>
      <c r="C403" s="31">
        <v>35</v>
      </c>
      <c r="D403" s="32" t="s">
        <v>2230</v>
      </c>
      <c r="E403" s="32" t="s">
        <v>2264</v>
      </c>
      <c r="F403" s="32" t="s">
        <v>154</v>
      </c>
      <c r="G403" s="32" t="s">
        <v>2387</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2372</v>
      </c>
      <c r="C404" s="31">
        <v>35</v>
      </c>
      <c r="D404" s="32" t="s">
        <v>2230</v>
      </c>
      <c r="E404" s="32" t="s">
        <v>2264</v>
      </c>
      <c r="F404" s="32" t="s">
        <v>673</v>
      </c>
      <c r="G404" s="32" t="s">
        <v>2260</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2372</v>
      </c>
      <c r="C405" s="31">
        <v>35</v>
      </c>
      <c r="D405" s="32" t="s">
        <v>2230</v>
      </c>
      <c r="E405" s="32" t="s">
        <v>1081</v>
      </c>
      <c r="F405" s="32"/>
      <c r="G405" s="32" t="s">
        <v>2388</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2372</v>
      </c>
      <c r="C406" s="31">
        <v>35</v>
      </c>
      <c r="D406" s="32" t="s">
        <v>2230</v>
      </c>
      <c r="E406" s="32" t="s">
        <v>1081</v>
      </c>
      <c r="F406" s="32" t="s">
        <v>154</v>
      </c>
      <c r="G406" s="32" t="s">
        <v>2387</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2372</v>
      </c>
      <c r="C407" s="31">
        <v>35</v>
      </c>
      <c r="D407" s="32" t="s">
        <v>2230</v>
      </c>
      <c r="E407" s="32" t="s">
        <v>1081</v>
      </c>
      <c r="F407" s="32"/>
      <c r="G407" s="32" t="s">
        <v>2597</v>
      </c>
      <c r="H407" s="33"/>
      <c r="I407" s="33"/>
      <c r="J407" s="147" t="str">
        <f>IF($F407="","",IFERROR(IFERROR(INDEX(Réttabanki!$U:$U,MATCH($F407,Réttabanki!$A:$A,0)),INDEX(Vöruskrá!$R:$R,MATCH($F407,Vöruskrá!$B:$B,0)))*($H407+IF($I407="",$H407*(1+$AD$2),$I407))/2/1000,""))</f>
        <v/>
      </c>
      <c r="K407" s="21" t="s">
        <v>2598</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2372</v>
      </c>
      <c r="C408" s="31">
        <v>35</v>
      </c>
      <c r="D408" s="32" t="s">
        <v>2230</v>
      </c>
      <c r="E408" s="32" t="s">
        <v>1081</v>
      </c>
      <c r="F408" s="32" t="s">
        <v>1309</v>
      </c>
      <c r="G408" s="32" t="s">
        <v>2263</v>
      </c>
      <c r="H408" s="33">
        <v>40</v>
      </c>
      <c r="I408" s="33"/>
      <c r="J408" s="147">
        <f>IF($F408="","",IFERROR(IFERROR(INDEX(Réttabanki!$U:$U,MATCH($F408,Réttabanki!$A:$A,0)),INDEX(Vöruskrá!$R:$R,MATCH($F408,Vöruskrá!$B:$B,0)))*($H408+IF($I408="",$H408*(1+$AD$2),$I408))/2/1000,""))</f>
        <v>30</v>
      </c>
      <c r="K408" s="21" t="s">
        <v>1310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2372</v>
      </c>
      <c r="C409" s="31">
        <v>35</v>
      </c>
      <c r="D409" s="32" t="s">
        <v>2230</v>
      </c>
      <c r="E409" s="32" t="s">
        <v>1081</v>
      </c>
      <c r="F409" s="32" t="s">
        <v>673</v>
      </c>
      <c r="G409" s="32" t="s">
        <v>2260</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2372</v>
      </c>
      <c r="C410" s="153">
        <v>35</v>
      </c>
      <c r="D410" s="154"/>
      <c r="E410" s="154"/>
      <c r="F410" s="154" t="s">
        <v>2273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2372</v>
      </c>
      <c r="C411" s="153">
        <v>35</v>
      </c>
      <c r="D411" s="154"/>
      <c r="E411" s="154"/>
      <c r="F411" s="154" t="s">
        <v>2274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2235</v>
      </c>
      <c r="C412" s="31">
        <v>35</v>
      </c>
      <c r="D412" s="32" t="s">
        <v>2240</v>
      </c>
      <c r="E412" s="32" t="s">
        <v>2236</v>
      </c>
      <c r="F412" s="32"/>
      <c r="G412" s="32" t="s">
        <v>2442</v>
      </c>
      <c r="H412" s="33"/>
      <c r="I412" s="33"/>
      <c r="J412" s="147" t="str">
        <f>IF($F412="","",IFERROR(IFERROR(INDEX(Réttabanki!$U:$U,MATCH($F412,Réttabanki!$A:$A,0)),INDEX(Vöruskrá!$R:$R,MATCH($F412,Vöruskrá!$B:$B,0)))*($H412+IF($I412="",$H412*(1+$AD$2),$I412))/2/1000,""))</f>
        <v/>
      </c>
      <c r="K412" s="21" t="s">
        <v>2599</v>
      </c>
      <c r="L412" s="21" t="s">
        <v>2309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2235</v>
      </c>
      <c r="C413" s="31">
        <v>35</v>
      </c>
      <c r="D413" s="32" t="s">
        <v>2246</v>
      </c>
      <c r="E413" s="32" t="s">
        <v>2236</v>
      </c>
      <c r="F413" s="32" t="s">
        <v>1856</v>
      </c>
      <c r="G413" s="32" t="s">
        <v>1260</v>
      </c>
      <c r="H413" s="33"/>
      <c r="I413" s="33">
        <v>250</v>
      </c>
      <c r="J413" s="147">
        <f>IF($F413="","",IFERROR(IFERROR(INDEX(Réttabanki!$U:$U,MATCH($F413,Réttabanki!$A:$A,0)),INDEX(Vöruskrá!$R:$R,MATCH($F413,Vöruskrá!$B:$B,0)))*($H413+IF($I413="",$H413*(1+$AD$2),$I413))/2/1000,""))</f>
        <v>127.28325000000001</v>
      </c>
      <c r="K413" s="21" t="s">
        <v>1857</v>
      </c>
      <c r="L413" s="21" t="s">
        <v>1858</v>
      </c>
      <c r="M413" s="21"/>
      <c r="N413" s="22">
        <v>92.61</v>
      </c>
      <c r="O413" s="22">
        <v>3.7</v>
      </c>
      <c r="P413" s="22">
        <v>1.92</v>
      </c>
      <c r="Q413" s="22">
        <v>8.0399999999999991</v>
      </c>
      <c r="R413" s="22">
        <v>7.26</v>
      </c>
      <c r="S413" s="22">
        <v>1.79</v>
      </c>
      <c r="T413" s="64">
        <v>1</v>
      </c>
      <c r="U413" s="290" t="s">
        <v>2242</v>
      </c>
      <c r="V413" s="290" t="s">
        <v>2279</v>
      </c>
      <c r="W413" s="290">
        <v>140</v>
      </c>
      <c r="X413" s="290" t="s">
        <v>2444</v>
      </c>
      <c r="Y413" s="290">
        <v>75</v>
      </c>
      <c r="Z413" s="290" t="s">
        <v>2360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2235</v>
      </c>
      <c r="C414" s="31">
        <v>35</v>
      </c>
      <c r="D414" s="32" t="s">
        <v>2246</v>
      </c>
      <c r="E414" s="32" t="s">
        <v>2236</v>
      </c>
      <c r="F414" s="32" t="s">
        <v>435</v>
      </c>
      <c r="G414" s="32" t="s">
        <v>2315</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2242</v>
      </c>
      <c r="V414" s="292" t="s">
        <v>2243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2235</v>
      </c>
      <c r="C415" s="31">
        <v>35</v>
      </c>
      <c r="D415" s="32" t="s">
        <v>2246</v>
      </c>
      <c r="E415" s="32" t="s">
        <v>2236</v>
      </c>
      <c r="F415" s="32" t="s">
        <v>500</v>
      </c>
      <c r="G415" s="32" t="s">
        <v>2303</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2242</v>
      </c>
      <c r="V415" s="290" t="s">
        <v>2243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2235</v>
      </c>
      <c r="C416" s="31">
        <v>35</v>
      </c>
      <c r="D416" s="32" t="s">
        <v>2204</v>
      </c>
      <c r="E416" s="32" t="s">
        <v>2251</v>
      </c>
      <c r="F416" s="32"/>
      <c r="G416" s="32" t="s">
        <v>2600</v>
      </c>
      <c r="H416" s="33"/>
      <c r="I416" s="33"/>
      <c r="J416" s="147" t="str">
        <f>IF($F416="","",IFERROR(IFERROR(INDEX(Réttabanki!$U:$U,MATCH($F416,Réttabanki!$A:$A,0)),INDEX(Vöruskrá!$R:$R,MATCH($F416,Vöruskrá!$B:$B,0)))*($H416+IF($I416="",$H416*(1+$AD$2),$I416))/2/1000,""))</f>
        <v/>
      </c>
      <c r="K416" s="21" t="s">
        <v>1528</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2235</v>
      </c>
      <c r="C417" s="31">
        <v>35</v>
      </c>
      <c r="D417" s="32" t="s">
        <v>2204</v>
      </c>
      <c r="E417" s="32" t="s">
        <v>2251</v>
      </c>
      <c r="F417" s="32" t="s">
        <v>1526</v>
      </c>
      <c r="G417" s="32" t="s">
        <v>2600</v>
      </c>
      <c r="H417" s="33">
        <v>220</v>
      </c>
      <c r="I417" s="33">
        <v>250</v>
      </c>
      <c r="J417" s="147">
        <f>IF($F417="","",IFERROR(IFERROR(INDEX(Réttabanki!$U:$U,MATCH($F417,Réttabanki!$A:$A,0)),INDEX(Vöruskrá!$R:$R,MATCH($F417,Vöruskrá!$B:$B,0)))*($H417+IF($I417="",$H417*(1+$AD$2),$I417))/2/1000,""))</f>
        <v>282</v>
      </c>
      <c r="K417" s="21" t="s">
        <v>1528</v>
      </c>
      <c r="L417" s="21"/>
      <c r="M417" s="21" t="s">
        <v>612</v>
      </c>
      <c r="N417" s="22">
        <v>151</v>
      </c>
      <c r="O417" s="22">
        <v>7</v>
      </c>
      <c r="P417" s="22"/>
      <c r="Q417" s="22"/>
      <c r="R417" s="22"/>
      <c r="S417" s="22"/>
      <c r="T417" s="64">
        <v>1</v>
      </c>
      <c r="U417" s="290" t="s">
        <v>2242</v>
      </c>
      <c r="V417" s="290" t="s">
        <v>2279</v>
      </c>
      <c r="W417" s="290">
        <v>140</v>
      </c>
      <c r="X417" s="290" t="s">
        <v>2382</v>
      </c>
      <c r="Y417" s="290">
        <v>75</v>
      </c>
      <c r="Z417" s="290" t="s">
        <v>2360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2235</v>
      </c>
      <c r="C418" s="31">
        <v>35</v>
      </c>
      <c r="D418" s="32" t="s">
        <v>2230</v>
      </c>
      <c r="E418" s="32" t="s">
        <v>2236</v>
      </c>
      <c r="F418" s="32"/>
      <c r="G418" s="32" t="s">
        <v>2442</v>
      </c>
      <c r="H418" s="33"/>
      <c r="I418" s="33"/>
      <c r="J418" s="147" t="str">
        <f>IF($F418="","",IFERROR(IFERROR(INDEX(Réttabanki!$U:$U,MATCH($F418,Réttabanki!$A:$A,0)),INDEX(Vöruskrá!$R:$R,MATCH($F418,Vöruskrá!$B:$B,0)))*($H418+IF($I418="",$H418*(1+$AD$2),$I418))/2/1000,""))</f>
        <v/>
      </c>
      <c r="K418" s="21" t="s">
        <v>2601</v>
      </c>
      <c r="L418" s="21" t="s">
        <v>2602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2235</v>
      </c>
      <c r="C419" s="31">
        <v>35</v>
      </c>
      <c r="D419" s="32" t="s">
        <v>2230</v>
      </c>
      <c r="E419" s="32" t="s">
        <v>2236</v>
      </c>
      <c r="F419" s="32" t="s">
        <v>1261</v>
      </c>
      <c r="G419" s="32" t="s">
        <v>1260</v>
      </c>
      <c r="H419" s="33">
        <v>200</v>
      </c>
      <c r="I419" s="33"/>
      <c r="J419" s="147">
        <f>IF($F419="","",IFERROR(IFERROR(INDEX(Réttabanki!$U:$U,MATCH($F419,Réttabanki!$A:$A,0)),INDEX(Vöruskrá!$R:$R,MATCH($F419,Vöruskrá!$B:$B,0)))*($H419+IF($I419="",$H419*(1+$AD$2),$I419))/2/1000,""))</f>
        <v>472.5</v>
      </c>
      <c r="K419" s="21" t="s">
        <v>1262</v>
      </c>
      <c r="L419" s="21" t="s">
        <v>1263</v>
      </c>
      <c r="M419" s="21"/>
      <c r="N419" s="22">
        <v>108</v>
      </c>
      <c r="O419" s="22">
        <v>4.2</v>
      </c>
      <c r="P419" s="22">
        <v>2.6</v>
      </c>
      <c r="Q419" s="22">
        <v>9.4</v>
      </c>
      <c r="R419" s="22">
        <v>8.1999999999999993</v>
      </c>
      <c r="S419" s="22">
        <v>0.5</v>
      </c>
      <c r="T419" s="299">
        <v>2</v>
      </c>
      <c r="U419" s="290" t="s">
        <v>2242</v>
      </c>
      <c r="V419" s="290" t="s">
        <v>2279</v>
      </c>
      <c r="W419" s="290">
        <v>140</v>
      </c>
      <c r="X419" s="290" t="s">
        <v>2444</v>
      </c>
      <c r="Y419" s="290">
        <v>75</v>
      </c>
      <c r="Z419" s="290" t="s">
        <v>2360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2235</v>
      </c>
      <c r="C420" s="296">
        <v>35</v>
      </c>
      <c r="D420" s="32" t="s">
        <v>2230</v>
      </c>
      <c r="E420" s="32" t="s">
        <v>2236</v>
      </c>
      <c r="F420" s="32" t="s">
        <v>435</v>
      </c>
      <c r="G420" s="32" t="s">
        <v>2315</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2242</v>
      </c>
      <c r="V420" s="292" t="s">
        <v>2243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2235</v>
      </c>
      <c r="C421" s="296">
        <v>35</v>
      </c>
      <c r="D421" s="32" t="s">
        <v>2230</v>
      </c>
      <c r="E421" s="32" t="s">
        <v>2236</v>
      </c>
      <c r="F421" s="32" t="s">
        <v>500</v>
      </c>
      <c r="G421" s="32" t="s">
        <v>2303</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2242</v>
      </c>
      <c r="V421" s="290" t="s">
        <v>2243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2235</v>
      </c>
      <c r="C422" s="296">
        <v>35</v>
      </c>
      <c r="D422" s="32" t="s">
        <v>2230</v>
      </c>
      <c r="E422" s="32" t="s">
        <v>1081</v>
      </c>
      <c r="F422" s="32"/>
      <c r="G422" s="32" t="s">
        <v>2603</v>
      </c>
      <c r="H422" s="33"/>
      <c r="I422" s="33"/>
      <c r="J422" s="147"/>
      <c r="K422" s="297" t="s">
        <v>2604</v>
      </c>
      <c r="L422" s="297" t="s">
        <v>1263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2235</v>
      </c>
      <c r="C423" s="296">
        <v>35</v>
      </c>
      <c r="D423" s="32" t="s">
        <v>2230</v>
      </c>
      <c r="E423" s="32" t="s">
        <v>1081</v>
      </c>
      <c r="F423" s="32" t="s">
        <v>1261</v>
      </c>
      <c r="G423" s="32" t="s">
        <v>1260</v>
      </c>
      <c r="H423" s="33">
        <v>200</v>
      </c>
      <c r="I423" s="33"/>
      <c r="J423" s="147"/>
      <c r="K423" s="297" t="s">
        <v>1262</v>
      </c>
      <c r="L423" s="297" t="s">
        <v>1263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2235</v>
      </c>
      <c r="C424" s="296">
        <v>35</v>
      </c>
      <c r="D424" s="32" t="s">
        <v>2230</v>
      </c>
      <c r="E424" s="32" t="s">
        <v>1081</v>
      </c>
      <c r="F424" s="32" t="s">
        <v>1324</v>
      </c>
      <c r="G424" s="32" t="s">
        <v>2447</v>
      </c>
      <c r="H424" s="33">
        <v>25</v>
      </c>
      <c r="I424" s="33"/>
      <c r="J424" s="147"/>
      <c r="K424" s="297" t="s">
        <v>1326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2235</v>
      </c>
      <c r="C425" s="296">
        <v>35</v>
      </c>
      <c r="D425" s="32" t="s">
        <v>2230</v>
      </c>
      <c r="E425" s="32" t="s">
        <v>1081</v>
      </c>
      <c r="F425" s="32"/>
      <c r="G425" s="32" t="s">
        <v>2605</v>
      </c>
      <c r="H425" s="33"/>
      <c r="I425" s="33"/>
      <c r="J425" s="147"/>
      <c r="K425" s="297" t="s">
        <v>1797</v>
      </c>
      <c r="L425" s="297" t="s">
        <v>1798</v>
      </c>
      <c r="M425" s="297"/>
      <c r="N425" s="298"/>
      <c r="O425" s="298"/>
      <c r="P425" s="298"/>
      <c r="Q425" s="298"/>
      <c r="R425" s="298"/>
      <c r="S425" s="298"/>
      <c r="T425" s="299">
        <v>2</v>
      </c>
      <c r="U425" s="290" t="s">
        <v>2242</v>
      </c>
      <c r="V425" s="290" t="s">
        <v>2279</v>
      </c>
      <c r="W425" s="290">
        <v>140</v>
      </c>
      <c r="X425" s="290" t="s">
        <v>2382</v>
      </c>
      <c r="Y425" s="290">
        <v>75</v>
      </c>
      <c r="Z425" s="290" t="s">
        <v>2360</v>
      </c>
      <c r="AA425" s="290"/>
      <c r="AF425" s="339"/>
      <c r="AG425" s="339"/>
      <c r="AH425" s="340"/>
      <c r="AI425" s="338"/>
    </row>
    <row r="426" spans="1:35" ht="78">
      <c r="A426" s="265"/>
      <c r="B426" s="31" t="s">
        <v>2235</v>
      </c>
      <c r="C426" s="31">
        <v>35</v>
      </c>
      <c r="D426" s="32" t="s">
        <v>2230</v>
      </c>
      <c r="E426" s="32" t="s">
        <v>1081</v>
      </c>
      <c r="F426" s="32" t="s">
        <v>1796</v>
      </c>
      <c r="G426" s="32" t="s">
        <v>2606</v>
      </c>
      <c r="H426" s="33">
        <v>200</v>
      </c>
      <c r="I426" s="33"/>
      <c r="J426" s="147">
        <f>IF($F426="","",IFERROR(IFERROR(INDEX(Réttabanki!$U:$U,MATCH($F426,Réttabanki!$A:$A,0)),INDEX(Vöruskrá!$R:$R,MATCH($F426,Vöruskrá!$B:$B,0)))*($H426+IF($I426="",$H426*(1+$AD$2),$I426))/2/1000,""))</f>
        <v>264.55195979899497</v>
      </c>
      <c r="K426" s="21" t="s">
        <v>1797</v>
      </c>
      <c r="L426" s="21" t="s">
        <v>1798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2235</v>
      </c>
      <c r="C427" s="31">
        <v>35</v>
      </c>
      <c r="D427" s="32" t="s">
        <v>2230</v>
      </c>
      <c r="E427" s="32" t="s">
        <v>1081</v>
      </c>
      <c r="F427" s="32"/>
      <c r="G427" s="32" t="s">
        <v>2449</v>
      </c>
      <c r="H427" s="33"/>
      <c r="I427" s="33"/>
      <c r="J427" s="147"/>
      <c r="K427" s="21" t="s">
        <v>1355</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2235</v>
      </c>
      <c r="C428" s="31">
        <v>35</v>
      </c>
      <c r="D428" s="32" t="s">
        <v>2230</v>
      </c>
      <c r="E428" s="32" t="s">
        <v>1081</v>
      </c>
      <c r="F428" s="32" t="s">
        <v>1354</v>
      </c>
      <c r="G428" s="32" t="s">
        <v>2449</v>
      </c>
      <c r="H428" s="33">
        <v>200</v>
      </c>
      <c r="I428" s="33"/>
      <c r="J428" s="147">
        <f>IF($F428="","",IFERROR(IFERROR(INDEX(Réttabanki!$U:$U,MATCH($F428,Réttabanki!$A:$A,0)),INDEX(Vöruskrá!$R:$R,MATCH($F428,Vöruskrá!$B:$B,0)))*($H428+IF($I428="",$H428*(1+$AD$2),$I428))/2/1000,""))</f>
        <v>300</v>
      </c>
      <c r="K428" s="21" t="s">
        <v>1355</v>
      </c>
      <c r="L428" s="21"/>
      <c r="M428" s="21"/>
      <c r="N428" s="22">
        <v>105</v>
      </c>
      <c r="O428" s="22">
        <v>5.0999999999999996</v>
      </c>
      <c r="P428" s="22">
        <v>3.3</v>
      </c>
      <c r="Q428" s="22">
        <v>7.8</v>
      </c>
      <c r="R428" s="22">
        <v>6.9</v>
      </c>
      <c r="S428" s="22">
        <v>0.6</v>
      </c>
      <c r="T428" s="299">
        <v>1</v>
      </c>
      <c r="U428" s="292" t="s">
        <v>2242</v>
      </c>
      <c r="V428" s="292" t="s">
        <v>2279</v>
      </c>
      <c r="W428" s="292">
        <v>160</v>
      </c>
      <c r="X428" s="292" t="s">
        <v>2382</v>
      </c>
      <c r="Y428" s="292">
        <v>75</v>
      </c>
      <c r="Z428" s="292" t="s">
        <v>2360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2235</v>
      </c>
      <c r="C429" s="31">
        <v>35</v>
      </c>
      <c r="D429" s="32" t="s">
        <v>2246</v>
      </c>
      <c r="E429" s="32" t="s">
        <v>2255</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2235</v>
      </c>
      <c r="C430" s="31">
        <v>35</v>
      </c>
      <c r="D430" s="32" t="s">
        <v>2230</v>
      </c>
      <c r="E430" s="32" t="s">
        <v>2255</v>
      </c>
      <c r="F430" s="32"/>
      <c r="G430" s="32" t="s">
        <v>2383</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2235</v>
      </c>
      <c r="C431" s="31">
        <v>35</v>
      </c>
      <c r="D431" s="32" t="s">
        <v>2230</v>
      </c>
      <c r="E431" s="32" t="s">
        <v>2264</v>
      </c>
      <c r="F431" s="32"/>
      <c r="G431" s="32" t="s">
        <v>2607</v>
      </c>
      <c r="H431" s="33"/>
      <c r="I431" s="33"/>
      <c r="J431" s="147" t="str">
        <f>IF($F431="","",IFERROR(IFERROR(INDEX(Réttabanki!$U:$U,MATCH($F431,Réttabanki!$A:$A,0)),INDEX(Vöruskrá!$R:$R,MATCH($F431,Vöruskrá!$B:$B,0)))*($H431+IF($I431="",$H431*(1+$AD$2),$I431))/2/1000,""))</f>
        <v/>
      </c>
      <c r="K431" s="21" t="s">
        <v>2608</v>
      </c>
      <c r="L431" s="21" t="s">
        <v>2609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2235</v>
      </c>
      <c r="C432" s="31">
        <v>35</v>
      </c>
      <c r="D432" s="32" t="s">
        <v>2230</v>
      </c>
      <c r="E432" s="32" t="s">
        <v>2264</v>
      </c>
      <c r="F432" s="32" t="s">
        <v>1613</v>
      </c>
      <c r="G432" s="32" t="s">
        <v>2412</v>
      </c>
      <c r="H432" s="33">
        <v>40</v>
      </c>
      <c r="I432" s="33"/>
      <c r="J432" s="147">
        <f>IF($F432="","",IFERROR(IFERROR(INDEX(Réttabanki!$U:$U,MATCH($F432,Réttabanki!$A:$A,0)),INDEX(Vöruskrá!$R:$R,MATCH($F432,Vöruskrá!$B:$B,0)))*($H432+IF($I432="",$H432*(1+$AD$2),$I432))/2/1000,""))</f>
        <v>35</v>
      </c>
      <c r="K432" s="21" t="s">
        <v>1616</v>
      </c>
      <c r="L432" s="21" t="s">
        <v>1164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2235</v>
      </c>
      <c r="C433" s="31">
        <v>35</v>
      </c>
      <c r="D433" s="32" t="s">
        <v>2230</v>
      </c>
      <c r="E433" s="32" t="s">
        <v>2264</v>
      </c>
      <c r="F433" s="32" t="s">
        <v>682</v>
      </c>
      <c r="G433" s="32" t="s">
        <v>2413</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2235</v>
      </c>
      <c r="C434" s="31">
        <v>35</v>
      </c>
      <c r="D434" s="32" t="s">
        <v>2230</v>
      </c>
      <c r="E434" s="32" t="s">
        <v>1081</v>
      </c>
      <c r="F434" s="32"/>
      <c r="G434" s="32" t="s">
        <v>2610</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2235</v>
      </c>
      <c r="C435" s="31">
        <v>35</v>
      </c>
      <c r="D435" s="32" t="s">
        <v>2230</v>
      </c>
      <c r="E435" s="32" t="s">
        <v>1081</v>
      </c>
      <c r="F435" s="32" t="s">
        <v>165</v>
      </c>
      <c r="G435" s="32" t="s">
        <v>2412</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2235</v>
      </c>
      <c r="C436" s="31">
        <v>35</v>
      </c>
      <c r="D436" s="32" t="s">
        <v>2230</v>
      </c>
      <c r="E436" s="32" t="s">
        <v>1081</v>
      </c>
      <c r="F436" s="32"/>
      <c r="G436" s="32" t="s">
        <v>2611</v>
      </c>
      <c r="H436" s="33"/>
      <c r="I436" s="33"/>
      <c r="J436" s="147" t="str">
        <f>IF($F436="","",IFERROR(IFERROR(INDEX(Réttabanki!$U:$U,MATCH($F436,Réttabanki!$A:$A,0)),INDEX(Vöruskrá!$R:$R,MATCH($F436,Vöruskrá!$B:$B,0)))*($H436+IF($I436="",$H436*(1+$AD$2),$I436))/2/1000,""))</f>
        <v/>
      </c>
      <c r="K436" s="21" t="s">
        <v>2612</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2235</v>
      </c>
      <c r="C437" s="31">
        <v>35</v>
      </c>
      <c r="D437" s="32" t="s">
        <v>2230</v>
      </c>
      <c r="E437" s="32" t="s">
        <v>1081</v>
      </c>
      <c r="F437" s="32" t="s">
        <v>1312</v>
      </c>
      <c r="G437" s="32" t="s">
        <v>2263</v>
      </c>
      <c r="H437" s="33">
        <v>40</v>
      </c>
      <c r="I437" s="33"/>
      <c r="J437" s="147">
        <f>IF($F437="","",IFERROR(IFERROR(INDEX(Réttabanki!$U:$U,MATCH($F437,Réttabanki!$A:$A,0)),INDEX(Vöruskrá!$R:$R,MATCH($F437,Vöruskrá!$B:$B,0)))*($H437+IF($I437="",$H437*(1+$AD$2),$I437))/2/1000,""))</f>
        <v>30</v>
      </c>
      <c r="K437" s="21" t="s">
        <v>1313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2235</v>
      </c>
      <c r="C438" s="31">
        <v>35</v>
      </c>
      <c r="D438" s="32" t="s">
        <v>2230</v>
      </c>
      <c r="E438" s="32" t="s">
        <v>1081</v>
      </c>
      <c r="F438" s="32" t="s">
        <v>682</v>
      </c>
      <c r="G438" s="32" t="s">
        <v>2413</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2235</v>
      </c>
      <c r="C439" s="153">
        <v>35</v>
      </c>
      <c r="D439" s="154"/>
      <c r="E439" s="154"/>
      <c r="F439" s="154" t="s">
        <v>2273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2235</v>
      </c>
      <c r="C440" s="153">
        <v>35</v>
      </c>
      <c r="D440" s="154"/>
      <c r="E440" s="154"/>
      <c r="F440" s="154" t="s">
        <v>2274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2275</v>
      </c>
      <c r="C441" s="31">
        <v>35</v>
      </c>
      <c r="D441" s="32" t="s">
        <v>2204</v>
      </c>
      <c r="E441" s="32" t="s">
        <v>2236</v>
      </c>
      <c r="F441" s="32"/>
      <c r="G441" s="32" t="s">
        <v>2417</v>
      </c>
      <c r="H441" s="33"/>
      <c r="I441" s="33"/>
      <c r="J441" s="147" t="str">
        <f>IF($F441="","",IFERROR(IFERROR(INDEX(Réttabanki!$U:$U,MATCH($F441,Réttabanki!$A:$A,0)),INDEX(Vöruskrá!$R:$R,MATCH($F441,Vöruskrá!$B:$B,0)))*($H441+IF($I441="",$H441*(1+$AD$2),$I441))/2/1000,""))</f>
        <v/>
      </c>
      <c r="K441" s="21" t="s">
        <v>2613</v>
      </c>
      <c r="L441" s="21" t="s">
        <v>2614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2275</v>
      </c>
      <c r="C442" s="31">
        <v>35</v>
      </c>
      <c r="D442" s="32" t="s">
        <v>2204</v>
      </c>
      <c r="E442" s="32" t="s">
        <v>2236</v>
      </c>
      <c r="F442" s="32" t="s">
        <v>743</v>
      </c>
      <c r="G442" s="32" t="s">
        <v>2420</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2242</v>
      </c>
      <c r="V442" s="292" t="s">
        <v>2279</v>
      </c>
      <c r="W442" s="292" t="s">
        <v>2363</v>
      </c>
      <c r="X442" s="292" t="s">
        <v>2421</v>
      </c>
      <c r="Y442" s="292">
        <v>75</v>
      </c>
      <c r="Z442" s="292" t="s">
        <v>2422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2275</v>
      </c>
      <c r="C443" s="31">
        <v>35</v>
      </c>
      <c r="D443" s="32" t="s">
        <v>2204</v>
      </c>
      <c r="E443" s="32" t="s">
        <v>2236</v>
      </c>
      <c r="F443" s="32" t="s">
        <v>272</v>
      </c>
      <c r="G443" s="32" t="s">
        <v>2423</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2242</v>
      </c>
      <c r="V443" s="290" t="s">
        <v>2243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2275</v>
      </c>
      <c r="C444" s="31">
        <v>35</v>
      </c>
      <c r="D444" s="32" t="s">
        <v>2204</v>
      </c>
      <c r="E444" s="32" t="s">
        <v>2236</v>
      </c>
      <c r="F444" s="32" t="s">
        <v>827</v>
      </c>
      <c r="G444" s="32" t="s">
        <v>2424</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2275</v>
      </c>
      <c r="C445" s="31">
        <v>35</v>
      </c>
      <c r="D445" s="32" t="s">
        <v>2240</v>
      </c>
      <c r="E445" s="32" t="s">
        <v>2236</v>
      </c>
      <c r="F445" s="32" t="s">
        <v>1644</v>
      </c>
      <c r="G445" s="32" t="s">
        <v>2615</v>
      </c>
      <c r="H445" s="33"/>
      <c r="I445" s="33">
        <v>25</v>
      </c>
      <c r="J445" s="147"/>
      <c r="K445" s="21" t="s">
        <v>1647</v>
      </c>
      <c r="L445" s="21" t="s">
        <v>1648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2275</v>
      </c>
      <c r="C446" s="31">
        <v>35</v>
      </c>
      <c r="D446" s="32" t="s">
        <v>2204</v>
      </c>
      <c r="E446" s="32" t="s">
        <v>1081</v>
      </c>
      <c r="F446" s="32"/>
      <c r="G446" s="32" t="s">
        <v>2425</v>
      </c>
      <c r="H446" s="33"/>
      <c r="I446" s="33"/>
      <c r="J446" s="147" t="str">
        <f>IF($F446="","",IFERROR(IFERROR(INDEX(Réttabanki!$U:$U,MATCH($F446,Réttabanki!$A:$A,0)),INDEX(Vöruskrá!$R:$R,MATCH($F446,Vöruskrá!$B:$B,0)))*($H446+IF($I446="",$H446*(1+$AD$2),$I446))/2/1000,""))</f>
        <v/>
      </c>
      <c r="K446" s="21" t="s">
        <v>2616</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2275</v>
      </c>
      <c r="C447" s="31">
        <v>35</v>
      </c>
      <c r="D447" s="32" t="s">
        <v>2204</v>
      </c>
      <c r="E447" s="32" t="s">
        <v>1081</v>
      </c>
      <c r="F447" s="32" t="s">
        <v>743</v>
      </c>
      <c r="G447" s="32" t="s">
        <v>2420</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2275</v>
      </c>
      <c r="C448" s="31">
        <v>35</v>
      </c>
      <c r="D448" s="32" t="s">
        <v>2204</v>
      </c>
      <c r="E448" s="32" t="s">
        <v>1081</v>
      </c>
      <c r="F448" s="32" t="s">
        <v>1309</v>
      </c>
      <c r="G448" s="32" t="s">
        <v>2371</v>
      </c>
      <c r="H448" s="33">
        <v>25</v>
      </c>
      <c r="I448" s="33">
        <v>25</v>
      </c>
      <c r="J448" s="147">
        <f>IF($F448="","",IFERROR(IFERROR(INDEX(Réttabanki!$U:$U,MATCH($F448,Réttabanki!$A:$A,0)),INDEX(Vöruskrá!$R:$R,MATCH($F448,Vöruskrá!$B:$B,0)))*($H448+IF($I448="",$H448*(1+$AD$2),$I448))/2/1000,""))</f>
        <v>15</v>
      </c>
      <c r="K448" s="21" t="s">
        <v>1310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2275</v>
      </c>
      <c r="C449" s="31">
        <v>35</v>
      </c>
      <c r="D449" s="32" t="s">
        <v>2204</v>
      </c>
      <c r="E449" s="32" t="s">
        <v>1081</v>
      </c>
      <c r="F449" s="32" t="s">
        <v>827</v>
      </c>
      <c r="G449" s="32" t="s">
        <v>2424</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2275</v>
      </c>
      <c r="C450" s="31">
        <v>35</v>
      </c>
      <c r="D450" s="32" t="s">
        <v>2204</v>
      </c>
      <c r="E450" s="32" t="s">
        <v>1081</v>
      </c>
      <c r="F450" s="32"/>
      <c r="G450" s="32" t="s">
        <v>2427</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2275</v>
      </c>
      <c r="C451" s="31">
        <v>35</v>
      </c>
      <c r="D451" s="32" t="s">
        <v>2204</v>
      </c>
      <c r="E451" s="32" t="s">
        <v>1081</v>
      </c>
      <c r="F451" s="32" t="s">
        <v>743</v>
      </c>
      <c r="G451" s="32" t="s">
        <v>2420</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2275</v>
      </c>
      <c r="C452" s="31">
        <v>35</v>
      </c>
      <c r="D452" s="32" t="s">
        <v>2204</v>
      </c>
      <c r="E452" s="32" t="s">
        <v>1081</v>
      </c>
      <c r="F452" s="32"/>
      <c r="G452" s="32" t="s">
        <v>2428</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2275</v>
      </c>
      <c r="C453" s="31">
        <v>35</v>
      </c>
      <c r="D453" s="32" t="s">
        <v>2204</v>
      </c>
      <c r="E453" s="32" t="s">
        <v>1081</v>
      </c>
      <c r="F453" s="32" t="s">
        <v>326</v>
      </c>
      <c r="G453" s="32" t="s">
        <v>2428</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2242</v>
      </c>
      <c r="V453" s="290" t="s">
        <v>2279</v>
      </c>
      <c r="W453" s="290" t="s">
        <v>2363</v>
      </c>
      <c r="X453" s="290" t="s">
        <v>2395</v>
      </c>
      <c r="Y453" s="290">
        <v>75</v>
      </c>
      <c r="Z453" s="290" t="s">
        <v>2360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2275</v>
      </c>
      <c r="C454" s="31">
        <v>35</v>
      </c>
      <c r="D454" s="32" t="s">
        <v>2204</v>
      </c>
      <c r="E454" s="32" t="s">
        <v>2251</v>
      </c>
      <c r="F454" s="32"/>
      <c r="G454" s="32" t="s">
        <v>2429</v>
      </c>
      <c r="H454" s="33"/>
      <c r="I454" s="33"/>
      <c r="J454" s="147" t="str">
        <f>IF($F454="","",IFERROR(IFERROR(INDEX(Réttabanki!$U:$U,MATCH($F454,Réttabanki!$A:$A,0)),INDEX(Vöruskrá!$R:$R,MATCH($F454,Vöruskrá!$B:$B,0)))*($H454+IF($I454="",$H454*(1+$AD$2),$I454))/2/1000,""))</f>
        <v/>
      </c>
      <c r="K454" s="21" t="s">
        <v>2430</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2275</v>
      </c>
      <c r="C455" s="31">
        <v>35</v>
      </c>
      <c r="D455" s="32" t="s">
        <v>2204</v>
      </c>
      <c r="E455" s="32" t="s">
        <v>2251</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2242</v>
      </c>
      <c r="V455" s="290" t="s">
        <v>2279</v>
      </c>
      <c r="W455" s="290" t="s">
        <v>2363</v>
      </c>
      <c r="X455" s="290" t="s">
        <v>2395</v>
      </c>
      <c r="Y455" s="290">
        <v>75</v>
      </c>
      <c r="Z455" s="290" t="s">
        <v>2360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2275</v>
      </c>
      <c r="C456" s="31">
        <v>35</v>
      </c>
      <c r="D456" s="32" t="s">
        <v>2204</v>
      </c>
      <c r="E456" s="32" t="s">
        <v>2251</v>
      </c>
      <c r="F456" s="32" t="s">
        <v>827</v>
      </c>
      <c r="G456" s="32" t="s">
        <v>2424</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2275</v>
      </c>
      <c r="C457" s="31">
        <v>35</v>
      </c>
      <c r="D457" s="32" t="s">
        <v>2204</v>
      </c>
      <c r="E457" s="32" t="s">
        <v>2255</v>
      </c>
      <c r="F457" s="32"/>
      <c r="G457" s="32" t="s">
        <v>2617</v>
      </c>
      <c r="H457" s="33"/>
      <c r="I457" s="33"/>
      <c r="J457" s="147" t="str">
        <f>IF($F457="","",IFERROR(IFERROR(INDEX(Réttabanki!$U:$U,MATCH($F457,Réttabanki!$A:$A,0)),INDEX(Vöruskrá!$R:$R,MATCH($F457,Vöruskrá!$B:$B,0)))*($H457+IF($I457="",$H457*(1+$AD$2),$I457))/2/1000,""))</f>
        <v/>
      </c>
      <c r="K457" s="21" t="s">
        <v>2432</v>
      </c>
      <c r="L457" s="21" t="s">
        <v>2433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2275</v>
      </c>
      <c r="C458" s="31">
        <v>35</v>
      </c>
      <c r="D458" s="32" t="s">
        <v>2204</v>
      </c>
      <c r="E458" s="32" t="s">
        <v>2255</v>
      </c>
      <c r="F458" s="32" t="s">
        <v>131</v>
      </c>
      <c r="G458" s="32" t="s">
        <v>2434</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2275</v>
      </c>
      <c r="C459" s="31">
        <v>35</v>
      </c>
      <c r="D459" s="32" t="s">
        <v>2204</v>
      </c>
      <c r="E459" s="32" t="s">
        <v>2255</v>
      </c>
      <c r="F459" s="32" t="s">
        <v>673</v>
      </c>
      <c r="G459" s="32" t="s">
        <v>2260</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2275</v>
      </c>
      <c r="C460" s="31">
        <v>35</v>
      </c>
      <c r="D460" s="32" t="s">
        <v>2204</v>
      </c>
      <c r="E460" s="32" t="s">
        <v>1081</v>
      </c>
      <c r="F460" s="32"/>
      <c r="G460" s="32" t="s">
        <v>2435</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2275</v>
      </c>
      <c r="C461" s="31">
        <v>35</v>
      </c>
      <c r="D461" s="32" t="s">
        <v>2204</v>
      </c>
      <c r="E461" s="32" t="s">
        <v>1081</v>
      </c>
      <c r="F461" s="32" t="s">
        <v>673</v>
      </c>
      <c r="G461" s="32" t="s">
        <v>2260</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2275</v>
      </c>
      <c r="C462" s="31">
        <v>35</v>
      </c>
      <c r="D462" s="32" t="s">
        <v>2204</v>
      </c>
      <c r="E462" s="32" t="s">
        <v>1081</v>
      </c>
      <c r="F462" s="32"/>
      <c r="G462" s="32" t="s">
        <v>2436</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2275</v>
      </c>
      <c r="C463" s="296">
        <v>35</v>
      </c>
      <c r="D463" s="32" t="s">
        <v>2204</v>
      </c>
      <c r="E463" s="32" t="s">
        <v>1081</v>
      </c>
      <c r="F463" s="32" t="s">
        <v>131</v>
      </c>
      <c r="G463" s="32" t="s">
        <v>2434</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2275</v>
      </c>
      <c r="C464" s="31">
        <v>35</v>
      </c>
      <c r="D464" s="32" t="s">
        <v>2204</v>
      </c>
      <c r="E464" s="32" t="s">
        <v>2264</v>
      </c>
      <c r="F464" s="32"/>
      <c r="G464" s="32" t="s">
        <v>2618</v>
      </c>
      <c r="H464" s="33"/>
      <c r="I464" s="33"/>
      <c r="J464" s="147" t="str">
        <f>IF($F464="","",IFERROR(IFERROR(INDEX(Réttabanki!$U:$U,MATCH($F464,Réttabanki!$A:$A,0)),INDEX(Vöruskrá!$R:$R,MATCH($F464,Vöruskrá!$B:$B,0)))*($H464+IF($I464="",$H464*(1+$AD$2),$I464))/2/1000,""))</f>
        <v/>
      </c>
      <c r="K464" s="21" t="s">
        <v>2619</v>
      </c>
      <c r="L464" s="21" t="s">
        <v>2620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2275</v>
      </c>
      <c r="C465" s="296">
        <v>35</v>
      </c>
      <c r="D465" s="32" t="s">
        <v>2204</v>
      </c>
      <c r="E465" s="32" t="s">
        <v>2264</v>
      </c>
      <c r="F465" s="32" t="s">
        <v>175</v>
      </c>
      <c r="G465" s="32" t="s">
        <v>2439</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2275</v>
      </c>
      <c r="C466" s="354">
        <v>35</v>
      </c>
      <c r="D466" s="354" t="s">
        <v>2204</v>
      </c>
      <c r="E466" s="354" t="s">
        <v>2264</v>
      </c>
      <c r="F466" s="354" t="s">
        <v>221</v>
      </c>
      <c r="G466" s="354" t="s">
        <v>2269</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2275</v>
      </c>
      <c r="C467" s="31">
        <v>35</v>
      </c>
      <c r="D467" s="32" t="s">
        <v>2204</v>
      </c>
      <c r="E467" s="32" t="s">
        <v>1081</v>
      </c>
      <c r="F467" s="32"/>
      <c r="G467" s="32" t="s">
        <v>2621</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2275</v>
      </c>
      <c r="C468" s="296">
        <v>35</v>
      </c>
      <c r="D468" s="32" t="s">
        <v>2204</v>
      </c>
      <c r="E468" s="32" t="s">
        <v>1081</v>
      </c>
      <c r="F468" s="32" t="s">
        <v>175</v>
      </c>
      <c r="G468" s="32" t="s">
        <v>2439</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2275</v>
      </c>
      <c r="C469" s="354">
        <v>35</v>
      </c>
      <c r="D469" s="354" t="s">
        <v>2204</v>
      </c>
      <c r="E469" s="354" t="s">
        <v>1081</v>
      </c>
      <c r="F469" s="354"/>
      <c r="G469" s="354" t="s">
        <v>2622</v>
      </c>
      <c r="H469" s="354"/>
      <c r="I469" s="354"/>
      <c r="J469" s="354" t="str">
        <f>IF($F469="","",IFERROR(IFERROR(INDEX(Réttabanki!$U:$U,MATCH($F469,Réttabanki!$A:$A,0)),INDEX(Vöruskrá!$R:$R,MATCH($F469,Vöruskrá!$B:$B,0)))*($H469+IF($I469="",$H469*(1+$AD$2),$I469))/2/1000,""))</f>
        <v/>
      </c>
      <c r="K469" s="354" t="s">
        <v>2271</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2275</v>
      </c>
      <c r="C470" s="354">
        <v>35</v>
      </c>
      <c r="D470" s="354" t="s">
        <v>2204</v>
      </c>
      <c r="E470" s="354" t="s">
        <v>1081</v>
      </c>
      <c r="F470" s="354" t="s">
        <v>1315</v>
      </c>
      <c r="G470" s="354" t="s">
        <v>2272</v>
      </c>
      <c r="H470" s="354">
        <v>40</v>
      </c>
      <c r="I470" s="354"/>
      <c r="J470" s="354">
        <f>IF($F470="","",IFERROR(IFERROR(INDEX(Réttabanki!$U:$U,MATCH($F470,Réttabanki!$A:$A,0)),INDEX(Vöruskrá!$R:$R,MATCH($F470,Vöruskrá!$B:$B,0)))*($H470+IF($I470="",$H470*(1+$AD$2),$I470))/2/1000,""))</f>
        <v>30</v>
      </c>
      <c r="K470" s="354" t="s">
        <v>1316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2275</v>
      </c>
      <c r="C471" s="354">
        <v>35</v>
      </c>
      <c r="D471" s="354" t="s">
        <v>2204</v>
      </c>
      <c r="E471" s="354" t="s">
        <v>1081</v>
      </c>
      <c r="F471" s="354" t="s">
        <v>221</v>
      </c>
      <c r="G471" s="354" t="s">
        <v>2269</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2306</v>
      </c>
      <c r="C472" s="354">
        <v>35</v>
      </c>
      <c r="D472" s="354" t="s">
        <v>2204</v>
      </c>
      <c r="E472" s="354" t="s">
        <v>2236</v>
      </c>
      <c r="F472" s="354"/>
      <c r="G472" s="354" t="s">
        <v>2623</v>
      </c>
      <c r="H472" s="354"/>
      <c r="I472" s="354"/>
      <c r="J472" s="354" t="str">
        <f>IF($F472="","",IFERROR(IFERROR(INDEX(Réttabanki!$U:$U,MATCH($F472,Réttabanki!$A:$A,0)),INDEX(Vöruskrá!$R:$R,MATCH($F472,Vöruskrá!$B:$B,0)))*($H472+IF($I472="",$H472*(1+$AD$2),$I472))/2/1000,""))</f>
        <v/>
      </c>
      <c r="K472" s="354" t="s">
        <v>2624</v>
      </c>
      <c r="L472" s="354" t="s">
        <v>2403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2306</v>
      </c>
      <c r="C473" s="354">
        <v>35</v>
      </c>
      <c r="D473" s="354" t="s">
        <v>2204</v>
      </c>
      <c r="E473" s="354" t="s">
        <v>2236</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2242</v>
      </c>
      <c r="V473" s="290" t="s">
        <v>2279</v>
      </c>
      <c r="W473" s="290">
        <v>160</v>
      </c>
      <c r="X473" s="290" t="s">
        <v>2394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2306</v>
      </c>
      <c r="C474" s="354">
        <v>35</v>
      </c>
      <c r="D474" s="354" t="s">
        <v>2204</v>
      </c>
      <c r="E474" s="354" t="s">
        <v>2236</v>
      </c>
      <c r="F474" s="354" t="s">
        <v>417</v>
      </c>
      <c r="G474" s="354" t="s">
        <v>2376</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2268</v>
      </c>
      <c r="V474" s="292" t="s">
        <v>2279</v>
      </c>
      <c r="W474" s="292" t="s">
        <v>2510</v>
      </c>
      <c r="X474" s="292">
        <v>50</v>
      </c>
      <c r="Y474" s="292" t="s">
        <v>2557</v>
      </c>
      <c r="Z474" s="292" t="s">
        <v>2377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2306</v>
      </c>
      <c r="C475" s="354">
        <v>35</v>
      </c>
      <c r="D475" s="354" t="s">
        <v>2204</v>
      </c>
      <c r="E475" s="354" t="s">
        <v>2236</v>
      </c>
      <c r="F475" s="354" t="s">
        <v>779</v>
      </c>
      <c r="G475" s="354" t="s">
        <v>2559</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2242</v>
      </c>
      <c r="V475" s="290" t="s">
        <v>2243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2306</v>
      </c>
      <c r="C476" s="354">
        <v>35</v>
      </c>
      <c r="D476" s="354" t="s">
        <v>2204</v>
      </c>
      <c r="E476" s="354" t="s">
        <v>1081</v>
      </c>
      <c r="F476" s="354"/>
      <c r="G476" s="354" t="s">
        <v>2625</v>
      </c>
      <c r="H476" s="354"/>
      <c r="I476" s="354"/>
      <c r="J476" s="354"/>
      <c r="K476" s="354" t="s">
        <v>2626</v>
      </c>
      <c r="L476" s="354" t="s">
        <v>659</v>
      </c>
      <c r="M476" s="354"/>
      <c r="N476" s="354"/>
      <c r="O476" s="354"/>
      <c r="P476" s="354"/>
      <c r="Q476" s="354"/>
      <c r="R476" s="354"/>
      <c r="S476" s="354"/>
      <c r="U476" s="292"/>
      <c r="V476" s="292"/>
      <c r="W476" s="292"/>
      <c r="X476" s="292"/>
      <c r="Y476" s="292"/>
      <c r="Z476" s="292"/>
      <c r="AA476" s="292"/>
    </row>
    <row r="477" spans="1:35" ht="43.5">
      <c r="A477" s="381"/>
      <c r="B477" s="354" t="s">
        <v>2306</v>
      </c>
      <c r="C477" s="354">
        <v>35</v>
      </c>
      <c r="D477" s="354" t="s">
        <v>2204</v>
      </c>
      <c r="E477" s="354" t="s">
        <v>1081</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2242</v>
      </c>
      <c r="V477" s="290" t="s">
        <v>2279</v>
      </c>
      <c r="W477" s="290">
        <v>160</v>
      </c>
      <c r="X477" s="290" t="s">
        <v>2394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2306</v>
      </c>
      <c r="C478" s="354">
        <v>35</v>
      </c>
      <c r="D478" s="354" t="s">
        <v>2204</v>
      </c>
      <c r="E478" s="354" t="s">
        <v>1081</v>
      </c>
      <c r="F478" s="354" t="s">
        <v>417</v>
      </c>
      <c r="G478" s="354" t="s">
        <v>2376</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2268</v>
      </c>
      <c r="V478" s="292" t="s">
        <v>2279</v>
      </c>
      <c r="W478" s="292" t="s">
        <v>2510</v>
      </c>
      <c r="X478" s="292">
        <v>50</v>
      </c>
      <c r="Y478" s="292" t="s">
        <v>2557</v>
      </c>
      <c r="Z478" s="292" t="s">
        <v>2377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2306</v>
      </c>
      <c r="C479" s="354">
        <v>35</v>
      </c>
      <c r="D479" s="354" t="s">
        <v>2204</v>
      </c>
      <c r="E479" s="354" t="s">
        <v>1081</v>
      </c>
      <c r="F479" s="354"/>
      <c r="G479" s="354" t="s">
        <v>2627</v>
      </c>
      <c r="H479" s="354"/>
      <c r="I479" s="354"/>
      <c r="J479" s="354" t="str">
        <f>IF($F479="","",IFERROR(IFERROR(INDEX(Réttabanki!$U:$U,MATCH($F479,Réttabanki!$A:$A,0)),INDEX(Vöruskrá!$R:$R,MATCH($F479,Vöruskrá!$B:$B,0)))*($H479+IF($I479="",$H479*(1+$AD$2),$I479))/2/1000,""))</f>
        <v/>
      </c>
      <c r="K479" s="354" t="s">
        <v>2628</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2306</v>
      </c>
      <c r="C480" s="354">
        <v>35</v>
      </c>
      <c r="D480" s="354" t="s">
        <v>2204</v>
      </c>
      <c r="E480" s="354" t="s">
        <v>1081</v>
      </c>
      <c r="F480" s="354" t="s">
        <v>1574</v>
      </c>
      <c r="G480" s="354" t="s">
        <v>1574</v>
      </c>
      <c r="H480" s="354">
        <v>160</v>
      </c>
      <c r="I480" s="354">
        <v>180</v>
      </c>
      <c r="J480" s="354">
        <f>IF($F480="","",IFERROR(IFERROR(INDEX(Réttabanki!$U:$U,MATCH($F480,Réttabanki!$A:$A,0)),INDEX(Vöruskrá!$R:$R,MATCH($F480,Vöruskrá!$B:$B,0)))*($H480+IF($I480="",$H480*(1+$AD$2),$I480))/2/1000,""))</f>
        <v>306</v>
      </c>
      <c r="K480" s="354" t="s">
        <v>2628</v>
      </c>
      <c r="L480" s="354"/>
      <c r="M480" s="354"/>
      <c r="N480" s="354"/>
      <c r="O480" s="354"/>
      <c r="P480" s="354"/>
      <c r="Q480" s="354"/>
      <c r="R480" s="354"/>
      <c r="S480" s="354"/>
      <c r="T480">
        <v>2</v>
      </c>
      <c r="U480" s="292" t="s">
        <v>2242</v>
      </c>
      <c r="V480" s="292" t="s">
        <v>2279</v>
      </c>
      <c r="W480" s="292">
        <v>160</v>
      </c>
      <c r="X480" s="293" t="s">
        <v>2297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2306</v>
      </c>
      <c r="C481" s="354">
        <v>35</v>
      </c>
      <c r="D481" s="354" t="s">
        <v>2240</v>
      </c>
      <c r="E481" s="354" t="s">
        <v>1081</v>
      </c>
      <c r="F481" s="354"/>
      <c r="G481" s="354" t="s">
        <v>2629</v>
      </c>
      <c r="H481" s="354"/>
      <c r="I481" s="354"/>
      <c r="J481" s="354"/>
      <c r="K481" s="354" t="s">
        <v>2630</v>
      </c>
      <c r="L481" s="354" t="s">
        <v>2403</v>
      </c>
      <c r="M481" s="354"/>
      <c r="N481" s="354"/>
      <c r="O481" s="354"/>
      <c r="P481" s="354"/>
      <c r="Q481" s="354"/>
      <c r="R481" s="354"/>
      <c r="S481" s="354"/>
      <c r="U481" s="290"/>
      <c r="V481" s="290"/>
      <c r="W481" s="290"/>
      <c r="X481" s="291"/>
      <c r="Y481" s="290"/>
      <c r="Z481" s="290"/>
      <c r="AA481" s="290"/>
    </row>
    <row r="482" spans="1:35" ht="14.45">
      <c r="A482" s="381"/>
      <c r="B482" s="354" t="s">
        <v>2306</v>
      </c>
      <c r="C482" s="354">
        <v>35</v>
      </c>
      <c r="D482" s="354" t="s">
        <v>2240</v>
      </c>
      <c r="E482" s="354" t="s">
        <v>1081</v>
      </c>
      <c r="F482" s="354" t="s">
        <v>928</v>
      </c>
      <c r="G482" s="354" t="s">
        <v>928</v>
      </c>
      <c r="H482" s="354"/>
      <c r="I482" s="354">
        <v>160</v>
      </c>
      <c r="J482" s="354"/>
      <c r="K482" s="354" t="s">
        <v>928</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2306</v>
      </c>
      <c r="C483" s="354">
        <v>35</v>
      </c>
      <c r="D483" s="354" t="s">
        <v>2240</v>
      </c>
      <c r="E483" s="354" t="s">
        <v>1081</v>
      </c>
      <c r="F483" s="354" t="s">
        <v>417</v>
      </c>
      <c r="G483" s="354" t="s">
        <v>2376</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2268</v>
      </c>
      <c r="V483" s="290" t="s">
        <v>2279</v>
      </c>
      <c r="W483" s="290" t="s">
        <v>2510</v>
      </c>
      <c r="X483" s="290">
        <v>50</v>
      </c>
      <c r="Y483" s="290" t="s">
        <v>2557</v>
      </c>
      <c r="Z483" s="290" t="s">
        <v>2377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2306</v>
      </c>
      <c r="C484" s="354">
        <v>35</v>
      </c>
      <c r="D484" s="354" t="s">
        <v>2240</v>
      </c>
      <c r="E484" s="354" t="s">
        <v>1081</v>
      </c>
      <c r="F484" s="354" t="s">
        <v>779</v>
      </c>
      <c r="G484" s="354" t="s">
        <v>2559</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2242</v>
      </c>
      <c r="V484" s="292" t="s">
        <v>2243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2306</v>
      </c>
      <c r="C485" s="354">
        <v>35</v>
      </c>
      <c r="D485" s="354" t="s">
        <v>2204</v>
      </c>
      <c r="E485" s="354" t="s">
        <v>2251</v>
      </c>
      <c r="F485" s="354"/>
      <c r="G485" s="354" t="s">
        <v>2631</v>
      </c>
      <c r="H485" s="354"/>
      <c r="I485" s="354"/>
      <c r="J485" s="354" t="str">
        <f>IF($F485="","",IFERROR(IFERROR(INDEX(Réttabanki!$U:$U,MATCH($F485,Réttabanki!$A:$A,0)),INDEX(Vöruskrá!$R:$R,MATCH($F485,Vöruskrá!$B:$B,0)))*($H485+IF($I485="",$H485*(1+$AD$2),$I485))/2/1000,""))</f>
        <v/>
      </c>
      <c r="K485" s="354" t="s">
        <v>2632</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2306</v>
      </c>
      <c r="C486" s="354">
        <v>35</v>
      </c>
      <c r="D486" s="354" t="s">
        <v>2204</v>
      </c>
      <c r="E486" s="354" t="s">
        <v>2251</v>
      </c>
      <c r="F486" s="354" t="s">
        <v>1269</v>
      </c>
      <c r="G486" s="354" t="s">
        <v>2633</v>
      </c>
      <c r="H486" s="354">
        <v>160</v>
      </c>
      <c r="I486" s="354">
        <v>180</v>
      </c>
      <c r="J486" s="354">
        <f>IF($F486="","",IFERROR(IFERROR(INDEX(Réttabanki!$U:$U,MATCH($F486,Réttabanki!$A:$A,0)),INDEX(Vöruskrá!$R:$R,MATCH($F486,Vöruskrá!$B:$B,0)))*($H486+IF($I486="",$H486*(1+$AD$2),$I486))/2/1000,""))</f>
        <v>59.5</v>
      </c>
      <c r="K486" s="354" t="s">
        <v>1270</v>
      </c>
      <c r="L486" s="354" t="s">
        <v>218</v>
      </c>
      <c r="M486" s="354" t="s">
        <v>293</v>
      </c>
      <c r="N486" s="354">
        <v>216</v>
      </c>
      <c r="O486" s="354">
        <v>13.8</v>
      </c>
      <c r="P486" s="354">
        <v>1.2</v>
      </c>
      <c r="Q486" s="354">
        <v>6.8</v>
      </c>
      <c r="R486" s="354">
        <v>13.7</v>
      </c>
      <c r="S486" s="354">
        <v>2</v>
      </c>
      <c r="T486">
        <v>2</v>
      </c>
      <c r="U486" s="292" t="s">
        <v>2242</v>
      </c>
      <c r="V486" s="292" t="s">
        <v>2279</v>
      </c>
      <c r="W486" s="292">
        <v>160</v>
      </c>
      <c r="X486" s="293" t="s">
        <v>2297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2306</v>
      </c>
      <c r="C487" s="354">
        <v>35</v>
      </c>
      <c r="D487" s="354" t="s">
        <v>2204</v>
      </c>
      <c r="E487" s="354" t="s">
        <v>2251</v>
      </c>
      <c r="F487" s="354" t="s">
        <v>417</v>
      </c>
      <c r="G487" s="354" t="s">
        <v>2376</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2306</v>
      </c>
      <c r="C488" s="354">
        <v>35</v>
      </c>
      <c r="D488" s="354" t="s">
        <v>2204</v>
      </c>
      <c r="E488" s="354" t="s">
        <v>2251</v>
      </c>
      <c r="F488" s="354" t="s">
        <v>779</v>
      </c>
      <c r="G488" s="354" t="s">
        <v>2559</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2306</v>
      </c>
      <c r="C489" s="354">
        <v>35</v>
      </c>
      <c r="D489" s="354" t="s">
        <v>2240</v>
      </c>
      <c r="E489" s="354" t="s">
        <v>2255</v>
      </c>
      <c r="F489" s="354"/>
      <c r="G489" s="354" t="s">
        <v>2634</v>
      </c>
      <c r="H489" s="354"/>
      <c r="I489" s="354"/>
      <c r="J489" s="354" t="str">
        <f>IF($F489="","",IFERROR(IFERROR(INDEX(Réttabanki!$U:$U,MATCH($F489,Réttabanki!$A:$A,0)),INDEX(Vöruskrá!$R:$R,MATCH($F489,Vöruskrá!$B:$B,0)))*($H489+IF($I489="",$H489*(1+$AD$2),$I489))/2/1000,""))</f>
        <v/>
      </c>
      <c r="K489" s="354" t="s">
        <v>2635</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2306</v>
      </c>
      <c r="C490" s="354">
        <v>35</v>
      </c>
      <c r="D490" s="354" t="s">
        <v>2240</v>
      </c>
      <c r="E490" s="354" t="s">
        <v>2255</v>
      </c>
      <c r="F490" s="354" t="s">
        <v>1182</v>
      </c>
      <c r="G490" s="354" t="s">
        <v>2636</v>
      </c>
      <c r="H490" s="354">
        <v>25</v>
      </c>
      <c r="I490" s="354">
        <v>40</v>
      </c>
      <c r="J490" s="354"/>
      <c r="K490" s="354" t="s">
        <v>1183</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2306</v>
      </c>
      <c r="C491" s="354">
        <v>35</v>
      </c>
      <c r="D491" s="354" t="s">
        <v>2240</v>
      </c>
      <c r="E491" s="354" t="s">
        <v>1081</v>
      </c>
      <c r="F491" s="354" t="s">
        <v>1657</v>
      </c>
      <c r="G491" s="354" t="s">
        <v>1657</v>
      </c>
      <c r="H491" s="354"/>
      <c r="I491" s="354"/>
      <c r="J491" s="354"/>
      <c r="K491" s="354" t="s">
        <v>1658</v>
      </c>
      <c r="L491" s="354"/>
      <c r="M491" s="354"/>
      <c r="N491" s="354"/>
      <c r="O491" s="354"/>
      <c r="P491" s="354"/>
      <c r="Q491" s="354"/>
      <c r="R491" s="354"/>
      <c r="S491" s="354"/>
      <c r="U491" s="290"/>
      <c r="V491" s="290"/>
      <c r="W491" s="290"/>
      <c r="X491" s="290"/>
      <c r="Y491" s="290"/>
      <c r="Z491" s="290"/>
      <c r="AA491" s="290"/>
    </row>
    <row r="492" spans="1:35" ht="14.45">
      <c r="A492" s="381"/>
      <c r="B492" s="354" t="s">
        <v>2306</v>
      </c>
      <c r="C492" s="354">
        <v>35</v>
      </c>
      <c r="D492" s="354" t="s">
        <v>2230</v>
      </c>
      <c r="E492" s="354" t="s">
        <v>2637</v>
      </c>
      <c r="F492" s="354"/>
      <c r="G492" s="354" t="s">
        <v>2638</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2306</v>
      </c>
      <c r="C493" s="354">
        <v>35</v>
      </c>
      <c r="D493" s="354" t="s">
        <v>2204</v>
      </c>
      <c r="E493" s="354" t="s">
        <v>2264</v>
      </c>
      <c r="F493" s="354"/>
      <c r="G493" s="354" t="s">
        <v>2639</v>
      </c>
      <c r="H493" s="354"/>
      <c r="I493" s="354"/>
      <c r="J493" s="354" t="str">
        <f>IF($F493="","",IFERROR(IFERROR(INDEX(Réttabanki!$U:$U,MATCH($F493,Réttabanki!$A:$A,0)),INDEX(Vöruskrá!$R:$R,MATCH($F493,Vöruskrá!$B:$B,0)))*($H493+IF($I493="",$H493*(1+$AD$2),$I493))/2/1000,""))</f>
        <v/>
      </c>
      <c r="K493" s="354" t="s">
        <v>2640</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2306</v>
      </c>
      <c r="C494" s="354">
        <v>35</v>
      </c>
      <c r="D494" s="354" t="s">
        <v>2204</v>
      </c>
      <c r="E494" s="354" t="s">
        <v>2264</v>
      </c>
      <c r="F494" s="354" t="s">
        <v>170</v>
      </c>
      <c r="G494" s="354" t="s">
        <v>2641</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2306</v>
      </c>
      <c r="C495" s="354">
        <v>35</v>
      </c>
      <c r="D495" s="354" t="s">
        <v>2204</v>
      </c>
      <c r="E495" s="354" t="s">
        <v>2264</v>
      </c>
      <c r="F495" s="354" t="s">
        <v>486</v>
      </c>
      <c r="G495" s="354" t="s">
        <v>2368</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2306</v>
      </c>
      <c r="C496" s="354">
        <v>35</v>
      </c>
      <c r="D496" s="354" t="s">
        <v>2204</v>
      </c>
      <c r="E496" s="354" t="s">
        <v>1081</v>
      </c>
      <c r="F496" s="354"/>
      <c r="G496" s="354" t="s">
        <v>2642</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2306</v>
      </c>
      <c r="C497" s="354">
        <v>35</v>
      </c>
      <c r="D497" s="354" t="s">
        <v>2204</v>
      </c>
      <c r="E497" s="354" t="s">
        <v>1081</v>
      </c>
      <c r="F497" s="354" t="s">
        <v>170</v>
      </c>
      <c r="G497" s="354" t="s">
        <v>2641</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2306</v>
      </c>
      <c r="C498" s="354">
        <v>35</v>
      </c>
      <c r="D498" s="354" t="s">
        <v>2204</v>
      </c>
      <c r="E498" s="354" t="s">
        <v>1081</v>
      </c>
      <c r="F498" s="354"/>
      <c r="G498" s="354" t="s">
        <v>2643</v>
      </c>
      <c r="H498" s="354"/>
      <c r="I498" s="354"/>
      <c r="J498" s="354" t="str">
        <f>IF($F498="","",IFERROR(IFERROR(INDEX(Réttabanki!$U:$U,MATCH($F498,Réttabanki!$A:$A,0)),INDEX(Vöruskrá!$R:$R,MATCH($F498,Vöruskrá!$B:$B,0)))*($H498+IF($I498="",$H498*(1+$AD$2),$I498))/2/1000,""))</f>
        <v/>
      </c>
      <c r="K498" s="354" t="s">
        <v>2441</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2306</v>
      </c>
      <c r="C499" s="354">
        <v>35</v>
      </c>
      <c r="D499" s="354" t="s">
        <v>2204</v>
      </c>
      <c r="E499" s="354" t="s">
        <v>1081</v>
      </c>
      <c r="F499" s="354" t="s">
        <v>1302</v>
      </c>
      <c r="G499" s="354" t="s">
        <v>2263</v>
      </c>
      <c r="H499" s="354">
        <v>40</v>
      </c>
      <c r="I499" s="354"/>
      <c r="J499" s="354">
        <f>IF($F499="","",IFERROR(IFERROR(INDEX(Réttabanki!$U:$U,MATCH($F499,Réttabanki!$A:$A,0)),INDEX(Vöruskrá!$R:$R,MATCH($F499,Vöruskrá!$B:$B,0)))*($H499+IF($I499="",$H499*(1+$AD$2),$I499))/2/1000,""))</f>
        <v>30</v>
      </c>
      <c r="K499" s="354" t="s">
        <v>1304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2306</v>
      </c>
      <c r="C500" s="354">
        <v>35</v>
      </c>
      <c r="D500" s="354" t="s">
        <v>2204</v>
      </c>
      <c r="E500" s="354" t="s">
        <v>1081</v>
      </c>
      <c r="F500" s="354" t="s">
        <v>486</v>
      </c>
      <c r="G500" s="354" t="s">
        <v>2368</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2346</v>
      </c>
      <c r="C501" s="354">
        <v>35</v>
      </c>
      <c r="D501" s="354" t="s">
        <v>2204</v>
      </c>
      <c r="E501" s="354" t="s">
        <v>2236</v>
      </c>
      <c r="F501" s="354"/>
      <c r="G501" s="354" t="s">
        <v>2644</v>
      </c>
      <c r="H501" s="354"/>
      <c r="I501" s="354"/>
      <c r="J501" s="354" t="str">
        <f>IF($F501="","",IFERROR(IFERROR(INDEX(Réttabanki!$U:$U,MATCH($F501,Réttabanki!$A:$A,0)),INDEX(Vöruskrá!$R:$R,MATCH($F501,Vöruskrá!$B:$B,0)))*($H501+IF($I501="",$H501*(1+$AD$2),$I501))/2/1000,""))</f>
        <v/>
      </c>
      <c r="K501" s="354" t="s">
        <v>2645</v>
      </c>
      <c r="L501" s="354" t="s">
        <v>2646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2346</v>
      </c>
      <c r="C502" s="354">
        <v>35</v>
      </c>
      <c r="D502" s="354" t="s">
        <v>2204</v>
      </c>
      <c r="E502" s="354" t="s">
        <v>2236</v>
      </c>
      <c r="F502" s="354" t="s">
        <v>246</v>
      </c>
      <c r="G502" s="354" t="s">
        <v>2576</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2242</v>
      </c>
      <c r="V502" s="292" t="s">
        <v>2279</v>
      </c>
      <c r="W502" s="292">
        <v>160</v>
      </c>
      <c r="X502" s="292" t="s">
        <v>2297</v>
      </c>
      <c r="Y502" s="292">
        <v>75</v>
      </c>
      <c r="Z502" s="292" t="s">
        <v>2647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2346</v>
      </c>
      <c r="C503" s="354">
        <v>35</v>
      </c>
      <c r="D503" s="354" t="s">
        <v>2204</v>
      </c>
      <c r="E503" s="354" t="s">
        <v>2236</v>
      </c>
      <c r="F503" s="354" t="s">
        <v>1620</v>
      </c>
      <c r="G503" s="354" t="s">
        <v>2648</v>
      </c>
      <c r="H503" s="354">
        <v>80</v>
      </c>
      <c r="I503" s="354">
        <v>80</v>
      </c>
      <c r="J503" s="354">
        <f>IF($F503="","",IFERROR(IFERROR(INDEX(Réttabanki!$U:$U,MATCH($F503,Réttabanki!$A:$A,0)),INDEX(Vöruskrá!$R:$R,MATCH($F503,Vöruskrá!$B:$B,0)))*($H503+IF($I503="",$H503*(1+$AD$2),$I503))/2/1000,""))</f>
        <v>56</v>
      </c>
      <c r="K503" s="354" t="s">
        <v>1622</v>
      </c>
      <c r="L503" s="354" t="s">
        <v>127</v>
      </c>
      <c r="M503" s="354"/>
      <c r="N503" s="354">
        <v>252</v>
      </c>
      <c r="O503" s="354"/>
      <c r="P503" s="354"/>
      <c r="Q503" s="354">
        <v>50</v>
      </c>
      <c r="R503" s="354"/>
      <c r="S503" s="354">
        <v>1</v>
      </c>
      <c r="T503">
        <v>2</v>
      </c>
      <c r="U503" s="290" t="s">
        <v>2242</v>
      </c>
      <c r="V503" s="290" t="s">
        <v>2279</v>
      </c>
      <c r="W503" s="290">
        <v>140</v>
      </c>
      <c r="X503" s="291" t="s">
        <v>2649</v>
      </c>
      <c r="Y503" s="290"/>
      <c r="Z503" s="290" t="s">
        <v>2650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2346</v>
      </c>
      <c r="C504" s="354">
        <v>35</v>
      </c>
      <c r="D504" s="354" t="s">
        <v>2204</v>
      </c>
      <c r="E504" s="354" t="s">
        <v>2236</v>
      </c>
      <c r="F504" s="354" t="s">
        <v>782</v>
      </c>
      <c r="G504" s="354" t="s">
        <v>2651</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2242</v>
      </c>
      <c r="V504" s="292" t="s">
        <v>2243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2346</v>
      </c>
      <c r="C505" s="354">
        <v>35</v>
      </c>
      <c r="D505" s="354" t="s">
        <v>2204</v>
      </c>
      <c r="E505" s="354" t="s">
        <v>2236</v>
      </c>
      <c r="F505" s="354" t="s">
        <v>1560</v>
      </c>
      <c r="G505" s="354" t="s">
        <v>630</v>
      </c>
      <c r="H505" s="354">
        <v>40</v>
      </c>
      <c r="I505" s="354">
        <v>40</v>
      </c>
      <c r="J505" s="354">
        <f>IF($F505="","",IFERROR(IFERROR(INDEX(Réttabanki!$U:$U,MATCH($F505,Réttabanki!$A:$A,0)),INDEX(Vöruskrá!$R:$R,MATCH($F505,Vöruskrá!$B:$B,0)))*($H505+IF($I505="",$H505*(1+$AD$2),$I505))/2/1000,""))</f>
        <v>24</v>
      </c>
      <c r="K505" s="354" t="s">
        <v>1561</v>
      </c>
      <c r="L505" s="354"/>
      <c r="M505" s="354"/>
      <c r="N505" s="354"/>
      <c r="O505" s="354"/>
      <c r="P505" s="354">
        <v>0</v>
      </c>
      <c r="Q505" s="354"/>
      <c r="R505" s="354"/>
      <c r="S505" s="354"/>
      <c r="U505" s="290" t="s">
        <v>2242</v>
      </c>
      <c r="V505" s="290" t="s">
        <v>2243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2346</v>
      </c>
      <c r="C506" s="354">
        <v>35</v>
      </c>
      <c r="D506" s="354" t="s">
        <v>2204</v>
      </c>
      <c r="E506" s="354" t="s">
        <v>1081</v>
      </c>
      <c r="F506" s="354"/>
      <c r="G506" s="354" t="s">
        <v>2652</v>
      </c>
      <c r="H506" s="354"/>
      <c r="I506" s="354"/>
      <c r="J506" s="354" t="str">
        <f>IF($F506="","",IFERROR(IFERROR(INDEX(Réttabanki!$U:$U,MATCH($F506,Réttabanki!$A:$A,0)),INDEX(Vöruskrá!$R:$R,MATCH($F506,Vöruskrá!$B:$B,0)))*($H506+IF($I506="",$H506*(1+$AD$2),$I506))/2/1000,""))</f>
        <v/>
      </c>
      <c r="K506" s="354" t="s">
        <v>2653</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2346</v>
      </c>
      <c r="C507" s="354">
        <v>35</v>
      </c>
      <c r="D507" s="354" t="s">
        <v>2204</v>
      </c>
      <c r="E507" s="354" t="s">
        <v>1081</v>
      </c>
      <c r="F507" s="354" t="s">
        <v>246</v>
      </c>
      <c r="G507" s="354" t="s">
        <v>2576</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2346</v>
      </c>
      <c r="C508" s="354">
        <v>35</v>
      </c>
      <c r="D508" s="354" t="s">
        <v>2204</v>
      </c>
      <c r="E508" s="354" t="s">
        <v>1081</v>
      </c>
      <c r="F508" s="354" t="s">
        <v>1674</v>
      </c>
      <c r="G508" s="354" t="s">
        <v>1674</v>
      </c>
      <c r="H508" s="354">
        <v>80</v>
      </c>
      <c r="I508" s="354">
        <v>80</v>
      </c>
      <c r="J508" s="354">
        <f>IF($F508="","",IFERROR(IFERROR(INDEX(Réttabanki!$U:$U,MATCH($F508,Réttabanki!$A:$A,0)),INDEX(Vöruskrá!$R:$R,MATCH($F508,Vöruskrá!$B:$B,0)))*($H508+IF($I508="",$H508*(1+$AD$2),$I508))/2/1000,""))</f>
        <v>0</v>
      </c>
      <c r="K508" s="354" t="s">
        <v>1676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2346</v>
      </c>
      <c r="C509" s="354">
        <v>35</v>
      </c>
      <c r="D509" s="354" t="s">
        <v>2204</v>
      </c>
      <c r="E509" s="354" t="s">
        <v>1081</v>
      </c>
      <c r="F509" s="354" t="s">
        <v>782</v>
      </c>
      <c r="G509" s="354" t="s">
        <v>2651</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2346</v>
      </c>
      <c r="C510" s="354">
        <v>35</v>
      </c>
      <c r="D510" s="354" t="s">
        <v>2204</v>
      </c>
      <c r="E510" s="354" t="s">
        <v>1081</v>
      </c>
      <c r="F510" s="354" t="s">
        <v>1560</v>
      </c>
      <c r="G510" s="354" t="s">
        <v>630</v>
      </c>
      <c r="H510" s="354">
        <v>40</v>
      </c>
      <c r="I510" s="354">
        <v>40</v>
      </c>
      <c r="J510" s="354">
        <f>IF($F510="","",IFERROR(IFERROR(INDEX(Réttabanki!$U:$U,MATCH($F510,Réttabanki!$A:$A,0)),INDEX(Vöruskrá!$R:$R,MATCH($F510,Vöruskrá!$B:$B,0)))*($H510+IF($I510="",$H510*(1+$AD$2),$I510))/2/1000,""))</f>
        <v>24</v>
      </c>
      <c r="K510" s="354" t="s">
        <v>1561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2346</v>
      </c>
      <c r="C512" s="354">
        <v>35</v>
      </c>
      <c r="D512" s="354" t="s">
        <v>2204</v>
      </c>
      <c r="E512" s="354" t="s">
        <v>1081</v>
      </c>
      <c r="F512" s="354"/>
      <c r="G512" s="354" t="s">
        <v>2654</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2346</v>
      </c>
      <c r="C513" s="354">
        <v>35</v>
      </c>
      <c r="D513" s="354" t="s">
        <v>2204</v>
      </c>
      <c r="E513" s="354" t="s">
        <v>2251</v>
      </c>
      <c r="F513" s="354"/>
      <c r="G513" s="354" t="s">
        <v>2655</v>
      </c>
      <c r="H513" s="354"/>
      <c r="I513" s="354"/>
      <c r="J513" s="354" t="str">
        <f>IF($F513="","",IFERROR(IFERROR(INDEX(Réttabanki!$U:$U,MATCH($F513,Réttabanki!$A:$A,0)),INDEX(Vöruskrá!$R:$R,MATCH($F513,Vöruskrá!$B:$B,0)))*($H513+IF($I513="",$H513*(1+$AD$2),$I513))/2/1000,""))</f>
        <v/>
      </c>
      <c r="K513" s="354" t="s">
        <v>2656</v>
      </c>
      <c r="L513" s="354" t="s">
        <v>2646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2346</v>
      </c>
      <c r="C514" s="354">
        <v>35</v>
      </c>
      <c r="D514" s="354" t="s">
        <v>2204</v>
      </c>
      <c r="E514" s="354" t="s">
        <v>2251</v>
      </c>
      <c r="F514" s="354" t="s">
        <v>1567</v>
      </c>
      <c r="G514" s="354" t="s">
        <v>1567</v>
      </c>
      <c r="H514" s="354">
        <v>100</v>
      </c>
      <c r="I514" s="354">
        <v>120</v>
      </c>
      <c r="J514" s="354">
        <f>IF($F514="","",IFERROR(IFERROR(INDEX(Réttabanki!$U:$U,MATCH($F514,Réttabanki!$A:$A,0)),INDEX(Vöruskrá!$R:$R,MATCH($F514,Vöruskrá!$B:$B,0)))*($H514+IF($I514="",$H514*(1+$AD$2),$I514))/2/1000,""))</f>
        <v>110.33</v>
      </c>
      <c r="K514" s="354" t="s">
        <v>1569</v>
      </c>
      <c r="L514" s="354" t="s">
        <v>127</v>
      </c>
      <c r="M514" s="354"/>
      <c r="N514" s="354">
        <v>228</v>
      </c>
      <c r="O514" s="354">
        <v>12</v>
      </c>
      <c r="P514" s="354"/>
      <c r="Q514" s="354">
        <v>22</v>
      </c>
      <c r="R514" s="354"/>
      <c r="S514" s="354"/>
      <c r="T514">
        <v>1</v>
      </c>
      <c r="U514" s="292" t="s">
        <v>2242</v>
      </c>
      <c r="V514" s="292" t="s">
        <v>2279</v>
      </c>
      <c r="W514" s="292">
        <v>160</v>
      </c>
      <c r="X514" s="293" t="s">
        <v>2657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2346</v>
      </c>
      <c r="C515" s="354">
        <v>35</v>
      </c>
      <c r="D515" s="354" t="s">
        <v>2204</v>
      </c>
      <c r="E515" s="354" t="s">
        <v>2251</v>
      </c>
      <c r="F515" s="354" t="s">
        <v>1620</v>
      </c>
      <c r="G515" s="354" t="s">
        <v>2648</v>
      </c>
      <c r="H515" s="354">
        <v>80</v>
      </c>
      <c r="I515" s="354">
        <v>80</v>
      </c>
      <c r="J515" s="354">
        <f>IF($F515="","",IFERROR(IFERROR(INDEX(Réttabanki!$U:$U,MATCH($F515,Réttabanki!$A:$A,0)),INDEX(Vöruskrá!$R:$R,MATCH($F515,Vöruskrá!$B:$B,0)))*($H515+IF($I515="",$H515*(1+$AD$2),$I515))/2/1000,""))</f>
        <v>56</v>
      </c>
      <c r="K515" s="354" t="s">
        <v>1622</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2346</v>
      </c>
      <c r="C516" s="354">
        <v>35</v>
      </c>
      <c r="D516" s="354" t="s">
        <v>2204</v>
      </c>
      <c r="E516" s="354" t="s">
        <v>2251</v>
      </c>
      <c r="F516" s="354" t="s">
        <v>782</v>
      </c>
      <c r="G516" s="354" t="s">
        <v>2651</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2346</v>
      </c>
      <c r="C517" s="354">
        <v>35</v>
      </c>
      <c r="D517" s="354" t="s">
        <v>2204</v>
      </c>
      <c r="E517" s="354" t="s">
        <v>2251</v>
      </c>
      <c r="F517" s="354" t="s">
        <v>1560</v>
      </c>
      <c r="G517" s="354" t="s">
        <v>630</v>
      </c>
      <c r="H517" s="354">
        <v>40</v>
      </c>
      <c r="I517" s="354">
        <v>40</v>
      </c>
      <c r="J517" s="354">
        <f>IF($F517="","",IFERROR(IFERROR(INDEX(Réttabanki!$U:$U,MATCH($F517,Réttabanki!$A:$A,0)),INDEX(Vöruskrá!$R:$R,MATCH($F517,Vöruskrá!$B:$B,0)))*($H517+IF($I517="",$H517*(1+$AD$2),$I517))/2/1000,""))</f>
        <v>24</v>
      </c>
      <c r="K517" s="354" t="s">
        <v>1561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2346</v>
      </c>
      <c r="C518" s="354">
        <v>35</v>
      </c>
      <c r="D518" s="354" t="s">
        <v>2204</v>
      </c>
      <c r="E518" s="354" t="s">
        <v>2255</v>
      </c>
      <c r="F518" s="354"/>
      <c r="G518" s="354" t="s">
        <v>2658</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2346</v>
      </c>
      <c r="C519" s="354">
        <v>35</v>
      </c>
      <c r="D519" s="354" t="s">
        <v>2204</v>
      </c>
      <c r="E519" s="354" t="s">
        <v>2264</v>
      </c>
      <c r="F519" s="354"/>
      <c r="G519" s="354" t="s">
        <v>2659</v>
      </c>
      <c r="H519" s="354"/>
      <c r="I519" s="354"/>
      <c r="J519" s="354" t="str">
        <f>IF($F519="","",IFERROR(IFERROR(INDEX(Réttabanki!$U:$U,MATCH($F519,Réttabanki!$A:$A,0)),INDEX(Vöruskrá!$R:$R,MATCH($F519,Vöruskrá!$B:$B,0)))*($H519+IF($I519="",$H519*(1+$AD$2),$I519))/2/1000,""))</f>
        <v/>
      </c>
      <c r="K519" s="354" t="s">
        <v>2480</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2346</v>
      </c>
      <c r="C520" s="354">
        <v>35</v>
      </c>
      <c r="D520" s="354" t="s">
        <v>2204</v>
      </c>
      <c r="E520" s="354" t="s">
        <v>2264</v>
      </c>
      <c r="F520" s="354" t="s">
        <v>131</v>
      </c>
      <c r="G520" s="354" t="s">
        <v>2434</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2346</v>
      </c>
      <c r="C521" s="354">
        <v>35</v>
      </c>
      <c r="D521" s="354" t="s">
        <v>2204</v>
      </c>
      <c r="E521" s="354" t="s">
        <v>2264</v>
      </c>
      <c r="F521" s="354" t="s">
        <v>267</v>
      </c>
      <c r="G521" s="354" t="s">
        <v>2481</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2346</v>
      </c>
      <c r="C522" s="354">
        <v>35</v>
      </c>
      <c r="D522" s="354" t="s">
        <v>2204</v>
      </c>
      <c r="E522" s="354" t="s">
        <v>1081</v>
      </c>
      <c r="F522" s="354"/>
      <c r="G522" s="354" t="s">
        <v>2660</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2346</v>
      </c>
      <c r="C523" s="354">
        <v>35</v>
      </c>
      <c r="D523" s="354" t="s">
        <v>2204</v>
      </c>
      <c r="E523" s="354" t="s">
        <v>1081</v>
      </c>
      <c r="F523" s="354" t="s">
        <v>131</v>
      </c>
      <c r="G523" s="354" t="s">
        <v>2434</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2346</v>
      </c>
      <c r="C524" s="354">
        <v>35</v>
      </c>
      <c r="D524" s="354" t="s">
        <v>2204</v>
      </c>
      <c r="E524" s="354" t="s">
        <v>1081</v>
      </c>
      <c r="F524" s="354"/>
      <c r="G524" s="354" t="s">
        <v>2661</v>
      </c>
      <c r="H524" s="354"/>
      <c r="I524" s="354"/>
      <c r="J524" s="354" t="str">
        <f>IF($F524="","",IFERROR(IFERROR(INDEX(Réttabanki!$U:$U,MATCH($F524,Réttabanki!$A:$A,0)),INDEX(Vöruskrá!$R:$R,MATCH($F524,Vöruskrá!$B:$B,0)))*($H524+IF($I524="",$H524*(1+$AD$2),$I524))/2/1000,""))</f>
        <v/>
      </c>
      <c r="K524" s="354" t="s">
        <v>2662</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2346</v>
      </c>
      <c r="C525" s="354">
        <v>35</v>
      </c>
      <c r="D525" s="354" t="s">
        <v>2204</v>
      </c>
      <c r="E525" s="354" t="s">
        <v>1081</v>
      </c>
      <c r="F525" s="354" t="s">
        <v>1306</v>
      </c>
      <c r="G525" s="354" t="s">
        <v>2263</v>
      </c>
      <c r="H525" s="354">
        <v>40</v>
      </c>
      <c r="I525" s="354"/>
      <c r="J525" s="354">
        <f>IF($F525="","",IFERROR(IFERROR(INDEX(Réttabanki!$U:$U,MATCH($F525,Réttabanki!$A:$A,0)),INDEX(Vöruskrá!$R:$R,MATCH($F525,Vöruskrá!$B:$B,0)))*($H525+IF($I525="",$H525*(1+$AD$2),$I525))/2/1000,""))</f>
        <v>30</v>
      </c>
      <c r="K525" s="354" t="s">
        <v>1307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2346</v>
      </c>
      <c r="C526" s="354">
        <v>35</v>
      </c>
      <c r="D526" s="354" t="s">
        <v>2204</v>
      </c>
      <c r="E526" s="354" t="s">
        <v>1081</v>
      </c>
      <c r="F526" s="354" t="s">
        <v>267</v>
      </c>
      <c r="G526" s="354" t="s">
        <v>2481</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2372</v>
      </c>
      <c r="C527" s="354">
        <v>36</v>
      </c>
      <c r="D527" s="354" t="s">
        <v>2204</v>
      </c>
      <c r="E527" s="354" t="s">
        <v>2236</v>
      </c>
      <c r="F527" s="354"/>
      <c r="G527" s="354" t="s">
        <v>2663</v>
      </c>
      <c r="H527" s="354"/>
      <c r="I527" s="354"/>
      <c r="J527" s="354"/>
      <c r="K527" s="354" t="s">
        <v>2664</v>
      </c>
      <c r="L527" s="354" t="s">
        <v>218</v>
      </c>
      <c r="M527" s="354"/>
      <c r="N527" s="354"/>
      <c r="O527" s="354"/>
      <c r="P527" s="354"/>
      <c r="Q527" s="354"/>
      <c r="R527" s="354"/>
      <c r="S527" s="354"/>
      <c r="U527" s="290"/>
      <c r="V527" s="290"/>
      <c r="W527" s="290"/>
      <c r="X527" s="290"/>
      <c r="Y527" s="290"/>
      <c r="Z527" s="290"/>
      <c r="AA527" s="290"/>
    </row>
    <row r="528" spans="1:35" ht="29.1">
      <c r="A528" s="381"/>
      <c r="B528" s="354" t="s">
        <v>2372</v>
      </c>
      <c r="C528" s="354">
        <v>36</v>
      </c>
      <c r="D528" s="354" t="s">
        <v>2204</v>
      </c>
      <c r="E528" s="354" t="s">
        <v>2236</v>
      </c>
      <c r="F528" s="354" t="s">
        <v>717</v>
      </c>
      <c r="G528" s="354" t="s">
        <v>2278</v>
      </c>
      <c r="H528" s="354">
        <v>160</v>
      </c>
      <c r="I528" s="354">
        <v>180</v>
      </c>
      <c r="J528" s="354"/>
      <c r="K528" s="354" t="s">
        <v>718</v>
      </c>
      <c r="L528" s="354"/>
      <c r="M528" s="354"/>
      <c r="N528" s="354">
        <v>110</v>
      </c>
      <c r="O528" s="354">
        <v>12</v>
      </c>
      <c r="P528" s="354">
        <v>6</v>
      </c>
      <c r="Q528" s="354">
        <v>12</v>
      </c>
      <c r="R528" s="354">
        <v>12</v>
      </c>
      <c r="S528" s="354">
        <v>1.6</v>
      </c>
      <c r="T528" s="64">
        <v>3</v>
      </c>
      <c r="U528" s="292" t="s">
        <v>2242</v>
      </c>
      <c r="V528" s="292" t="s">
        <v>2279</v>
      </c>
      <c r="W528" s="292" t="s">
        <v>2280</v>
      </c>
      <c r="X528" s="292" t="s">
        <v>2281</v>
      </c>
      <c r="Y528" s="292" t="s">
        <v>2282</v>
      </c>
      <c r="Z528" s="292"/>
      <c r="AA528" s="292"/>
    </row>
    <row r="529" spans="1:27" ht="14.45">
      <c r="A529" s="381"/>
      <c r="B529" s="354" t="s">
        <v>2372</v>
      </c>
      <c r="C529" s="354">
        <v>36</v>
      </c>
      <c r="D529" s="354" t="s">
        <v>2204</v>
      </c>
      <c r="E529" s="354" t="s">
        <v>2236</v>
      </c>
      <c r="F529" s="354" t="s">
        <v>417</v>
      </c>
      <c r="G529" s="354" t="s">
        <v>2376</v>
      </c>
      <c r="H529" s="354">
        <v>80</v>
      </c>
      <c r="I529" s="354">
        <v>100</v>
      </c>
      <c r="J529" s="354"/>
      <c r="K529" s="354" t="s">
        <v>415</v>
      </c>
      <c r="L529" s="354" t="s">
        <v>218</v>
      </c>
      <c r="M529" s="354"/>
      <c r="N529" s="354">
        <v>130</v>
      </c>
      <c r="O529" s="354">
        <v>0.3</v>
      </c>
      <c r="P529" s="354">
        <v>0.1</v>
      </c>
      <c r="Q529" s="354">
        <v>28.6</v>
      </c>
      <c r="R529" s="354">
        <v>2.7</v>
      </c>
      <c r="S529" s="354">
        <v>0</v>
      </c>
      <c r="T529">
        <v>1</v>
      </c>
      <c r="U529" s="290" t="s">
        <v>2268</v>
      </c>
      <c r="V529" s="290" t="s">
        <v>2279</v>
      </c>
      <c r="W529" s="290" t="s">
        <v>2510</v>
      </c>
      <c r="X529" s="290">
        <v>50</v>
      </c>
      <c r="Y529" s="290" t="s">
        <v>2557</v>
      </c>
      <c r="Z529" s="290" t="s">
        <v>2377</v>
      </c>
      <c r="AA529" s="290"/>
    </row>
    <row r="530" spans="1:27" ht="43.5">
      <c r="A530" s="381"/>
      <c r="B530" s="354" t="s">
        <v>2372</v>
      </c>
      <c r="C530" s="354">
        <v>36</v>
      </c>
      <c r="D530" s="354" t="s">
        <v>2204</v>
      </c>
      <c r="E530" s="354" t="s">
        <v>2236</v>
      </c>
      <c r="F530" s="354" t="s">
        <v>2125</v>
      </c>
      <c r="G530" s="354" t="s">
        <v>2125</v>
      </c>
      <c r="H530" s="354">
        <v>40</v>
      </c>
      <c r="I530" s="354">
        <v>40</v>
      </c>
      <c r="J530" s="354"/>
      <c r="K530" s="354" t="s">
        <v>2126</v>
      </c>
      <c r="L530" s="354" t="s">
        <v>218</v>
      </c>
      <c r="M530" s="354"/>
      <c r="N530" s="354">
        <v>27.63</v>
      </c>
      <c r="O530" s="354">
        <v>0.33</v>
      </c>
      <c r="P530" s="354">
        <v>0.02</v>
      </c>
      <c r="Q530" s="354">
        <v>5.53</v>
      </c>
      <c r="R530" s="354">
        <v>0.57999999999999996</v>
      </c>
      <c r="S530" s="354">
        <v>1.17</v>
      </c>
      <c r="T530" s="64">
        <v>2</v>
      </c>
      <c r="U530" s="292"/>
      <c r="V530" s="292" t="s">
        <v>2279</v>
      </c>
      <c r="W530" s="292" t="s">
        <v>2284</v>
      </c>
      <c r="X530" s="292">
        <v>30</v>
      </c>
      <c r="Y530" s="292">
        <v>75</v>
      </c>
      <c r="Z530" s="292" t="s">
        <v>2665</v>
      </c>
      <c r="AA530" s="292"/>
    </row>
    <row r="531" spans="1:27" ht="101.45">
      <c r="A531" s="381"/>
      <c r="B531" s="354" t="s">
        <v>2372</v>
      </c>
      <c r="C531" s="354">
        <v>36</v>
      </c>
      <c r="D531" s="354" t="s">
        <v>2230</v>
      </c>
      <c r="E531" s="354" t="s">
        <v>1081</v>
      </c>
      <c r="F531" s="354"/>
      <c r="G531" s="354" t="s">
        <v>2666</v>
      </c>
      <c r="H531" s="354"/>
      <c r="I531" s="354"/>
      <c r="J531" s="354"/>
      <c r="K531" s="354" t="s">
        <v>2667</v>
      </c>
      <c r="L531" s="354" t="s">
        <v>218</v>
      </c>
      <c r="M531" s="354"/>
      <c r="N531" s="354"/>
      <c r="O531" s="354"/>
      <c r="P531" s="354"/>
      <c r="Q531" s="354"/>
      <c r="R531" s="354"/>
      <c r="S531" s="354"/>
      <c r="U531" s="290"/>
      <c r="V531" s="290"/>
      <c r="W531" s="290"/>
      <c r="X531" s="290"/>
      <c r="Y531" s="290"/>
      <c r="Z531" s="290"/>
      <c r="AA531" s="290"/>
    </row>
    <row r="532" spans="1:27" ht="29.1">
      <c r="A532" s="381"/>
      <c r="B532" s="354" t="s">
        <v>2372</v>
      </c>
      <c r="C532" s="354">
        <v>36</v>
      </c>
      <c r="D532" s="354" t="s">
        <v>2230</v>
      </c>
      <c r="E532" s="354" t="s">
        <v>1081</v>
      </c>
      <c r="F532" s="354" t="s">
        <v>717</v>
      </c>
      <c r="G532" s="354" t="s">
        <v>2278</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2372</v>
      </c>
      <c r="C533" s="354">
        <v>36</v>
      </c>
      <c r="D533" s="354" t="s">
        <v>2230</v>
      </c>
      <c r="E533" s="354" t="s">
        <v>1081</v>
      </c>
      <c r="F533" s="354" t="s">
        <v>417</v>
      </c>
      <c r="G533" s="354" t="s">
        <v>2376</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2372</v>
      </c>
      <c r="C534" s="354">
        <v>36</v>
      </c>
      <c r="D534" s="354" t="s">
        <v>2230</v>
      </c>
      <c r="E534" s="354" t="s">
        <v>1081</v>
      </c>
      <c r="F534" s="354" t="s">
        <v>1662</v>
      </c>
      <c r="G534" s="354" t="s">
        <v>2125</v>
      </c>
      <c r="H534" s="354">
        <v>40</v>
      </c>
      <c r="I534" s="354"/>
      <c r="J534" s="354"/>
      <c r="K534" s="354" t="s">
        <v>1663</v>
      </c>
      <c r="L534" s="354"/>
      <c r="M534" s="354"/>
      <c r="N534" s="354">
        <v>134</v>
      </c>
      <c r="O534" s="354"/>
      <c r="P534" s="354"/>
      <c r="Q534" s="354"/>
      <c r="R534" s="354"/>
      <c r="S534" s="354"/>
      <c r="U534" s="292"/>
      <c r="V534" s="292"/>
      <c r="W534" s="292"/>
      <c r="X534" s="292"/>
      <c r="Y534" s="292"/>
      <c r="Z534" s="292"/>
      <c r="AA534" s="292"/>
    </row>
    <row r="535" spans="1:27" ht="87">
      <c r="A535" s="381"/>
      <c r="B535" s="354" t="s">
        <v>2372</v>
      </c>
      <c r="C535" s="354">
        <v>36</v>
      </c>
      <c r="D535" s="354" t="s">
        <v>2204</v>
      </c>
      <c r="E535" s="354" t="s">
        <v>2251</v>
      </c>
      <c r="F535" s="354"/>
      <c r="G535" s="354" t="s">
        <v>2668</v>
      </c>
      <c r="H535" s="354"/>
      <c r="I535" s="354"/>
      <c r="J535" s="354"/>
      <c r="K535" s="354" t="s">
        <v>2669</v>
      </c>
      <c r="L535" s="354" t="s">
        <v>218</v>
      </c>
      <c r="M535" s="354"/>
      <c r="N535" s="354"/>
      <c r="O535" s="354"/>
      <c r="P535" s="354"/>
      <c r="Q535" s="354"/>
      <c r="R535" s="354"/>
      <c r="S535" s="354"/>
      <c r="U535" s="290"/>
      <c r="V535" s="290"/>
      <c r="W535" s="290"/>
      <c r="X535" s="290"/>
      <c r="Y535" s="290"/>
      <c r="Z535" s="290"/>
      <c r="AA535" s="290"/>
    </row>
    <row r="536" spans="1:27" ht="43.5">
      <c r="A536" s="381"/>
      <c r="B536" s="354" t="s">
        <v>2372</v>
      </c>
      <c r="C536" s="354">
        <v>36</v>
      </c>
      <c r="D536" s="354" t="s">
        <v>2204</v>
      </c>
      <c r="E536" s="354" t="s">
        <v>2251</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2242</v>
      </c>
      <c r="V536" s="292" t="s">
        <v>2279</v>
      </c>
      <c r="W536" s="292">
        <v>180</v>
      </c>
      <c r="X536" s="293" t="s">
        <v>2297</v>
      </c>
      <c r="Y536" s="292">
        <v>75</v>
      </c>
      <c r="Z536" s="292"/>
      <c r="AA536" s="292"/>
    </row>
    <row r="537" spans="1:27" ht="14.45">
      <c r="A537" s="381"/>
      <c r="B537" s="354" t="s">
        <v>2372</v>
      </c>
      <c r="C537" s="354">
        <v>36</v>
      </c>
      <c r="D537" s="354" t="s">
        <v>2204</v>
      </c>
      <c r="E537" s="354" t="s">
        <v>2251</v>
      </c>
      <c r="F537" s="354" t="s">
        <v>417</v>
      </c>
      <c r="G537" s="354" t="s">
        <v>2376</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2372</v>
      </c>
      <c r="C538" s="354">
        <v>36</v>
      </c>
      <c r="D538" s="354" t="s">
        <v>2204</v>
      </c>
      <c r="E538" s="354" t="s">
        <v>2251</v>
      </c>
      <c r="F538" s="354" t="s">
        <v>2125</v>
      </c>
      <c r="G538" s="354" t="s">
        <v>2125</v>
      </c>
      <c r="H538" s="354">
        <v>40</v>
      </c>
      <c r="I538" s="354">
        <v>40</v>
      </c>
      <c r="J538" s="354"/>
      <c r="K538" s="354" t="s">
        <v>2126</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2372</v>
      </c>
      <c r="C539" s="354">
        <v>36</v>
      </c>
      <c r="D539" s="354" t="s">
        <v>2240</v>
      </c>
      <c r="E539" s="354" t="s">
        <v>2255</v>
      </c>
      <c r="F539" s="354"/>
      <c r="G539" s="423" t="s">
        <v>2670</v>
      </c>
      <c r="H539" s="354"/>
      <c r="I539" s="354"/>
      <c r="J539" s="354"/>
      <c r="K539" s="354" t="s">
        <v>2671</v>
      </c>
      <c r="L539" s="354" t="s">
        <v>1078</v>
      </c>
      <c r="M539" s="354"/>
      <c r="N539" s="354"/>
      <c r="O539" s="354"/>
      <c r="P539" s="354"/>
      <c r="Q539" s="354"/>
      <c r="R539" s="354"/>
      <c r="S539" s="354"/>
      <c r="U539" s="290"/>
      <c r="V539" s="290"/>
      <c r="W539" s="290"/>
      <c r="X539" s="290"/>
      <c r="Y539" s="290"/>
      <c r="Z539" s="290"/>
      <c r="AA539" s="290"/>
    </row>
    <row r="540" spans="1:27" ht="29.1">
      <c r="A540" s="381"/>
      <c r="B540" s="354" t="s">
        <v>2372</v>
      </c>
      <c r="C540" s="354">
        <v>36</v>
      </c>
      <c r="D540" s="354" t="s">
        <v>2240</v>
      </c>
      <c r="E540" s="354" t="s">
        <v>2255</v>
      </c>
      <c r="F540" s="354" t="s">
        <v>663</v>
      </c>
      <c r="G540" s="423" t="s">
        <v>2408</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2372</v>
      </c>
      <c r="C541" s="354">
        <v>36</v>
      </c>
      <c r="D541" s="354" t="s">
        <v>2240</v>
      </c>
      <c r="E541" s="354" t="s">
        <v>2255</v>
      </c>
      <c r="F541" s="354" t="s">
        <v>1470</v>
      </c>
      <c r="G541" s="423" t="s">
        <v>1470</v>
      </c>
      <c r="H541" s="354"/>
      <c r="I541" s="354">
        <v>20</v>
      </c>
      <c r="J541" s="354"/>
      <c r="K541" s="354" t="s">
        <v>1470</v>
      </c>
      <c r="L541" s="354"/>
      <c r="M541" s="354"/>
      <c r="N541" s="354">
        <v>35</v>
      </c>
      <c r="O541" s="354"/>
      <c r="P541" s="354"/>
      <c r="Q541" s="354"/>
      <c r="R541" s="354"/>
      <c r="S541" s="354"/>
      <c r="T541">
        <v>1</v>
      </c>
      <c r="U541" s="290" t="s">
        <v>2242</v>
      </c>
      <c r="V541" s="290" t="s">
        <v>2279</v>
      </c>
      <c r="W541" s="290" t="s">
        <v>2363</v>
      </c>
      <c r="X541" s="290"/>
      <c r="Y541" s="290"/>
      <c r="Z541" s="290"/>
      <c r="AA541" s="290"/>
    </row>
    <row r="542" spans="1:27" ht="14.45">
      <c r="A542" s="381"/>
      <c r="B542" s="354" t="s">
        <v>2372</v>
      </c>
      <c r="C542" s="354">
        <v>36</v>
      </c>
      <c r="D542" s="354" t="s">
        <v>2240</v>
      </c>
      <c r="E542" s="354" t="s">
        <v>2255</v>
      </c>
      <c r="F542" s="354" t="s">
        <v>1089</v>
      </c>
      <c r="G542" s="423" t="s">
        <v>2672</v>
      </c>
      <c r="H542" s="354"/>
      <c r="I542" s="354">
        <v>10</v>
      </c>
      <c r="J542" s="354"/>
      <c r="K542" s="354" t="s">
        <v>1090</v>
      </c>
      <c r="L542" s="354" t="s">
        <v>1078</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2372</v>
      </c>
      <c r="C543" s="354">
        <v>36</v>
      </c>
      <c r="D543" s="354" t="s">
        <v>2240</v>
      </c>
      <c r="E543" s="354" t="s">
        <v>2255</v>
      </c>
      <c r="F543" s="354" t="s">
        <v>1116</v>
      </c>
      <c r="G543" s="423" t="s">
        <v>2478</v>
      </c>
      <c r="H543" s="354"/>
      <c r="I543" s="354">
        <v>20</v>
      </c>
      <c r="J543" s="354"/>
      <c r="K543" s="354" t="s">
        <v>1117</v>
      </c>
      <c r="L543" s="354" t="s">
        <v>1078</v>
      </c>
      <c r="M543" s="354"/>
      <c r="N543" s="354"/>
      <c r="O543" s="354"/>
      <c r="P543" s="354"/>
      <c r="Q543" s="354"/>
      <c r="R543" s="354"/>
      <c r="S543" s="354"/>
      <c r="U543" s="290"/>
      <c r="V543" s="290"/>
      <c r="W543" s="290"/>
      <c r="X543" s="290"/>
      <c r="Y543" s="290"/>
      <c r="Z543" s="290"/>
      <c r="AA543" s="290"/>
    </row>
    <row r="544" spans="1:27" ht="14.45">
      <c r="A544" s="381"/>
      <c r="B544" s="354" t="s">
        <v>2372</v>
      </c>
      <c r="C544" s="354">
        <v>36</v>
      </c>
      <c r="D544" s="354" t="s">
        <v>2230</v>
      </c>
      <c r="E544" s="354" t="s">
        <v>2637</v>
      </c>
      <c r="F544" s="354"/>
      <c r="G544" s="423" t="s">
        <v>2383</v>
      </c>
      <c r="H544" s="354"/>
      <c r="I544" s="354"/>
      <c r="J544" s="354"/>
      <c r="K544" s="354" t="s">
        <v>2673</v>
      </c>
      <c r="L544" s="354" t="s">
        <v>1078</v>
      </c>
      <c r="M544" s="354"/>
      <c r="N544" s="354"/>
      <c r="O544" s="354"/>
      <c r="P544" s="354"/>
      <c r="Q544" s="354"/>
      <c r="R544" s="354"/>
      <c r="S544" s="354"/>
      <c r="U544" s="292"/>
      <c r="V544" s="292"/>
      <c r="W544" s="292"/>
      <c r="X544" s="292"/>
      <c r="Y544" s="292"/>
      <c r="Z544" s="292"/>
      <c r="AA544" s="292"/>
    </row>
    <row r="545" spans="1:27" ht="14.45">
      <c r="A545" s="381"/>
      <c r="B545" s="354" t="s">
        <v>2372</v>
      </c>
      <c r="C545" s="354">
        <v>36</v>
      </c>
      <c r="D545" s="354" t="s">
        <v>2230</v>
      </c>
      <c r="E545" s="354" t="s">
        <v>2637</v>
      </c>
      <c r="F545" s="354" t="s">
        <v>1089</v>
      </c>
      <c r="G545" s="423" t="s">
        <v>2672</v>
      </c>
      <c r="H545" s="354">
        <v>20</v>
      </c>
      <c r="I545" s="354"/>
      <c r="J545" s="354"/>
      <c r="K545" s="354" t="s">
        <v>1090</v>
      </c>
      <c r="L545" s="354" t="s">
        <v>1078</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2372</v>
      </c>
      <c r="C546" s="354">
        <v>36</v>
      </c>
      <c r="D546" s="354" t="s">
        <v>2230</v>
      </c>
      <c r="E546" s="354" t="s">
        <v>2637</v>
      </c>
      <c r="F546" s="354" t="s">
        <v>1116</v>
      </c>
      <c r="G546" s="423" t="s">
        <v>2478</v>
      </c>
      <c r="H546" s="354">
        <v>20</v>
      </c>
      <c r="I546" s="354"/>
      <c r="J546" s="354"/>
      <c r="K546" s="354" t="s">
        <v>1117</v>
      </c>
      <c r="L546" s="354" t="s">
        <v>1078</v>
      </c>
      <c r="M546" s="354"/>
      <c r="N546" s="354"/>
      <c r="O546" s="354"/>
      <c r="P546" s="354"/>
      <c r="Q546" s="354"/>
      <c r="R546" s="354"/>
      <c r="S546" s="354"/>
      <c r="U546" s="292"/>
      <c r="V546" s="292"/>
      <c r="W546" s="292"/>
      <c r="X546" s="292"/>
      <c r="Y546" s="292"/>
      <c r="Z546" s="292"/>
      <c r="AA546" s="292"/>
    </row>
    <row r="547" spans="1:27" ht="43.5">
      <c r="A547" s="381"/>
      <c r="B547" s="354" t="s">
        <v>2372</v>
      </c>
      <c r="C547" s="354">
        <v>36</v>
      </c>
      <c r="D547" s="354" t="s">
        <v>2204</v>
      </c>
      <c r="E547" s="354" t="s">
        <v>2264</v>
      </c>
      <c r="F547" s="354"/>
      <c r="G547" s="354" t="s">
        <v>2674</v>
      </c>
      <c r="H547" s="354"/>
      <c r="I547" s="354"/>
      <c r="J547" s="354"/>
      <c r="K547" s="354" t="s">
        <v>2675</v>
      </c>
      <c r="L547" s="354" t="s">
        <v>2676</v>
      </c>
      <c r="M547" s="354"/>
      <c r="N547" s="354"/>
      <c r="O547" s="354"/>
      <c r="P547" s="354"/>
      <c r="Q547" s="354"/>
      <c r="R547" s="354"/>
      <c r="S547" s="354"/>
      <c r="U547" s="290"/>
      <c r="V547" s="290"/>
      <c r="W547" s="290"/>
      <c r="X547" s="290"/>
      <c r="Y547" s="290"/>
      <c r="Z547" s="290"/>
      <c r="AA547" s="290"/>
    </row>
    <row r="548" spans="1:27" ht="14.45">
      <c r="A548" s="381"/>
      <c r="B548" s="354" t="s">
        <v>2372</v>
      </c>
      <c r="C548" s="354">
        <v>36</v>
      </c>
      <c r="D548" s="354" t="s">
        <v>2204</v>
      </c>
      <c r="E548" s="354" t="s">
        <v>2264</v>
      </c>
      <c r="F548" s="354" t="s">
        <v>1361</v>
      </c>
      <c r="G548" s="354"/>
      <c r="H548" s="354">
        <v>40</v>
      </c>
      <c r="I548" s="354">
        <v>40</v>
      </c>
      <c r="J548" s="354"/>
      <c r="K548" s="354" t="s">
        <v>1363</v>
      </c>
      <c r="L548" s="354" t="s">
        <v>1321</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2372</v>
      </c>
      <c r="C549" s="354">
        <v>36</v>
      </c>
      <c r="D549" s="354" t="s">
        <v>2204</v>
      </c>
      <c r="E549" s="354" t="s">
        <v>2264</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2372</v>
      </c>
      <c r="C550" s="354">
        <v>36</v>
      </c>
      <c r="D550" s="354" t="s">
        <v>2204</v>
      </c>
      <c r="E550" s="354" t="s">
        <v>1081</v>
      </c>
      <c r="F550" s="354"/>
      <c r="G550" s="354" t="s">
        <v>2677</v>
      </c>
      <c r="H550" s="354"/>
      <c r="I550" s="354"/>
      <c r="J550" s="354"/>
      <c r="K550" s="354" t="s">
        <v>2678</v>
      </c>
      <c r="L550" s="354" t="s">
        <v>225</v>
      </c>
      <c r="M550" s="354"/>
      <c r="N550" s="354"/>
      <c r="O550" s="354"/>
      <c r="P550" s="354"/>
      <c r="Q550" s="354"/>
      <c r="R550" s="354"/>
      <c r="S550" s="354"/>
      <c r="U550" s="292"/>
      <c r="V550" s="292"/>
      <c r="W550" s="292"/>
      <c r="X550" s="292"/>
      <c r="Y550" s="292"/>
      <c r="Z550" s="292"/>
      <c r="AA550" s="292"/>
    </row>
    <row r="551" spans="1:27" ht="57.95">
      <c r="A551" s="381"/>
      <c r="B551" s="354" t="s">
        <v>2372</v>
      </c>
      <c r="C551" s="354">
        <v>36</v>
      </c>
      <c r="D551" s="354" t="s">
        <v>2204</v>
      </c>
      <c r="E551" s="354" t="s">
        <v>1081</v>
      </c>
      <c r="F551" s="354" t="s">
        <v>1309</v>
      </c>
      <c r="G551" s="354" t="s">
        <v>2371</v>
      </c>
      <c r="H551" s="354">
        <v>40</v>
      </c>
      <c r="I551" s="354"/>
      <c r="J551" s="354"/>
      <c r="K551" s="354" t="s">
        <v>1310</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2372</v>
      </c>
      <c r="C552" s="354">
        <v>36</v>
      </c>
      <c r="D552" s="354" t="s">
        <v>2204</v>
      </c>
      <c r="E552" s="354" t="s">
        <v>1081</v>
      </c>
      <c r="F552" s="354" t="s">
        <v>682</v>
      </c>
      <c r="G552" s="354" t="s">
        <v>2413</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2372</v>
      </c>
      <c r="C553" s="354">
        <v>36</v>
      </c>
      <c r="D553" s="354" t="s">
        <v>2204</v>
      </c>
      <c r="E553" s="354" t="s">
        <v>1081</v>
      </c>
      <c r="F553" s="354"/>
      <c r="G553" s="354" t="s">
        <v>2679</v>
      </c>
      <c r="H553" s="354"/>
      <c r="I553" s="354"/>
      <c r="J553" s="354"/>
      <c r="K553" s="354" t="s">
        <v>1363</v>
      </c>
      <c r="L553" s="354" t="s">
        <v>1321</v>
      </c>
      <c r="M553" s="354"/>
      <c r="N553" s="354"/>
      <c r="O553" s="354"/>
      <c r="P553" s="354"/>
      <c r="Q553" s="354"/>
      <c r="R553" s="354"/>
      <c r="S553" s="354"/>
      <c r="U553" s="290"/>
      <c r="V553" s="290"/>
      <c r="W553" s="290"/>
      <c r="X553" s="290"/>
      <c r="Y553" s="290"/>
      <c r="Z553" s="290"/>
      <c r="AA553" s="290"/>
    </row>
    <row r="554" spans="1:27" ht="14.45">
      <c r="A554" s="381"/>
      <c r="B554" s="354" t="s">
        <v>2372</v>
      </c>
      <c r="C554" s="354">
        <v>36</v>
      </c>
      <c r="D554" s="354" t="s">
        <v>2204</v>
      </c>
      <c r="E554" s="354" t="s">
        <v>1081</v>
      </c>
      <c r="F554" s="354" t="s">
        <v>1361</v>
      </c>
      <c r="G554" s="354"/>
      <c r="H554" s="354">
        <v>40</v>
      </c>
      <c r="I554" s="354"/>
      <c r="J554" s="354"/>
      <c r="K554" s="354" t="s">
        <v>1363</v>
      </c>
      <c r="L554" s="354" t="s">
        <v>1321</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2235</v>
      </c>
      <c r="C555" s="354">
        <v>36</v>
      </c>
      <c r="D555" s="354" t="s">
        <v>2204</v>
      </c>
      <c r="E555" s="354" t="s">
        <v>2236</v>
      </c>
      <c r="F555" s="354"/>
      <c r="G555" s="354" t="s">
        <v>2680</v>
      </c>
      <c r="H555" s="354"/>
      <c r="I555" s="354"/>
      <c r="J555" s="354"/>
      <c r="K555" s="354" t="s">
        <v>2681</v>
      </c>
      <c r="L555" s="354" t="s">
        <v>2682</v>
      </c>
      <c r="M555" s="354"/>
      <c r="N555" s="354"/>
      <c r="O555" s="354"/>
      <c r="P555" s="354"/>
      <c r="Q555" s="354"/>
      <c r="R555" s="354"/>
      <c r="S555" s="354"/>
      <c r="U555" s="290"/>
      <c r="V555" s="290"/>
      <c r="W555" s="290"/>
      <c r="X555" s="290"/>
      <c r="Y555" s="290"/>
      <c r="Z555" s="290"/>
      <c r="AA555" s="290"/>
    </row>
    <row r="556" spans="1:27" ht="72.599999999999994">
      <c r="A556" s="381"/>
      <c r="B556" s="354" t="s">
        <v>2235</v>
      </c>
      <c r="C556" s="354">
        <v>36</v>
      </c>
      <c r="D556" s="354" t="s">
        <v>2204</v>
      </c>
      <c r="E556" s="354" t="s">
        <v>2236</v>
      </c>
      <c r="F556" s="354" t="s">
        <v>949</v>
      </c>
      <c r="G556" s="354" t="s">
        <v>949</v>
      </c>
      <c r="H556" s="354">
        <v>160</v>
      </c>
      <c r="I556" s="354">
        <v>180</v>
      </c>
      <c r="J556" s="354"/>
      <c r="K556" s="354" t="s">
        <v>950</v>
      </c>
      <c r="L556" s="354" t="s">
        <v>951</v>
      </c>
      <c r="M556" s="354"/>
      <c r="N556" s="354">
        <v>175</v>
      </c>
      <c r="O556" s="354">
        <v>6</v>
      </c>
      <c r="P556" s="354"/>
      <c r="Q556" s="354">
        <v>15</v>
      </c>
      <c r="R556" s="354">
        <v>15</v>
      </c>
      <c r="S556" s="354">
        <v>1</v>
      </c>
      <c r="T556">
        <v>3</v>
      </c>
      <c r="U556" s="292" t="s">
        <v>2242</v>
      </c>
      <c r="V556" s="292" t="s">
        <v>2279</v>
      </c>
      <c r="W556" s="292">
        <v>160</v>
      </c>
      <c r="X556" s="292" t="s">
        <v>2394</v>
      </c>
      <c r="Y556" s="292">
        <v>75</v>
      </c>
      <c r="Z556" s="292" t="s">
        <v>2683</v>
      </c>
      <c r="AA556" s="292"/>
    </row>
    <row r="557" spans="1:27" ht="14.45">
      <c r="A557" s="381"/>
      <c r="B557" s="354" t="s">
        <v>2235</v>
      </c>
      <c r="C557" s="354">
        <v>36</v>
      </c>
      <c r="D557" s="354" t="s">
        <v>2204</v>
      </c>
      <c r="E557" s="354" t="s">
        <v>2236</v>
      </c>
      <c r="F557" s="354" t="s">
        <v>1002</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2242</v>
      </c>
      <c r="V557" s="290" t="s">
        <v>2279</v>
      </c>
      <c r="W557" s="290" t="s">
        <v>2363</v>
      </c>
      <c r="X557" s="290" t="s">
        <v>2395</v>
      </c>
      <c r="Y557" s="290" t="s">
        <v>2684</v>
      </c>
      <c r="Z557" s="290"/>
      <c r="AA557" s="290"/>
    </row>
    <row r="558" spans="1:27" ht="72.599999999999994">
      <c r="A558" s="381"/>
      <c r="B558" s="354" t="s">
        <v>2235</v>
      </c>
      <c r="C558" s="354">
        <v>36</v>
      </c>
      <c r="D558" s="354" t="s">
        <v>2204</v>
      </c>
      <c r="E558" s="354" t="s">
        <v>2236</v>
      </c>
      <c r="F558" s="354" t="s">
        <v>785</v>
      </c>
      <c r="G558" s="354" t="s">
        <v>2685</v>
      </c>
      <c r="H558" s="354">
        <v>25</v>
      </c>
      <c r="I558" s="354">
        <v>25</v>
      </c>
      <c r="J558" s="354"/>
      <c r="K558" s="354" t="s">
        <v>786</v>
      </c>
      <c r="L558" s="354" t="s">
        <v>230</v>
      </c>
      <c r="M558" s="354"/>
      <c r="N558" s="354">
        <v>400</v>
      </c>
      <c r="O558" s="354">
        <v>40</v>
      </c>
      <c r="P558" s="354">
        <v>2.6</v>
      </c>
      <c r="Q558" s="354">
        <v>11</v>
      </c>
      <c r="R558" s="354"/>
      <c r="S558" s="354">
        <v>0.9</v>
      </c>
      <c r="U558" s="292" t="s">
        <v>2242</v>
      </c>
      <c r="V558" s="292" t="s">
        <v>2243</v>
      </c>
      <c r="W558" s="292"/>
      <c r="X558" s="292"/>
      <c r="Y558" s="292"/>
      <c r="Z558" s="292"/>
      <c r="AA558" s="292"/>
    </row>
    <row r="559" spans="1:27" ht="101.45">
      <c r="A559" s="381"/>
      <c r="B559" s="354" t="s">
        <v>2235</v>
      </c>
      <c r="C559" s="354">
        <v>36</v>
      </c>
      <c r="D559" s="354" t="s">
        <v>2204</v>
      </c>
      <c r="E559" s="354" t="s">
        <v>1081</v>
      </c>
      <c r="F559" s="354"/>
      <c r="G559" s="354" t="s">
        <v>2686</v>
      </c>
      <c r="H559" s="354"/>
      <c r="I559" s="354"/>
      <c r="J559" s="354"/>
      <c r="K559" s="354" t="s">
        <v>2687</v>
      </c>
      <c r="L559" s="354" t="s">
        <v>2688</v>
      </c>
      <c r="M559" s="354"/>
      <c r="N559" s="354"/>
      <c r="O559" s="354"/>
      <c r="P559" s="354"/>
      <c r="Q559" s="354"/>
      <c r="R559" s="354"/>
      <c r="S559" s="354"/>
      <c r="U559" s="290"/>
      <c r="V559" s="290"/>
      <c r="W559" s="290"/>
      <c r="X559" s="290"/>
      <c r="Y559" s="290"/>
      <c r="Z559" s="290"/>
      <c r="AA559" s="290"/>
    </row>
    <row r="560" spans="1:27" ht="43.5">
      <c r="A560" s="381"/>
      <c r="B560" s="354" t="s">
        <v>2235</v>
      </c>
      <c r="C560" s="354">
        <v>36</v>
      </c>
      <c r="D560" s="354" t="s">
        <v>2204</v>
      </c>
      <c r="E560" s="354" t="s">
        <v>1081</v>
      </c>
      <c r="F560" s="354" t="s">
        <v>690</v>
      </c>
      <c r="G560" s="354" t="s">
        <v>2689</v>
      </c>
      <c r="H560" s="354">
        <v>160</v>
      </c>
      <c r="I560" s="354">
        <v>180</v>
      </c>
      <c r="J560" s="354"/>
      <c r="K560" s="354" t="s">
        <v>691</v>
      </c>
      <c r="L560" s="354" t="s">
        <v>692</v>
      </c>
      <c r="M560" s="354"/>
      <c r="N560" s="354">
        <v>122</v>
      </c>
      <c r="O560" s="354">
        <v>1.5</v>
      </c>
      <c r="P560" s="354">
        <v>0.2</v>
      </c>
      <c r="Q560" s="354">
        <v>12.4</v>
      </c>
      <c r="R560" s="354">
        <v>14.7</v>
      </c>
      <c r="S560" s="354">
        <v>0.6</v>
      </c>
      <c r="T560">
        <v>3</v>
      </c>
      <c r="U560" s="292" t="s">
        <v>2242</v>
      </c>
      <c r="V560" s="292" t="s">
        <v>2279</v>
      </c>
      <c r="W560" s="292">
        <v>160</v>
      </c>
      <c r="X560" s="292" t="s">
        <v>2394</v>
      </c>
      <c r="Y560" s="292">
        <v>75</v>
      </c>
      <c r="Z560" s="292" t="s">
        <v>2683</v>
      </c>
      <c r="AA560" s="292"/>
    </row>
    <row r="561" spans="1:27" ht="14.45">
      <c r="A561" s="381"/>
      <c r="B561" s="354" t="s">
        <v>2235</v>
      </c>
      <c r="C561" s="354">
        <v>36</v>
      </c>
      <c r="D561" s="354" t="s">
        <v>2204</v>
      </c>
      <c r="E561" s="354" t="s">
        <v>1081</v>
      </c>
      <c r="F561" s="354" t="s">
        <v>1002</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2235</v>
      </c>
      <c r="C562" s="354">
        <v>36</v>
      </c>
      <c r="D562" s="354" t="s">
        <v>2204</v>
      </c>
      <c r="E562" s="354" t="s">
        <v>1081</v>
      </c>
      <c r="F562" s="354" t="s">
        <v>785</v>
      </c>
      <c r="G562" s="354" t="s">
        <v>2685</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2235</v>
      </c>
      <c r="C563" s="354">
        <v>36</v>
      </c>
      <c r="D563" s="354" t="s">
        <v>2204</v>
      </c>
      <c r="E563" s="354" t="s">
        <v>1081</v>
      </c>
      <c r="F563" s="354"/>
      <c r="G563" s="354" t="s">
        <v>2690</v>
      </c>
      <c r="H563" s="354"/>
      <c r="I563" s="354"/>
      <c r="J563" s="354"/>
      <c r="K563" s="354" t="s">
        <v>2691</v>
      </c>
      <c r="L563" s="354" t="s">
        <v>2137</v>
      </c>
      <c r="M563" s="354"/>
      <c r="N563" s="354"/>
      <c r="O563" s="354"/>
      <c r="P563" s="354"/>
      <c r="Q563" s="354"/>
      <c r="R563" s="354"/>
      <c r="S563" s="354"/>
      <c r="U563" s="290"/>
      <c r="V563" s="290"/>
      <c r="W563" s="290"/>
      <c r="X563" s="290"/>
      <c r="Y563" s="290"/>
      <c r="Z563" s="290"/>
      <c r="AA563" s="290"/>
    </row>
    <row r="564" spans="1:27" ht="29.1">
      <c r="A564" s="381"/>
      <c r="B564" s="354" t="s">
        <v>2235</v>
      </c>
      <c r="C564" s="354">
        <v>36</v>
      </c>
      <c r="D564" s="354" t="s">
        <v>2204</v>
      </c>
      <c r="E564" s="354" t="s">
        <v>1081</v>
      </c>
      <c r="F564" s="354" t="s">
        <v>284</v>
      </c>
      <c r="G564" s="354" t="s">
        <v>2692</v>
      </c>
      <c r="H564" s="354">
        <v>160</v>
      </c>
      <c r="I564" s="354">
        <v>180</v>
      </c>
      <c r="J564" s="354"/>
      <c r="K564" s="354" t="s">
        <v>286</v>
      </c>
      <c r="L564" s="354" t="s">
        <v>287</v>
      </c>
      <c r="M564" s="354"/>
      <c r="N564" s="354">
        <v>125</v>
      </c>
      <c r="O564" s="354">
        <v>1.3</v>
      </c>
      <c r="P564" s="354">
        <v>0.1</v>
      </c>
      <c r="Q564" s="354">
        <v>14.2</v>
      </c>
      <c r="R564" s="354">
        <v>14.1</v>
      </c>
      <c r="S564" s="354">
        <v>1.4</v>
      </c>
      <c r="T564">
        <v>3</v>
      </c>
      <c r="U564" s="292" t="s">
        <v>2242</v>
      </c>
      <c r="V564" s="292" t="s">
        <v>2279</v>
      </c>
      <c r="W564" s="292">
        <v>160</v>
      </c>
      <c r="X564" s="292" t="s">
        <v>2394</v>
      </c>
      <c r="Y564" s="292">
        <v>75</v>
      </c>
      <c r="Z564" s="292"/>
      <c r="AA564" s="292"/>
    </row>
    <row r="565" spans="1:27" ht="14.45">
      <c r="A565" s="381"/>
      <c r="B565" s="354" t="s">
        <v>2235</v>
      </c>
      <c r="C565" s="354">
        <v>36</v>
      </c>
      <c r="D565" s="354" t="s">
        <v>2204</v>
      </c>
      <c r="E565" s="354" t="s">
        <v>1081</v>
      </c>
      <c r="F565" s="354" t="s">
        <v>1002</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2235</v>
      </c>
      <c r="C566" s="354">
        <v>36</v>
      </c>
      <c r="D566" s="354" t="s">
        <v>2204</v>
      </c>
      <c r="E566" s="354" t="s">
        <v>1081</v>
      </c>
      <c r="F566" s="354" t="s">
        <v>785</v>
      </c>
      <c r="G566" s="354" t="s">
        <v>2685</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2693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2235</v>
      </c>
      <c r="C568" s="354">
        <v>36</v>
      </c>
      <c r="D568" s="354" t="s">
        <v>2204</v>
      </c>
      <c r="E568" s="354" t="s">
        <v>1081</v>
      </c>
      <c r="F568" s="354" t="s">
        <v>701</v>
      </c>
      <c r="G568" s="354" t="s">
        <v>2693</v>
      </c>
      <c r="H568" s="354">
        <v>160</v>
      </c>
      <c r="I568" s="354">
        <v>180</v>
      </c>
      <c r="J568" s="354"/>
      <c r="K568" s="354" t="s">
        <v>702</v>
      </c>
      <c r="L568" s="354" t="s">
        <v>127</v>
      </c>
      <c r="M568" s="354"/>
      <c r="N568" s="354">
        <v>153</v>
      </c>
      <c r="O568" s="354">
        <v>5.2</v>
      </c>
      <c r="P568" s="354">
        <v>0.9</v>
      </c>
      <c r="Q568" s="354">
        <v>6.6</v>
      </c>
      <c r="R568" s="354">
        <v>20</v>
      </c>
      <c r="S568" s="354">
        <v>0.7</v>
      </c>
      <c r="T568">
        <v>2</v>
      </c>
      <c r="U568" s="292" t="s">
        <v>2242</v>
      </c>
      <c r="V568" s="292" t="s">
        <v>2279</v>
      </c>
      <c r="W568" s="292">
        <v>160</v>
      </c>
      <c r="X568" s="292" t="s">
        <v>2394</v>
      </c>
      <c r="Y568" s="292">
        <v>75</v>
      </c>
      <c r="Z568" s="292"/>
      <c r="AA568" s="292"/>
    </row>
    <row r="569" spans="1:27" ht="14.45">
      <c r="A569" s="381"/>
      <c r="B569" s="354"/>
      <c r="C569" s="354"/>
      <c r="D569" s="354"/>
      <c r="E569" s="354"/>
      <c r="F569" s="354"/>
      <c r="G569" s="354" t="s">
        <v>2694</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2235</v>
      </c>
      <c r="C570" s="354">
        <v>36</v>
      </c>
      <c r="D570" s="354" t="s">
        <v>2204</v>
      </c>
      <c r="E570" s="354" t="s">
        <v>1081</v>
      </c>
      <c r="F570" s="354" t="s">
        <v>712</v>
      </c>
      <c r="G570" s="354" t="s">
        <v>2576</v>
      </c>
      <c r="H570" s="354">
        <v>160</v>
      </c>
      <c r="I570" s="354">
        <v>180</v>
      </c>
      <c r="J570" s="354"/>
      <c r="K570" s="354" t="s">
        <v>253</v>
      </c>
      <c r="L570" s="354"/>
      <c r="M570" s="354"/>
      <c r="N570" s="354">
        <v>150</v>
      </c>
      <c r="O570" s="354"/>
      <c r="P570" s="354"/>
      <c r="Q570" s="354">
        <v>0</v>
      </c>
      <c r="R570" s="354">
        <v>18</v>
      </c>
      <c r="S570" s="354"/>
      <c r="T570">
        <v>2</v>
      </c>
      <c r="U570" s="292" t="s">
        <v>2242</v>
      </c>
      <c r="V570" s="292" t="s">
        <v>2279</v>
      </c>
      <c r="W570" s="292">
        <v>160</v>
      </c>
      <c r="X570" s="292" t="s">
        <v>2394</v>
      </c>
      <c r="Y570" s="292">
        <v>75</v>
      </c>
      <c r="Z570" s="292"/>
      <c r="AA570" s="292"/>
    </row>
    <row r="571" spans="1:27" ht="101.45">
      <c r="A571" s="381"/>
      <c r="B571" s="354" t="s">
        <v>2235</v>
      </c>
      <c r="C571" s="354">
        <v>36</v>
      </c>
      <c r="D571" s="354" t="s">
        <v>2204</v>
      </c>
      <c r="E571" s="354" t="s">
        <v>2251</v>
      </c>
      <c r="F571" s="354"/>
      <c r="G571" s="354" t="s">
        <v>2695</v>
      </c>
      <c r="H571" s="354"/>
      <c r="I571" s="354"/>
      <c r="J571" s="354"/>
      <c r="K571" s="354" t="s">
        <v>2696</v>
      </c>
      <c r="L571" s="354" t="s">
        <v>2646</v>
      </c>
      <c r="M571" s="354"/>
      <c r="N571" s="354"/>
      <c r="O571" s="354"/>
      <c r="P571" s="354"/>
      <c r="Q571" s="354"/>
      <c r="R571" s="354"/>
      <c r="S571" s="354"/>
      <c r="U571" s="290"/>
      <c r="V571" s="290"/>
      <c r="W571" s="290"/>
      <c r="X571" s="290"/>
      <c r="Y571" s="290"/>
      <c r="Z571" s="290"/>
      <c r="AA571" s="290"/>
    </row>
    <row r="572" spans="1:27" ht="43.5">
      <c r="A572" s="381"/>
      <c r="B572" s="354" t="s">
        <v>2235</v>
      </c>
      <c r="C572" s="354">
        <v>36</v>
      </c>
      <c r="D572" s="354" t="s">
        <v>2204</v>
      </c>
      <c r="E572" s="354" t="s">
        <v>2251</v>
      </c>
      <c r="F572" s="354" t="s">
        <v>1667</v>
      </c>
      <c r="G572" s="354" t="s">
        <v>2330</v>
      </c>
      <c r="H572" s="354">
        <v>160</v>
      </c>
      <c r="I572" s="354">
        <v>180</v>
      </c>
      <c r="J572" s="354"/>
      <c r="K572" s="354" t="s">
        <v>1670</v>
      </c>
      <c r="L572" s="354" t="s">
        <v>127</v>
      </c>
      <c r="M572" s="354"/>
      <c r="N572" s="354">
        <v>177</v>
      </c>
      <c r="O572" s="354">
        <v>13</v>
      </c>
      <c r="P572" s="354">
        <v>1</v>
      </c>
      <c r="Q572" s="354">
        <v>20</v>
      </c>
      <c r="R572" s="354">
        <v>13</v>
      </c>
      <c r="S572" s="354">
        <v>1</v>
      </c>
      <c r="T572">
        <v>2</v>
      </c>
      <c r="U572" s="292" t="s">
        <v>2242</v>
      </c>
      <c r="V572" s="292" t="s">
        <v>2279</v>
      </c>
      <c r="W572" s="292">
        <v>160</v>
      </c>
      <c r="X572" s="292" t="s">
        <v>2394</v>
      </c>
      <c r="Y572" s="292">
        <v>75</v>
      </c>
      <c r="Z572" s="292"/>
      <c r="AA572" s="292"/>
    </row>
    <row r="573" spans="1:27" ht="14.45">
      <c r="A573" s="381"/>
      <c r="B573" s="354" t="s">
        <v>2235</v>
      </c>
      <c r="C573" s="354">
        <v>36</v>
      </c>
      <c r="D573" s="354" t="s">
        <v>2204</v>
      </c>
      <c r="E573" s="354" t="s">
        <v>2251</v>
      </c>
      <c r="F573" s="354" t="s">
        <v>1002</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2235</v>
      </c>
      <c r="C574" s="354">
        <v>36</v>
      </c>
      <c r="D574" s="354" t="s">
        <v>2204</v>
      </c>
      <c r="E574" s="354" t="s">
        <v>2251</v>
      </c>
      <c r="F574" s="354" t="s">
        <v>785</v>
      </c>
      <c r="G574" s="354" t="s">
        <v>2685</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2235</v>
      </c>
      <c r="C575" s="354">
        <v>36</v>
      </c>
      <c r="D575" s="354" t="s">
        <v>2240</v>
      </c>
      <c r="E575" s="354" t="s">
        <v>2255</v>
      </c>
      <c r="F575" s="354"/>
      <c r="G575" s="354" t="s">
        <v>2697</v>
      </c>
      <c r="H575" s="354"/>
      <c r="I575" s="354"/>
      <c r="J575" s="354"/>
      <c r="K575" s="354" t="s">
        <v>2698</v>
      </c>
      <c r="L575" s="354" t="s">
        <v>2699</v>
      </c>
      <c r="M575" s="354"/>
      <c r="N575" s="354"/>
      <c r="O575" s="354"/>
      <c r="P575" s="354"/>
      <c r="Q575" s="354"/>
      <c r="R575" s="354"/>
      <c r="S575" s="354"/>
      <c r="U575" s="290"/>
      <c r="V575" s="290"/>
      <c r="W575" s="290"/>
      <c r="X575" s="290"/>
      <c r="Y575" s="290"/>
      <c r="Z575" s="290"/>
      <c r="AA575" s="290"/>
    </row>
    <row r="576" spans="1:27" ht="14.45">
      <c r="A576" s="381"/>
      <c r="B576" s="354" t="s">
        <v>2235</v>
      </c>
      <c r="C576" s="354">
        <v>36</v>
      </c>
      <c r="D576" s="354" t="s">
        <v>2240</v>
      </c>
      <c r="E576" s="354" t="s">
        <v>2255</v>
      </c>
      <c r="F576" s="354" t="s">
        <v>961</v>
      </c>
      <c r="G576" s="354" t="s">
        <v>961</v>
      </c>
      <c r="H576" s="354"/>
      <c r="I576" s="354">
        <v>20</v>
      </c>
      <c r="J576" s="354"/>
      <c r="K576" s="354" t="s">
        <v>962</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2235</v>
      </c>
      <c r="C577" s="354">
        <v>36</v>
      </c>
      <c r="D577" s="354" t="s">
        <v>2240</v>
      </c>
      <c r="E577" s="354" t="s">
        <v>2255</v>
      </c>
      <c r="F577" s="354" t="s">
        <v>999</v>
      </c>
      <c r="G577" s="354" t="s">
        <v>1000</v>
      </c>
      <c r="H577" s="354"/>
      <c r="I577" s="354">
        <v>20</v>
      </c>
      <c r="J577" s="354"/>
      <c r="K577" s="354" t="s">
        <v>1000</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2235</v>
      </c>
      <c r="C578" s="354">
        <v>36</v>
      </c>
      <c r="D578" s="354" t="s">
        <v>2240</v>
      </c>
      <c r="E578" s="354" t="s">
        <v>2255</v>
      </c>
      <c r="F578" s="354" t="s">
        <v>1084</v>
      </c>
      <c r="G578" s="354" t="s">
        <v>2361</v>
      </c>
      <c r="H578" s="354"/>
      <c r="I578" s="354">
        <v>20</v>
      </c>
      <c r="J578" s="354"/>
      <c r="K578" s="354" t="s">
        <v>1085</v>
      </c>
      <c r="L578" s="354" t="s">
        <v>1078</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2235</v>
      </c>
      <c r="C579" s="354">
        <v>36</v>
      </c>
      <c r="D579" s="354" t="s">
        <v>2240</v>
      </c>
      <c r="E579" s="354" t="s">
        <v>2255</v>
      </c>
      <c r="F579" s="354" t="s">
        <v>1116</v>
      </c>
      <c r="G579" s="354" t="s">
        <v>2478</v>
      </c>
      <c r="H579" s="354"/>
      <c r="I579" s="354">
        <v>20</v>
      </c>
      <c r="J579" s="354"/>
      <c r="K579" s="354" t="s">
        <v>1117</v>
      </c>
      <c r="L579" s="354" t="s">
        <v>1078</v>
      </c>
      <c r="M579" s="354"/>
      <c r="N579" s="354"/>
      <c r="O579" s="354"/>
      <c r="P579" s="354"/>
      <c r="Q579" s="354"/>
      <c r="R579" s="354"/>
      <c r="S579" s="354"/>
      <c r="U579" s="290"/>
      <c r="V579" s="290"/>
      <c r="W579" s="290"/>
      <c r="X579" s="290"/>
      <c r="Y579" s="290"/>
      <c r="Z579" s="290"/>
      <c r="AA579" s="290"/>
    </row>
    <row r="580" spans="1:27" ht="14.45">
      <c r="A580" s="381"/>
      <c r="B580" s="354" t="s">
        <v>2235</v>
      </c>
      <c r="C580" s="354">
        <v>36</v>
      </c>
      <c r="D580" s="354" t="s">
        <v>2230</v>
      </c>
      <c r="E580" s="354" t="s">
        <v>2637</v>
      </c>
      <c r="F580" s="354"/>
      <c r="G580" s="354" t="s">
        <v>2361</v>
      </c>
      <c r="H580" s="354"/>
      <c r="I580" s="354"/>
      <c r="J580" s="354"/>
      <c r="K580" s="354" t="s">
        <v>1085</v>
      </c>
      <c r="L580" s="354" t="s">
        <v>1078</v>
      </c>
      <c r="M580" s="354"/>
      <c r="N580" s="354"/>
      <c r="O580" s="354"/>
      <c r="P580" s="354"/>
      <c r="Q580" s="354"/>
      <c r="R580" s="354"/>
      <c r="S580" s="354"/>
      <c r="U580" s="292"/>
      <c r="V580" s="292"/>
      <c r="W580" s="292"/>
      <c r="X580" s="292"/>
      <c r="Y580" s="292"/>
      <c r="Z580" s="292"/>
      <c r="AA580" s="292"/>
    </row>
    <row r="581" spans="1:27" ht="14.45">
      <c r="A581" s="381"/>
      <c r="B581" s="354" t="s">
        <v>2235</v>
      </c>
      <c r="C581" s="354">
        <v>36</v>
      </c>
      <c r="D581" s="354" t="s">
        <v>2230</v>
      </c>
      <c r="E581" s="354" t="s">
        <v>2637</v>
      </c>
      <c r="F581" s="354" t="s">
        <v>1084</v>
      </c>
      <c r="G581" s="354" t="s">
        <v>1085</v>
      </c>
      <c r="H581" s="354">
        <v>25</v>
      </c>
      <c r="I581" s="354"/>
      <c r="J581" s="354"/>
      <c r="K581" s="354" t="s">
        <v>1085</v>
      </c>
      <c r="L581" s="354" t="s">
        <v>1078</v>
      </c>
      <c r="M581" s="354"/>
      <c r="N581" s="354">
        <v>34</v>
      </c>
      <c r="O581" s="354">
        <v>0.4</v>
      </c>
      <c r="P581" s="354">
        <v>0.1</v>
      </c>
      <c r="Q581" s="354">
        <v>7</v>
      </c>
      <c r="R581" s="354">
        <v>2.8</v>
      </c>
      <c r="S581" s="354">
        <v>0</v>
      </c>
      <c r="U581" s="290" t="s">
        <v>2316</v>
      </c>
      <c r="V581" s="290" t="s">
        <v>2279</v>
      </c>
      <c r="W581" s="290" t="s">
        <v>2363</v>
      </c>
      <c r="X581" s="291" t="s">
        <v>2649</v>
      </c>
      <c r="Y581" s="290"/>
      <c r="Z581" s="290" t="s">
        <v>2700</v>
      </c>
      <c r="AA581" s="290"/>
    </row>
    <row r="582" spans="1:27" ht="18" customHeight="1">
      <c r="A582" s="381"/>
      <c r="B582" s="354" t="s">
        <v>2235</v>
      </c>
      <c r="C582" s="354">
        <v>36</v>
      </c>
      <c r="D582" s="354" t="s">
        <v>2204</v>
      </c>
      <c r="E582" s="354" t="s">
        <v>2264</v>
      </c>
      <c r="F582" s="354"/>
      <c r="G582" s="354" t="s">
        <v>2701</v>
      </c>
      <c r="H582" s="354"/>
      <c r="I582" s="354"/>
      <c r="J582" s="354"/>
      <c r="K582" s="354" t="s">
        <v>2702</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2235</v>
      </c>
      <c r="C583" s="354">
        <v>36</v>
      </c>
      <c r="D583" s="354" t="s">
        <v>2204</v>
      </c>
      <c r="E583" s="354" t="s">
        <v>2264</v>
      </c>
      <c r="F583" s="354" t="s">
        <v>149</v>
      </c>
      <c r="G583" s="354" t="s">
        <v>2259</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2235</v>
      </c>
      <c r="C584">
        <v>36</v>
      </c>
      <c r="D584" s="354" t="s">
        <v>2204</v>
      </c>
      <c r="E584" t="s">
        <v>2264</v>
      </c>
      <c r="F584" t="s">
        <v>267</v>
      </c>
      <c r="G584" t="s">
        <v>2481</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2235</v>
      </c>
      <c r="C585">
        <v>36</v>
      </c>
      <c r="D585" s="354" t="s">
        <v>2204</v>
      </c>
      <c r="E585" t="s">
        <v>1081</v>
      </c>
      <c r="G585" t="s">
        <v>2703</v>
      </c>
      <c r="K585" t="s">
        <v>2704</v>
      </c>
      <c r="L585" t="s">
        <v>218</v>
      </c>
      <c r="U585" s="290"/>
      <c r="V585" s="290"/>
      <c r="W585" s="290"/>
      <c r="X585" s="290"/>
      <c r="Y585" s="290"/>
      <c r="Z585" s="290"/>
      <c r="AA585" s="290"/>
    </row>
    <row r="586" spans="1:27" ht="14.45">
      <c r="A586" s="267"/>
      <c r="B586" t="s">
        <v>2235</v>
      </c>
      <c r="C586">
        <v>36</v>
      </c>
      <c r="D586" s="354" t="s">
        <v>2204</v>
      </c>
      <c r="E586" t="s">
        <v>1081</v>
      </c>
      <c r="F586" t="s">
        <v>1312</v>
      </c>
      <c r="G586" t="s">
        <v>2391</v>
      </c>
      <c r="H586">
        <v>40</v>
      </c>
      <c r="K586" t="s">
        <v>1313</v>
      </c>
      <c r="N586">
        <v>227</v>
      </c>
      <c r="O586">
        <v>4.2</v>
      </c>
      <c r="P586">
        <v>0.4</v>
      </c>
      <c r="Q586">
        <v>39.799999999999997</v>
      </c>
      <c r="R586">
        <v>2.1</v>
      </c>
      <c r="S586">
        <v>0.9</v>
      </c>
      <c r="U586" s="292"/>
      <c r="V586" s="292"/>
      <c r="W586" s="292"/>
      <c r="X586" s="292"/>
      <c r="Y586" s="292"/>
      <c r="Z586" s="292"/>
      <c r="AA586" s="292"/>
    </row>
    <row r="587" spans="1:27" ht="14.45">
      <c r="A587" s="267"/>
      <c r="B587" t="s">
        <v>2235</v>
      </c>
      <c r="C587">
        <v>36</v>
      </c>
      <c r="D587" s="354" t="s">
        <v>2204</v>
      </c>
      <c r="E587" t="s">
        <v>1081</v>
      </c>
      <c r="F587" t="s">
        <v>267</v>
      </c>
      <c r="G587" t="s">
        <v>2481</v>
      </c>
      <c r="H587">
        <v>20</v>
      </c>
      <c r="K587" t="s">
        <v>269</v>
      </c>
      <c r="N587">
        <v>264</v>
      </c>
      <c r="O587">
        <v>24</v>
      </c>
      <c r="P587">
        <v>12</v>
      </c>
      <c r="Q587">
        <v>1</v>
      </c>
      <c r="R587">
        <v>11</v>
      </c>
      <c r="S587">
        <v>2.1</v>
      </c>
      <c r="U587" s="290"/>
      <c r="V587" s="290"/>
      <c r="W587" s="290"/>
      <c r="X587" s="290"/>
      <c r="Y587" s="290"/>
      <c r="Z587" s="290"/>
      <c r="AA587" s="290"/>
    </row>
    <row r="588" spans="1:27" ht="14.45">
      <c r="A588" s="267"/>
      <c r="B588" t="s">
        <v>2235</v>
      </c>
      <c r="C588">
        <v>36</v>
      </c>
      <c r="D588" s="354" t="s">
        <v>2204</v>
      </c>
      <c r="E588" t="s">
        <v>1081</v>
      </c>
      <c r="G588" t="s">
        <v>2583</v>
      </c>
      <c r="K588" t="s">
        <v>150</v>
      </c>
      <c r="L588" t="s">
        <v>127</v>
      </c>
      <c r="U588" s="292"/>
      <c r="V588" s="292"/>
      <c r="W588" s="292"/>
      <c r="X588" s="292"/>
      <c r="Y588" s="292"/>
      <c r="Z588" s="292"/>
      <c r="AA588" s="292"/>
    </row>
    <row r="589" spans="1:27" ht="14.45">
      <c r="A589" s="267"/>
      <c r="B589" t="s">
        <v>2235</v>
      </c>
      <c r="C589">
        <v>36</v>
      </c>
      <c r="D589" s="354" t="s">
        <v>2204</v>
      </c>
      <c r="E589" t="s">
        <v>1081</v>
      </c>
      <c r="F589" t="s">
        <v>149</v>
      </c>
      <c r="G589" t="s">
        <v>2259</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2275</v>
      </c>
      <c r="C590">
        <v>36</v>
      </c>
      <c r="D590" t="s">
        <v>2240</v>
      </c>
      <c r="E590" t="s">
        <v>2236</v>
      </c>
      <c r="G590" t="s">
        <v>2705</v>
      </c>
      <c r="K590" t="s">
        <v>2706</v>
      </c>
      <c r="L590" t="s">
        <v>2158</v>
      </c>
      <c r="U590" s="292"/>
      <c r="V590" s="292"/>
      <c r="W590" s="292"/>
      <c r="X590" s="292"/>
      <c r="Y590" s="292"/>
      <c r="Z590" s="292"/>
      <c r="AA590" s="292"/>
    </row>
    <row r="591" spans="1:27" ht="14.45">
      <c r="A591" s="267"/>
      <c r="B591" t="s">
        <v>2275</v>
      </c>
      <c r="C591">
        <v>36</v>
      </c>
      <c r="D591" t="s">
        <v>2240</v>
      </c>
      <c r="E591" t="s">
        <v>2236</v>
      </c>
      <c r="F591" t="s">
        <v>194</v>
      </c>
      <c r="G591" t="s">
        <v>2707</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2242</v>
      </c>
      <c r="V591" s="290" t="s">
        <v>2243</v>
      </c>
      <c r="W591" s="290"/>
      <c r="X591" s="290"/>
      <c r="Y591" s="290"/>
      <c r="Z591" s="290"/>
      <c r="AA591" s="290"/>
    </row>
    <row r="592" spans="1:27" ht="14.45">
      <c r="A592" s="267"/>
      <c r="B592" t="s">
        <v>2275</v>
      </c>
      <c r="C592">
        <v>36</v>
      </c>
      <c r="D592" t="s">
        <v>2240</v>
      </c>
      <c r="E592" t="s">
        <v>2236</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2530</v>
      </c>
      <c r="V592" s="292" t="s">
        <v>2279</v>
      </c>
      <c r="W592" s="292">
        <v>120</v>
      </c>
      <c r="X592" s="293" t="s">
        <v>2531</v>
      </c>
      <c r="Y592" s="292"/>
      <c r="Z592" s="292" t="s">
        <v>2532</v>
      </c>
      <c r="AA592" s="292"/>
    </row>
    <row r="593" spans="1:27" ht="14.45">
      <c r="A593" s="267"/>
      <c r="B593" t="s">
        <v>2275</v>
      </c>
      <c r="C593">
        <v>36</v>
      </c>
      <c r="D593" t="s">
        <v>2240</v>
      </c>
      <c r="E593" t="s">
        <v>2236</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2530</v>
      </c>
      <c r="V593" s="290" t="s">
        <v>2279</v>
      </c>
      <c r="W593" s="290">
        <v>120</v>
      </c>
      <c r="X593" s="290" t="s">
        <v>2531</v>
      </c>
      <c r="Y593" s="290"/>
      <c r="Z593" s="290" t="s">
        <v>2532</v>
      </c>
      <c r="AA593" s="290"/>
    </row>
    <row r="594" spans="1:27" ht="14.45">
      <c r="A594" s="267"/>
      <c r="B594" t="s">
        <v>2275</v>
      </c>
      <c r="C594">
        <v>36</v>
      </c>
      <c r="D594" t="s">
        <v>2240</v>
      </c>
      <c r="E594" t="s">
        <v>2236</v>
      </c>
      <c r="F594" t="s">
        <v>423</v>
      </c>
      <c r="G594" t="s">
        <v>1721</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2275</v>
      </c>
      <c r="C595">
        <v>36</v>
      </c>
      <c r="D595" t="s">
        <v>2240</v>
      </c>
      <c r="E595" t="s">
        <v>1081</v>
      </c>
      <c r="G595" t="s">
        <v>2708</v>
      </c>
      <c r="K595" t="s">
        <v>197</v>
      </c>
      <c r="L595" t="s">
        <v>198</v>
      </c>
      <c r="U595" s="290"/>
      <c r="V595" s="290"/>
      <c r="W595" s="290"/>
      <c r="X595" s="290"/>
      <c r="Y595" s="290"/>
      <c r="Z595" s="290"/>
      <c r="AA595" s="290"/>
    </row>
    <row r="596" spans="1:27" ht="14.45">
      <c r="A596" s="267"/>
      <c r="B596" t="s">
        <v>2275</v>
      </c>
      <c r="C596">
        <v>36</v>
      </c>
      <c r="D596" t="s">
        <v>2240</v>
      </c>
      <c r="E596" t="s">
        <v>1081</v>
      </c>
      <c r="F596" t="s">
        <v>194</v>
      </c>
      <c r="G596" t="s">
        <v>2707</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2275</v>
      </c>
      <c r="C597">
        <v>36</v>
      </c>
      <c r="D597" t="s">
        <v>2230</v>
      </c>
      <c r="E597" t="s">
        <v>2236</v>
      </c>
      <c r="G597" t="s">
        <v>2709</v>
      </c>
      <c r="K597" t="s">
        <v>2710</v>
      </c>
      <c r="L597" t="s">
        <v>198</v>
      </c>
      <c r="U597" s="290"/>
      <c r="V597" s="290"/>
      <c r="W597" s="290"/>
      <c r="X597" s="290"/>
      <c r="Y597" s="290"/>
      <c r="Z597" s="290"/>
      <c r="AA597" s="290"/>
    </row>
    <row r="598" spans="1:27" ht="14.45">
      <c r="A598" s="267"/>
      <c r="B598" t="s">
        <v>2275</v>
      </c>
      <c r="C598">
        <v>36</v>
      </c>
      <c r="D598" t="s">
        <v>2230</v>
      </c>
      <c r="E598" t="s">
        <v>2236</v>
      </c>
      <c r="F598" t="s">
        <v>194</v>
      </c>
      <c r="G598" t="s">
        <v>2707</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2242</v>
      </c>
      <c r="V598" s="292" t="s">
        <v>2243</v>
      </c>
      <c r="W598" s="292"/>
      <c r="X598" s="292"/>
      <c r="Y598" s="292"/>
      <c r="Z598" s="292"/>
      <c r="AA598" s="292"/>
    </row>
    <row r="599" spans="1:27" ht="14.45">
      <c r="A599" s="267"/>
      <c r="B599" t="s">
        <v>2275</v>
      </c>
      <c r="C599">
        <v>36</v>
      </c>
      <c r="D599" t="s">
        <v>2230</v>
      </c>
      <c r="E599" t="s">
        <v>2236</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2530</v>
      </c>
      <c r="V599" s="290" t="s">
        <v>2279</v>
      </c>
      <c r="W599" s="290">
        <v>120</v>
      </c>
      <c r="X599" s="291" t="s">
        <v>2531</v>
      </c>
      <c r="Y599" s="290"/>
      <c r="Z599" s="290" t="s">
        <v>2532</v>
      </c>
      <c r="AA599" s="290"/>
    </row>
    <row r="600" spans="1:27" ht="14.45">
      <c r="A600" s="267"/>
      <c r="B600" t="s">
        <v>2275</v>
      </c>
      <c r="C600">
        <v>36</v>
      </c>
      <c r="D600" t="s">
        <v>2230</v>
      </c>
      <c r="E600" t="s">
        <v>2236</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2530</v>
      </c>
      <c r="V600" s="292" t="s">
        <v>2279</v>
      </c>
      <c r="W600" s="292">
        <v>120</v>
      </c>
      <c r="X600" s="292" t="s">
        <v>2531</v>
      </c>
      <c r="Y600" s="292"/>
      <c r="Z600" s="292" t="s">
        <v>2532</v>
      </c>
      <c r="AA600" s="292"/>
    </row>
    <row r="601" spans="1:27" ht="16.5" customHeight="1">
      <c r="A601" s="267"/>
      <c r="B601" t="s">
        <v>2275</v>
      </c>
      <c r="C601">
        <v>36</v>
      </c>
      <c r="D601" t="s">
        <v>2204</v>
      </c>
      <c r="E601" t="s">
        <v>1081</v>
      </c>
      <c r="G601" t="s">
        <v>2711</v>
      </c>
      <c r="K601" t="s">
        <v>2712</v>
      </c>
      <c r="L601" t="s">
        <v>212</v>
      </c>
      <c r="U601" s="290"/>
      <c r="V601" s="290"/>
      <c r="W601" s="290"/>
      <c r="X601" s="290"/>
      <c r="Y601" s="290"/>
      <c r="Z601" s="290"/>
      <c r="AA601" s="290"/>
    </row>
    <row r="602" spans="1:27" ht="14.45">
      <c r="A602" s="267"/>
      <c r="B602" t="s">
        <v>2275</v>
      </c>
      <c r="C602">
        <v>36</v>
      </c>
      <c r="D602" t="s">
        <v>2204</v>
      </c>
      <c r="E602" t="s">
        <v>1081</v>
      </c>
      <c r="F602" t="s">
        <v>1384</v>
      </c>
      <c r="G602" t="s">
        <v>2254</v>
      </c>
      <c r="H602">
        <v>200</v>
      </c>
      <c r="I602">
        <v>250</v>
      </c>
      <c r="K602" t="s">
        <v>1386</v>
      </c>
      <c r="L602" t="s">
        <v>212</v>
      </c>
      <c r="N602">
        <v>89</v>
      </c>
      <c r="O602">
        <v>2.1</v>
      </c>
      <c r="P602">
        <v>0.2</v>
      </c>
      <c r="Q602">
        <v>16</v>
      </c>
      <c r="T602" s="65" t="str">
        <f>IF(F602="","",IFERROR(INDEX(Réttabanki!Q:Q,MATCH(F602,Réttabanki!A:A,0)),IFERROR(INDEX(Réttabanki!Q:Q,MATCH(F602,Réttabanki!B:B,0)),"")))</f>
        <v/>
      </c>
      <c r="U602" s="292" t="s">
        <v>2242</v>
      </c>
      <c r="V602" s="292" t="s">
        <v>2243</v>
      </c>
      <c r="W602" s="292"/>
      <c r="X602" s="292"/>
      <c r="Y602" s="292"/>
      <c r="Z602" s="292"/>
      <c r="AA602" s="292"/>
    </row>
    <row r="603" spans="1:27" ht="14.45">
      <c r="A603" s="267"/>
      <c r="B603" t="s">
        <v>2275</v>
      </c>
      <c r="C603">
        <v>36</v>
      </c>
      <c r="D603" t="s">
        <v>2204</v>
      </c>
      <c r="E603" t="s">
        <v>1081</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2530</v>
      </c>
      <c r="V603" s="290" t="s">
        <v>2279</v>
      </c>
      <c r="W603" s="290">
        <v>120</v>
      </c>
      <c r="X603" s="291" t="s">
        <v>2531</v>
      </c>
      <c r="Y603" s="290"/>
      <c r="Z603" s="290" t="s">
        <v>2532</v>
      </c>
      <c r="AA603" s="290"/>
    </row>
    <row r="604" spans="1:27" ht="14.45">
      <c r="A604" s="267"/>
      <c r="B604" t="s">
        <v>2275</v>
      </c>
      <c r="C604">
        <v>36</v>
      </c>
      <c r="D604" t="s">
        <v>2204</v>
      </c>
      <c r="E604" t="s">
        <v>1081</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2530</v>
      </c>
      <c r="V604" s="292" t="s">
        <v>2279</v>
      </c>
      <c r="W604" s="292">
        <v>120</v>
      </c>
      <c r="X604" s="292" t="s">
        <v>2531</v>
      </c>
      <c r="Y604" s="292"/>
      <c r="Z604" s="292" t="s">
        <v>2532</v>
      </c>
      <c r="AA604" s="292"/>
    </row>
    <row r="605" spans="1:27" ht="14.45">
      <c r="A605" s="267"/>
      <c r="B605" t="s">
        <v>2275</v>
      </c>
      <c r="C605">
        <v>36</v>
      </c>
      <c r="D605" t="s">
        <v>2204</v>
      </c>
      <c r="E605" t="s">
        <v>1081</v>
      </c>
      <c r="G605" t="s">
        <v>2713</v>
      </c>
      <c r="K605" t="s">
        <v>1329</v>
      </c>
      <c r="L605" t="s">
        <v>218</v>
      </c>
      <c r="U605" s="290"/>
      <c r="V605" s="290"/>
      <c r="W605" s="290"/>
      <c r="X605" s="290"/>
      <c r="Y605" s="290"/>
      <c r="Z605" s="290"/>
      <c r="AA605" s="290"/>
    </row>
    <row r="606" spans="1:27" ht="14.45">
      <c r="A606" s="267"/>
      <c r="B606" t="s">
        <v>2275</v>
      </c>
      <c r="C606">
        <v>36</v>
      </c>
      <c r="D606" t="s">
        <v>2204</v>
      </c>
      <c r="E606" t="s">
        <v>1081</v>
      </c>
      <c r="F606" t="s">
        <v>1328</v>
      </c>
      <c r="G606" t="s">
        <v>2714</v>
      </c>
      <c r="H606">
        <v>200</v>
      </c>
      <c r="I606">
        <v>250</v>
      </c>
      <c r="K606" t="s">
        <v>1329</v>
      </c>
      <c r="N606">
        <v>103</v>
      </c>
      <c r="O606">
        <v>8.1</v>
      </c>
      <c r="P606">
        <v>7.7</v>
      </c>
      <c r="Q606">
        <v>9.5</v>
      </c>
      <c r="R606">
        <v>0.8</v>
      </c>
      <c r="S606">
        <v>0</v>
      </c>
      <c r="U606" s="292"/>
      <c r="V606" s="292"/>
      <c r="W606" s="292"/>
      <c r="X606" s="292"/>
      <c r="Y606" s="292"/>
      <c r="Z606" s="292"/>
      <c r="AA606" s="292"/>
    </row>
    <row r="607" spans="1:27" ht="16.5" customHeight="1">
      <c r="A607" s="267"/>
      <c r="B607" t="s">
        <v>2275</v>
      </c>
      <c r="C607">
        <v>36</v>
      </c>
      <c r="D607" t="s">
        <v>2204</v>
      </c>
      <c r="E607" t="s">
        <v>2251</v>
      </c>
      <c r="G607" t="s">
        <v>2711</v>
      </c>
      <c r="K607" t="s">
        <v>2712</v>
      </c>
      <c r="L607" t="s">
        <v>212</v>
      </c>
      <c r="U607" s="290"/>
      <c r="V607" s="290"/>
      <c r="W607" s="290"/>
      <c r="X607" s="290"/>
      <c r="Y607" s="290"/>
      <c r="Z607" s="290"/>
      <c r="AA607" s="290"/>
    </row>
    <row r="608" spans="1:27" ht="14.45">
      <c r="A608" s="267"/>
      <c r="B608" t="s">
        <v>2275</v>
      </c>
      <c r="C608">
        <v>36</v>
      </c>
      <c r="D608" t="s">
        <v>2204</v>
      </c>
      <c r="E608" t="s">
        <v>2251</v>
      </c>
      <c r="F608" t="s">
        <v>1384</v>
      </c>
      <c r="G608" t="s">
        <v>2254</v>
      </c>
      <c r="H608">
        <v>200</v>
      </c>
      <c r="I608">
        <v>250</v>
      </c>
      <c r="K608" t="s">
        <v>1386</v>
      </c>
      <c r="L608" t="s">
        <v>212</v>
      </c>
      <c r="N608">
        <v>89</v>
      </c>
      <c r="O608">
        <v>2.1</v>
      </c>
      <c r="P608">
        <v>0.2</v>
      </c>
      <c r="Q608">
        <v>16</v>
      </c>
      <c r="U608" s="292"/>
      <c r="V608" s="292"/>
      <c r="W608" s="292"/>
      <c r="X608" s="292"/>
      <c r="Y608" s="292"/>
      <c r="Z608" s="292"/>
      <c r="AA608" s="292"/>
    </row>
    <row r="609" spans="1:27" ht="14.45">
      <c r="A609" s="267"/>
      <c r="B609" t="s">
        <v>2275</v>
      </c>
      <c r="C609">
        <v>36</v>
      </c>
      <c r="D609" t="s">
        <v>2204</v>
      </c>
      <c r="E609" t="s">
        <v>2251</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2275</v>
      </c>
      <c r="C610">
        <v>36</v>
      </c>
      <c r="D610" t="s">
        <v>2204</v>
      </c>
      <c r="E610" t="s">
        <v>2251</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2275</v>
      </c>
      <c r="C611">
        <v>36</v>
      </c>
      <c r="D611" t="s">
        <v>2204</v>
      </c>
      <c r="E611" t="s">
        <v>2255</v>
      </c>
      <c r="G611" t="s">
        <v>2715</v>
      </c>
      <c r="K611" t="s">
        <v>2716</v>
      </c>
      <c r="L611" t="s">
        <v>2717</v>
      </c>
      <c r="U611" s="290"/>
      <c r="V611" s="290"/>
      <c r="W611" s="290"/>
      <c r="X611" s="290"/>
      <c r="Y611" s="290"/>
      <c r="Z611" s="290"/>
      <c r="AA611" s="290"/>
    </row>
    <row r="612" spans="1:27" ht="14.45">
      <c r="A612" s="267"/>
      <c r="B612" t="s">
        <v>2275</v>
      </c>
      <c r="C612">
        <v>36</v>
      </c>
      <c r="D612" t="s">
        <v>2204</v>
      </c>
      <c r="E612" t="s">
        <v>2255</v>
      </c>
      <c r="F612" t="s">
        <v>896</v>
      </c>
      <c r="G612" t="s">
        <v>2718</v>
      </c>
      <c r="H612">
        <v>40</v>
      </c>
      <c r="I612">
        <v>40</v>
      </c>
      <c r="K612" t="s">
        <v>898</v>
      </c>
      <c r="L612" t="s">
        <v>127</v>
      </c>
      <c r="M612" t="s">
        <v>899</v>
      </c>
      <c r="N612">
        <v>267</v>
      </c>
      <c r="O612">
        <v>2.4</v>
      </c>
      <c r="P612">
        <v>0.4</v>
      </c>
      <c r="Q612">
        <v>51.1</v>
      </c>
      <c r="R612">
        <v>8.9</v>
      </c>
      <c r="S612">
        <v>1.6</v>
      </c>
      <c r="U612" s="292"/>
      <c r="V612" s="292"/>
      <c r="W612" s="292"/>
      <c r="X612" s="292"/>
      <c r="Y612" s="292"/>
      <c r="Z612" s="292"/>
      <c r="AA612" s="292"/>
    </row>
    <row r="613" spans="1:27" ht="14.45">
      <c r="A613" s="267"/>
      <c r="B613" t="s">
        <v>2275</v>
      </c>
      <c r="C613">
        <v>36</v>
      </c>
      <c r="D613" t="s">
        <v>2204</v>
      </c>
      <c r="E613" t="s">
        <v>2255</v>
      </c>
      <c r="F613" t="s">
        <v>1086</v>
      </c>
      <c r="G613" t="s">
        <v>1087</v>
      </c>
      <c r="H613">
        <v>10</v>
      </c>
      <c r="I613">
        <v>10</v>
      </c>
      <c r="K613" t="s">
        <v>1087</v>
      </c>
      <c r="L613" t="s">
        <v>1078</v>
      </c>
      <c r="N613">
        <v>15</v>
      </c>
      <c r="O613">
        <v>0.1</v>
      </c>
      <c r="P613">
        <v>0</v>
      </c>
      <c r="Q613">
        <v>3.6</v>
      </c>
      <c r="R613">
        <v>0.7</v>
      </c>
      <c r="S613">
        <v>0</v>
      </c>
      <c r="U613" s="290"/>
      <c r="V613" s="290"/>
      <c r="W613" s="290"/>
      <c r="X613" s="290"/>
      <c r="Y613" s="290"/>
      <c r="Z613" s="290"/>
      <c r="AA613" s="290"/>
    </row>
    <row r="614" spans="1:27" ht="14.45">
      <c r="A614" s="267"/>
      <c r="B614" t="s">
        <v>2275</v>
      </c>
      <c r="C614">
        <v>36</v>
      </c>
      <c r="D614" t="s">
        <v>2204</v>
      </c>
      <c r="E614" t="s">
        <v>2255</v>
      </c>
      <c r="F614" t="s">
        <v>500</v>
      </c>
      <c r="G614" t="s">
        <v>2303</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2275</v>
      </c>
      <c r="C615">
        <v>36</v>
      </c>
      <c r="D615" t="s">
        <v>2204</v>
      </c>
      <c r="E615" t="s">
        <v>2255</v>
      </c>
      <c r="F615" t="s">
        <v>1116</v>
      </c>
      <c r="G615" t="s">
        <v>2478</v>
      </c>
      <c r="H615">
        <v>20</v>
      </c>
      <c r="I615">
        <v>20</v>
      </c>
      <c r="K615" t="s">
        <v>1117</v>
      </c>
      <c r="L615" t="s">
        <v>1078</v>
      </c>
      <c r="U615" s="290"/>
      <c r="V615" s="290"/>
      <c r="W615" s="290"/>
      <c r="X615" s="290"/>
      <c r="Y615" s="290"/>
      <c r="Z615" s="290"/>
      <c r="AA615" s="290"/>
    </row>
    <row r="616" spans="1:27" ht="14.45">
      <c r="A616" s="267"/>
      <c r="B616" t="s">
        <v>2275</v>
      </c>
      <c r="C616">
        <v>36</v>
      </c>
      <c r="D616" t="s">
        <v>2204</v>
      </c>
      <c r="E616" t="s">
        <v>1081</v>
      </c>
      <c r="G616" t="s">
        <v>2719</v>
      </c>
      <c r="K616" t="s">
        <v>2720</v>
      </c>
      <c r="L616" t="s">
        <v>2721</v>
      </c>
      <c r="U616" s="292"/>
      <c r="V616" s="292"/>
      <c r="W616" s="292"/>
      <c r="X616" s="292"/>
      <c r="Y616" s="292"/>
      <c r="Z616" s="292"/>
      <c r="AA616" s="292"/>
    </row>
    <row r="617" spans="1:27" ht="14.45">
      <c r="A617" s="267"/>
      <c r="B617" t="s">
        <v>2275</v>
      </c>
      <c r="C617">
        <v>36</v>
      </c>
      <c r="D617" t="s">
        <v>2204</v>
      </c>
      <c r="E617" t="s">
        <v>1081</v>
      </c>
      <c r="F617" t="s">
        <v>896</v>
      </c>
      <c r="G617" t="s">
        <v>2718</v>
      </c>
      <c r="H617">
        <v>40</v>
      </c>
      <c r="I617">
        <v>40</v>
      </c>
      <c r="K617" t="s">
        <v>898</v>
      </c>
      <c r="L617" t="s">
        <v>127</v>
      </c>
      <c r="M617" t="s">
        <v>899</v>
      </c>
      <c r="N617">
        <v>267</v>
      </c>
      <c r="O617">
        <v>2.4</v>
      </c>
      <c r="P617">
        <v>0.4</v>
      </c>
      <c r="Q617">
        <v>51.1</v>
      </c>
      <c r="R617">
        <v>8.9</v>
      </c>
      <c r="S617">
        <v>1.6</v>
      </c>
      <c r="U617" s="290"/>
      <c r="V617" s="290"/>
      <c r="W617" s="290"/>
      <c r="X617" s="290"/>
      <c r="Y617" s="290"/>
      <c r="Z617" s="290"/>
      <c r="AA617" s="290"/>
    </row>
    <row r="618" spans="1:27" ht="14.45">
      <c r="A618" s="267"/>
      <c r="B618" t="s">
        <v>2275</v>
      </c>
      <c r="C618">
        <v>36</v>
      </c>
      <c r="D618" t="s">
        <v>2204</v>
      </c>
      <c r="E618" t="s">
        <v>1081</v>
      </c>
      <c r="F618" t="s">
        <v>1086</v>
      </c>
      <c r="G618" t="s">
        <v>1087</v>
      </c>
      <c r="H618">
        <v>10</v>
      </c>
      <c r="I618">
        <v>10</v>
      </c>
      <c r="K618" t="s">
        <v>1087</v>
      </c>
      <c r="L618" t="s">
        <v>1078</v>
      </c>
      <c r="N618">
        <v>15</v>
      </c>
      <c r="O618">
        <v>0.1</v>
      </c>
      <c r="P618">
        <v>0</v>
      </c>
      <c r="Q618">
        <v>3.6</v>
      </c>
      <c r="R618">
        <v>0.7</v>
      </c>
      <c r="S618">
        <v>0</v>
      </c>
      <c r="U618" s="292"/>
      <c r="V618" s="292"/>
      <c r="W618" s="292"/>
      <c r="X618" s="292"/>
      <c r="Y618" s="292"/>
      <c r="Z618" s="292"/>
      <c r="AA618" s="292"/>
    </row>
    <row r="619" spans="1:27" ht="14.45">
      <c r="A619" s="267"/>
      <c r="B619" t="s">
        <v>2275</v>
      </c>
      <c r="C619">
        <v>36</v>
      </c>
      <c r="D619" t="s">
        <v>2204</v>
      </c>
      <c r="E619" t="s">
        <v>1081</v>
      </c>
      <c r="F619" t="s">
        <v>1116</v>
      </c>
      <c r="G619" t="s">
        <v>2478</v>
      </c>
      <c r="H619">
        <v>20</v>
      </c>
      <c r="I619">
        <v>20</v>
      </c>
      <c r="K619" t="s">
        <v>1117</v>
      </c>
      <c r="L619" t="s">
        <v>1078</v>
      </c>
      <c r="U619" s="290"/>
      <c r="V619" s="290"/>
      <c r="W619" s="290"/>
      <c r="X619" s="290"/>
      <c r="Y619" s="290"/>
      <c r="Z619" s="290"/>
      <c r="AA619" s="290"/>
    </row>
    <row r="620" spans="1:27" ht="14.45">
      <c r="A620" s="267"/>
      <c r="B620" t="s">
        <v>2275</v>
      </c>
      <c r="C620">
        <v>36</v>
      </c>
      <c r="D620" t="s">
        <v>2204</v>
      </c>
      <c r="E620" t="s">
        <v>1081</v>
      </c>
      <c r="G620" t="s">
        <v>2722</v>
      </c>
      <c r="K620" t="s">
        <v>1316</v>
      </c>
      <c r="L620" t="s">
        <v>218</v>
      </c>
      <c r="U620" s="292"/>
      <c r="V620" s="292"/>
      <c r="W620" s="292"/>
      <c r="X620" s="292"/>
      <c r="Y620" s="292"/>
      <c r="Z620" s="292"/>
      <c r="AA620" s="292"/>
    </row>
    <row r="621" spans="1:27" ht="14.45">
      <c r="A621" s="267"/>
      <c r="B621" t="s">
        <v>2275</v>
      </c>
      <c r="C621">
        <v>36</v>
      </c>
      <c r="D621" t="s">
        <v>2204</v>
      </c>
      <c r="E621" t="s">
        <v>1081</v>
      </c>
      <c r="F621" t="s">
        <v>1315</v>
      </c>
      <c r="G621" t="s">
        <v>2272</v>
      </c>
      <c r="H621">
        <v>40</v>
      </c>
      <c r="I621">
        <v>40</v>
      </c>
      <c r="K621" t="s">
        <v>1316</v>
      </c>
      <c r="N621">
        <v>236</v>
      </c>
      <c r="O621">
        <v>9</v>
      </c>
      <c r="P621">
        <v>2.7</v>
      </c>
      <c r="Q621">
        <v>31.1</v>
      </c>
      <c r="R621">
        <v>1.5</v>
      </c>
      <c r="S621">
        <v>0.9</v>
      </c>
      <c r="U621" s="290"/>
      <c r="V621" s="290"/>
      <c r="W621" s="290"/>
      <c r="X621" s="290"/>
      <c r="Y621" s="290"/>
      <c r="Z621" s="290"/>
      <c r="AA621" s="290"/>
    </row>
    <row r="622" spans="1:27" ht="14.45">
      <c r="A622" s="267"/>
      <c r="B622" t="s">
        <v>2275</v>
      </c>
      <c r="C622">
        <v>36</v>
      </c>
      <c r="D622" t="s">
        <v>2204</v>
      </c>
      <c r="E622" t="s">
        <v>2264</v>
      </c>
      <c r="G622" t="s">
        <v>2437</v>
      </c>
      <c r="K622" t="s">
        <v>2438</v>
      </c>
      <c r="L622" t="s">
        <v>178</v>
      </c>
      <c r="U622" s="292"/>
      <c r="V622" s="292"/>
      <c r="W622" s="292"/>
      <c r="X622" s="292"/>
      <c r="Y622" s="292"/>
      <c r="Z622" s="292"/>
      <c r="AA622" s="292"/>
    </row>
    <row r="623" spans="1:27" ht="14.45">
      <c r="A623" s="267"/>
      <c r="B623" t="s">
        <v>2275</v>
      </c>
      <c r="C623">
        <v>36</v>
      </c>
      <c r="D623" t="s">
        <v>2204</v>
      </c>
      <c r="E623" t="s">
        <v>2264</v>
      </c>
      <c r="F623" t="s">
        <v>175</v>
      </c>
      <c r="G623" t="s">
        <v>2439</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2275</v>
      </c>
      <c r="C624">
        <v>36</v>
      </c>
      <c r="D624" t="s">
        <v>2204</v>
      </c>
      <c r="E624" t="s">
        <v>2264</v>
      </c>
      <c r="F624" t="s">
        <v>486</v>
      </c>
      <c r="G624" t="s">
        <v>2368</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2275</v>
      </c>
      <c r="C625">
        <v>36</v>
      </c>
      <c r="D625" t="s">
        <v>2204</v>
      </c>
      <c r="E625" t="s">
        <v>1081</v>
      </c>
      <c r="G625" t="s">
        <v>2723</v>
      </c>
      <c r="K625" t="s">
        <v>177</v>
      </c>
      <c r="L625" t="s">
        <v>178</v>
      </c>
      <c r="U625" s="290"/>
      <c r="V625" s="290"/>
      <c r="W625" s="290"/>
      <c r="X625" s="290"/>
      <c r="Y625" s="290"/>
      <c r="Z625" s="290"/>
      <c r="AA625" s="290"/>
    </row>
    <row r="626" spans="1:27" ht="14.45">
      <c r="A626" s="267"/>
      <c r="B626" t="s">
        <v>2275</v>
      </c>
      <c r="C626">
        <v>36</v>
      </c>
      <c r="D626" t="s">
        <v>2204</v>
      </c>
      <c r="E626" t="s">
        <v>1081</v>
      </c>
      <c r="F626" t="s">
        <v>175</v>
      </c>
      <c r="G626" t="s">
        <v>2439</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2275</v>
      </c>
      <c r="C627">
        <v>36</v>
      </c>
      <c r="D627" t="s">
        <v>2204</v>
      </c>
      <c r="E627" t="s">
        <v>1081</v>
      </c>
      <c r="G627" t="s">
        <v>2724</v>
      </c>
      <c r="K627" t="s">
        <v>2441</v>
      </c>
      <c r="L627" t="s">
        <v>218</v>
      </c>
      <c r="U627" s="290"/>
      <c r="V627" s="290"/>
      <c r="W627" s="290"/>
      <c r="X627" s="290"/>
      <c r="Y627" s="290"/>
      <c r="Z627" s="290"/>
      <c r="AA627" s="290"/>
    </row>
    <row r="628" spans="1:27" ht="14.45">
      <c r="A628" s="267"/>
      <c r="B628" t="s">
        <v>2275</v>
      </c>
      <c r="C628">
        <v>36</v>
      </c>
      <c r="D628" t="s">
        <v>2204</v>
      </c>
      <c r="E628" t="s">
        <v>1081</v>
      </c>
      <c r="F628" t="s">
        <v>1302</v>
      </c>
      <c r="G628" t="s">
        <v>2263</v>
      </c>
      <c r="H628">
        <v>40</v>
      </c>
      <c r="K628" t="s">
        <v>1304</v>
      </c>
      <c r="N628">
        <v>221</v>
      </c>
      <c r="O628">
        <v>4.4000000000000004</v>
      </c>
      <c r="P628">
        <v>0.4</v>
      </c>
      <c r="Q628">
        <v>35.1</v>
      </c>
      <c r="R628">
        <v>4</v>
      </c>
      <c r="S628">
        <v>0.8</v>
      </c>
      <c r="U628" s="292"/>
      <c r="V628" s="292"/>
      <c r="W628" s="292"/>
      <c r="X628" s="292"/>
      <c r="Y628" s="292"/>
      <c r="Z628" s="292"/>
      <c r="AA628" s="292"/>
    </row>
    <row r="629" spans="1:27" ht="14.45">
      <c r="A629" s="267"/>
      <c r="B629" t="s">
        <v>2275</v>
      </c>
      <c r="C629">
        <v>36</v>
      </c>
      <c r="D629" t="s">
        <v>2204</v>
      </c>
      <c r="E629" t="s">
        <v>1081</v>
      </c>
      <c r="F629" t="s">
        <v>486</v>
      </c>
      <c r="G629" t="s">
        <v>2368</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2306</v>
      </c>
      <c r="C630">
        <v>36</v>
      </c>
      <c r="D630" t="s">
        <v>2204</v>
      </c>
      <c r="E630" t="s">
        <v>2236</v>
      </c>
      <c r="G630" t="s">
        <v>2725</v>
      </c>
      <c r="K630" t="s">
        <v>2726</v>
      </c>
      <c r="L630" t="s">
        <v>2309</v>
      </c>
      <c r="U630" s="292"/>
      <c r="V630" s="292"/>
      <c r="W630" s="292"/>
      <c r="X630" s="292"/>
      <c r="Y630" s="292"/>
      <c r="Z630" s="292"/>
      <c r="AA630" s="292"/>
    </row>
    <row r="631" spans="1:27" ht="14.45">
      <c r="A631" s="267"/>
      <c r="B631" t="s">
        <v>2306</v>
      </c>
      <c r="C631">
        <v>36</v>
      </c>
      <c r="D631" t="s">
        <v>2204</v>
      </c>
      <c r="E631" t="s">
        <v>2236</v>
      </c>
      <c r="F631" t="s">
        <v>686</v>
      </c>
      <c r="G631" t="s">
        <v>2727</v>
      </c>
      <c r="H631">
        <v>160</v>
      </c>
      <c r="I631">
        <v>180</v>
      </c>
      <c r="K631" t="s">
        <v>687</v>
      </c>
      <c r="L631" t="s">
        <v>659</v>
      </c>
      <c r="N631">
        <v>61</v>
      </c>
      <c r="O631">
        <v>1</v>
      </c>
      <c r="P631">
        <v>0</v>
      </c>
      <c r="Q631">
        <v>0</v>
      </c>
      <c r="R631">
        <v>14</v>
      </c>
      <c r="S631">
        <v>3</v>
      </c>
      <c r="T631" s="64">
        <v>4</v>
      </c>
      <c r="U631" s="290" t="s">
        <v>2242</v>
      </c>
      <c r="V631" s="290" t="s">
        <v>2279</v>
      </c>
      <c r="W631" s="290" t="s">
        <v>2510</v>
      </c>
      <c r="X631" s="291" t="s">
        <v>2310</v>
      </c>
      <c r="Y631" s="290">
        <v>70</v>
      </c>
      <c r="Z631" s="290"/>
      <c r="AA631" s="290"/>
    </row>
    <row r="632" spans="1:27" ht="14.45">
      <c r="A632" s="267"/>
      <c r="B632" t="s">
        <v>2306</v>
      </c>
      <c r="C632">
        <v>36</v>
      </c>
      <c r="D632" t="s">
        <v>2204</v>
      </c>
      <c r="E632" t="s">
        <v>2236</v>
      </c>
      <c r="F632" t="s">
        <v>1002</v>
      </c>
      <c r="G632" t="s">
        <v>670</v>
      </c>
      <c r="H632">
        <v>80</v>
      </c>
      <c r="I632">
        <v>100</v>
      </c>
      <c r="K632" t="s">
        <v>670</v>
      </c>
      <c r="L632" t="s">
        <v>218</v>
      </c>
      <c r="N632">
        <v>77</v>
      </c>
      <c r="O632">
        <v>0.1</v>
      </c>
      <c r="P632">
        <v>0</v>
      </c>
      <c r="Q632">
        <v>17</v>
      </c>
      <c r="R632">
        <v>2</v>
      </c>
      <c r="S632">
        <v>0</v>
      </c>
      <c r="T632" s="65">
        <v>1</v>
      </c>
      <c r="U632" s="292" t="s">
        <v>2242</v>
      </c>
      <c r="V632" s="292" t="s">
        <v>2279</v>
      </c>
      <c r="W632" s="292" t="s">
        <v>2510</v>
      </c>
      <c r="X632" s="292">
        <v>25</v>
      </c>
      <c r="Y632" s="292">
        <v>75</v>
      </c>
      <c r="Z632" s="292"/>
      <c r="AA632" s="292"/>
    </row>
    <row r="633" spans="1:27" ht="14.45">
      <c r="A633" s="267"/>
      <c r="B633" t="s">
        <v>2306</v>
      </c>
      <c r="C633">
        <v>36</v>
      </c>
      <c r="D633" t="s">
        <v>2204</v>
      </c>
      <c r="E633" t="s">
        <v>2236</v>
      </c>
      <c r="F633" t="s">
        <v>500</v>
      </c>
      <c r="G633" t="s">
        <v>2303</v>
      </c>
      <c r="H633">
        <v>25</v>
      </c>
      <c r="I633">
        <v>25</v>
      </c>
      <c r="K633" t="s">
        <v>502</v>
      </c>
      <c r="L633" t="s">
        <v>205</v>
      </c>
      <c r="N633">
        <v>738</v>
      </c>
      <c r="O633">
        <v>82</v>
      </c>
      <c r="P633">
        <v>49</v>
      </c>
      <c r="Q633">
        <v>0.4</v>
      </c>
      <c r="R633">
        <v>0.6</v>
      </c>
      <c r="S633">
        <v>1.2</v>
      </c>
      <c r="T633" s="64">
        <v>2</v>
      </c>
      <c r="U633" s="290" t="s">
        <v>2242</v>
      </c>
      <c r="V633" s="290" t="s">
        <v>2279</v>
      </c>
      <c r="W633" s="290">
        <v>140</v>
      </c>
      <c r="X633" s="290" t="s">
        <v>2313</v>
      </c>
      <c r="Y633" s="290">
        <v>75</v>
      </c>
      <c r="Z633" s="290" t="s">
        <v>2314</v>
      </c>
      <c r="AA633" s="290"/>
    </row>
    <row r="634" spans="1:27" ht="14.45">
      <c r="A634" s="267"/>
      <c r="B634" t="s">
        <v>2306</v>
      </c>
      <c r="C634">
        <v>36</v>
      </c>
      <c r="D634" t="s">
        <v>2204</v>
      </c>
      <c r="E634" t="s">
        <v>2236</v>
      </c>
      <c r="F634" t="s">
        <v>435</v>
      </c>
      <c r="G634" t="s">
        <v>2315</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2316</v>
      </c>
      <c r="V634" s="292" t="s">
        <v>2243</v>
      </c>
      <c r="W634" s="292"/>
      <c r="X634" s="292"/>
      <c r="Y634" s="292"/>
      <c r="Z634" s="292"/>
      <c r="AA634" s="292"/>
    </row>
    <row r="635" spans="1:27" ht="14.45">
      <c r="A635" s="267"/>
      <c r="B635" t="s">
        <v>2306</v>
      </c>
      <c r="C635">
        <v>36</v>
      </c>
      <c r="D635" t="s">
        <v>2204</v>
      </c>
      <c r="E635" t="s">
        <v>1081</v>
      </c>
      <c r="G635" t="s">
        <v>2728</v>
      </c>
      <c r="K635" t="s">
        <v>2729</v>
      </c>
      <c r="L635" t="s">
        <v>1858</v>
      </c>
      <c r="U635" s="290"/>
      <c r="V635" s="290"/>
      <c r="W635" s="290"/>
      <c r="X635" s="290"/>
      <c r="Y635" s="290"/>
      <c r="Z635" s="290"/>
      <c r="AA635" s="290"/>
    </row>
    <row r="636" spans="1:27" ht="14.45">
      <c r="A636" s="267"/>
      <c r="B636" t="s">
        <v>2306</v>
      </c>
      <c r="C636">
        <v>36</v>
      </c>
      <c r="D636" t="s">
        <v>2204</v>
      </c>
      <c r="E636" t="s">
        <v>1081</v>
      </c>
      <c r="F636" t="s">
        <v>686</v>
      </c>
      <c r="G636" t="s">
        <v>2727</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2306</v>
      </c>
      <c r="C637">
        <v>36</v>
      </c>
      <c r="D637" t="s">
        <v>2204</v>
      </c>
      <c r="E637" t="s">
        <v>1081</v>
      </c>
      <c r="F637" t="s">
        <v>1002</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2306</v>
      </c>
      <c r="C638">
        <v>36</v>
      </c>
      <c r="D638" t="s">
        <v>2204</v>
      </c>
      <c r="E638" t="s">
        <v>1081</v>
      </c>
      <c r="F638" t="s">
        <v>1309</v>
      </c>
      <c r="G638" t="s">
        <v>2263</v>
      </c>
      <c r="H638">
        <v>40</v>
      </c>
      <c r="I638">
        <v>40</v>
      </c>
      <c r="K638" t="s">
        <v>1310</v>
      </c>
      <c r="N638">
        <v>225</v>
      </c>
      <c r="O638">
        <v>3</v>
      </c>
      <c r="P638">
        <v>0.3</v>
      </c>
      <c r="Q638">
        <v>41</v>
      </c>
      <c r="R638">
        <v>2.1</v>
      </c>
      <c r="S638">
        <v>1</v>
      </c>
      <c r="U638" s="292"/>
      <c r="V638" s="292"/>
      <c r="W638" s="292"/>
      <c r="X638" s="292"/>
      <c r="Y638" s="292"/>
      <c r="Z638" s="292"/>
      <c r="AA638" s="292"/>
    </row>
    <row r="639" spans="1:27" ht="14.45">
      <c r="A639" s="267"/>
      <c r="B639" t="s">
        <v>2306</v>
      </c>
      <c r="C639">
        <v>36</v>
      </c>
      <c r="D639" t="s">
        <v>2204</v>
      </c>
      <c r="E639" t="s">
        <v>1081</v>
      </c>
      <c r="F639" t="s">
        <v>500</v>
      </c>
      <c r="G639" t="s">
        <v>2303</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2306</v>
      </c>
      <c r="C640">
        <v>36</v>
      </c>
      <c r="D640" t="s">
        <v>2204</v>
      </c>
      <c r="E640" t="s">
        <v>1081</v>
      </c>
      <c r="G640" t="s">
        <v>2730</v>
      </c>
      <c r="K640" t="s">
        <v>2731</v>
      </c>
      <c r="L640" t="s">
        <v>2321</v>
      </c>
      <c r="U640" s="292"/>
      <c r="V640" s="292"/>
      <c r="W640" s="292"/>
      <c r="X640" s="292"/>
      <c r="Y640" s="292"/>
      <c r="Z640" s="292"/>
      <c r="AA640" s="292"/>
    </row>
    <row r="641" spans="1:27" ht="14.45">
      <c r="A641" s="267"/>
      <c r="B641" t="s">
        <v>2306</v>
      </c>
      <c r="C641">
        <v>36</v>
      </c>
      <c r="D641" t="s">
        <v>2204</v>
      </c>
      <c r="E641" t="s">
        <v>1081</v>
      </c>
      <c r="F641" t="s">
        <v>686</v>
      </c>
      <c r="G641" t="s">
        <v>2727</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2306</v>
      </c>
      <c r="C642">
        <v>36</v>
      </c>
      <c r="D642" t="s">
        <v>2204</v>
      </c>
      <c r="E642" t="s">
        <v>1081</v>
      </c>
      <c r="F642" t="s">
        <v>1002</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2306</v>
      </c>
      <c r="C643">
        <v>36</v>
      </c>
      <c r="D643" t="s">
        <v>2204</v>
      </c>
      <c r="E643" t="s">
        <v>1081</v>
      </c>
      <c r="F643" t="s">
        <v>435</v>
      </c>
      <c r="G643" t="s">
        <v>2315</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2306</v>
      </c>
      <c r="C644">
        <v>36</v>
      </c>
      <c r="D644" t="s">
        <v>2204</v>
      </c>
      <c r="E644" t="s">
        <v>1081</v>
      </c>
      <c r="G644" t="s">
        <v>2732</v>
      </c>
      <c r="K644" t="s">
        <v>1660</v>
      </c>
      <c r="L644" t="s">
        <v>218</v>
      </c>
      <c r="U644" s="292"/>
      <c r="V644" s="292"/>
      <c r="W644" s="292"/>
      <c r="X644" s="292"/>
      <c r="Y644" s="292"/>
      <c r="Z644" s="292"/>
      <c r="AA644" s="292"/>
    </row>
    <row r="645" spans="1:27" ht="14.45">
      <c r="A645" s="267"/>
      <c r="B645" t="s">
        <v>2306</v>
      </c>
      <c r="C645">
        <v>36</v>
      </c>
      <c r="D645" t="s">
        <v>2204</v>
      </c>
      <c r="E645" t="s">
        <v>1081</v>
      </c>
      <c r="F645" t="s">
        <v>1659</v>
      </c>
      <c r="G645" t="s">
        <v>2733</v>
      </c>
      <c r="H645">
        <v>160</v>
      </c>
      <c r="I645">
        <v>180</v>
      </c>
      <c r="K645" t="s">
        <v>1660</v>
      </c>
      <c r="N645">
        <v>168</v>
      </c>
      <c r="T645">
        <v>3</v>
      </c>
      <c r="U645" s="290" t="s">
        <v>2242</v>
      </c>
      <c r="V645" s="290" t="s">
        <v>2279</v>
      </c>
      <c r="W645" s="290">
        <v>160</v>
      </c>
      <c r="X645" s="290" t="s">
        <v>2359</v>
      </c>
      <c r="Y645" s="290">
        <v>75</v>
      </c>
      <c r="Z645" s="290" t="s">
        <v>2734</v>
      </c>
      <c r="AA645" s="290"/>
    </row>
    <row r="646" spans="1:27" ht="14.45">
      <c r="A646" s="267"/>
      <c r="B646" t="s">
        <v>2306</v>
      </c>
      <c r="C646">
        <v>36</v>
      </c>
      <c r="D646" t="s">
        <v>2204</v>
      </c>
      <c r="E646" t="s">
        <v>2251</v>
      </c>
      <c r="G646" t="s">
        <v>2327</v>
      </c>
      <c r="K646" t="s">
        <v>2735</v>
      </c>
      <c r="L646" t="s">
        <v>2516</v>
      </c>
      <c r="U646" s="292"/>
      <c r="V646" s="292"/>
      <c r="W646" s="292"/>
      <c r="X646" s="292"/>
      <c r="Y646" s="292"/>
      <c r="Z646" s="292"/>
      <c r="AA646" s="292"/>
    </row>
    <row r="647" spans="1:27" ht="14.45">
      <c r="A647" s="267"/>
      <c r="B647" t="s">
        <v>2306</v>
      </c>
      <c r="C647">
        <v>36</v>
      </c>
      <c r="D647" t="s">
        <v>2204</v>
      </c>
      <c r="E647" t="s">
        <v>2251</v>
      </c>
      <c r="F647" t="s">
        <v>461</v>
      </c>
      <c r="G647" t="s">
        <v>2330</v>
      </c>
      <c r="H647">
        <v>160</v>
      </c>
      <c r="I647">
        <v>180</v>
      </c>
      <c r="K647" t="s">
        <v>464</v>
      </c>
      <c r="L647" t="s">
        <v>465</v>
      </c>
      <c r="N647">
        <v>212</v>
      </c>
      <c r="O647">
        <v>11.4</v>
      </c>
      <c r="P647">
        <v>1.3</v>
      </c>
      <c r="Q647">
        <v>21.7</v>
      </c>
      <c r="R647">
        <v>4.5</v>
      </c>
      <c r="S647">
        <v>1</v>
      </c>
      <c r="T647">
        <v>3</v>
      </c>
      <c r="U647" s="290" t="s">
        <v>2242</v>
      </c>
      <c r="V647" s="290" t="s">
        <v>2279</v>
      </c>
      <c r="W647" s="290">
        <v>160</v>
      </c>
      <c r="X647" s="290" t="s">
        <v>2359</v>
      </c>
      <c r="Y647" s="290">
        <v>75</v>
      </c>
      <c r="Z647" s="290"/>
      <c r="AA647" s="290"/>
    </row>
    <row r="648" spans="1:27" ht="14.45">
      <c r="A648" s="267"/>
      <c r="B648" t="s">
        <v>2306</v>
      </c>
      <c r="C648">
        <v>36</v>
      </c>
      <c r="D648" t="s">
        <v>2204</v>
      </c>
      <c r="E648" t="s">
        <v>2251</v>
      </c>
      <c r="F648" t="s">
        <v>367</v>
      </c>
      <c r="G648" t="s">
        <v>2332</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2306</v>
      </c>
      <c r="C649">
        <v>36</v>
      </c>
      <c r="D649" t="s">
        <v>2240</v>
      </c>
      <c r="E649" t="s">
        <v>2255</v>
      </c>
      <c r="G649" t="s">
        <v>2736</v>
      </c>
      <c r="K649" t="s">
        <v>2737</v>
      </c>
      <c r="L649" t="s">
        <v>1078</v>
      </c>
      <c r="U649" s="290"/>
      <c r="V649" s="290"/>
      <c r="W649" s="290"/>
      <c r="X649" s="290"/>
      <c r="Y649" s="290"/>
      <c r="Z649" s="290"/>
      <c r="AA649" s="290"/>
    </row>
    <row r="650" spans="1:27" ht="14.45">
      <c r="A650" s="267"/>
      <c r="B650" t="s">
        <v>2306</v>
      </c>
      <c r="C650">
        <v>36</v>
      </c>
      <c r="D650" t="s">
        <v>2240</v>
      </c>
      <c r="E650" t="s">
        <v>2255</v>
      </c>
      <c r="F650" t="s">
        <v>1084</v>
      </c>
      <c r="I650">
        <v>20</v>
      </c>
      <c r="K650" t="s">
        <v>1085</v>
      </c>
      <c r="L650" t="s">
        <v>1078</v>
      </c>
      <c r="N650">
        <v>34</v>
      </c>
      <c r="O650">
        <v>0.4</v>
      </c>
      <c r="P650">
        <v>0.1</v>
      </c>
      <c r="Q650">
        <v>7</v>
      </c>
      <c r="R650">
        <v>2.8</v>
      </c>
      <c r="S650">
        <v>0</v>
      </c>
      <c r="T650" s="65"/>
      <c r="U650" s="292"/>
      <c r="V650" s="292"/>
      <c r="W650" s="292"/>
      <c r="X650" s="292"/>
      <c r="Y650" s="292"/>
      <c r="Z650" s="292"/>
      <c r="AA650" s="292"/>
    </row>
    <row r="651" spans="1:27" ht="14.45">
      <c r="A651" s="267"/>
      <c r="B651" t="s">
        <v>2306</v>
      </c>
      <c r="C651">
        <v>36</v>
      </c>
      <c r="D651" t="s">
        <v>2240</v>
      </c>
      <c r="E651" t="s">
        <v>2255</v>
      </c>
      <c r="F651" t="s">
        <v>999</v>
      </c>
      <c r="I651">
        <v>20</v>
      </c>
      <c r="K651" t="s">
        <v>1000</v>
      </c>
      <c r="L651" t="s">
        <v>218</v>
      </c>
      <c r="N651">
        <v>41</v>
      </c>
      <c r="O651">
        <v>0.2</v>
      </c>
      <c r="P651">
        <v>0</v>
      </c>
      <c r="Q651">
        <v>9.6</v>
      </c>
      <c r="R651">
        <v>0.9</v>
      </c>
      <c r="S651">
        <v>0.1</v>
      </c>
      <c r="T651" s="65"/>
      <c r="U651" s="290"/>
      <c r="V651" s="290"/>
      <c r="W651" s="290"/>
      <c r="X651" s="290"/>
      <c r="Y651" s="290"/>
      <c r="Z651" s="290"/>
      <c r="AA651" s="290"/>
    </row>
    <row r="652" spans="1:27" ht="14.45">
      <c r="A652" s="267"/>
      <c r="B652" t="s">
        <v>2306</v>
      </c>
      <c r="C652">
        <v>36</v>
      </c>
      <c r="D652" t="s">
        <v>2240</v>
      </c>
      <c r="E652" t="s">
        <v>2255</v>
      </c>
      <c r="F652" t="s">
        <v>1089</v>
      </c>
      <c r="I652">
        <v>10</v>
      </c>
      <c r="K652" t="s">
        <v>1103</v>
      </c>
      <c r="L652" t="s">
        <v>1078</v>
      </c>
      <c r="N652">
        <v>18</v>
      </c>
      <c r="O652">
        <v>0.2</v>
      </c>
      <c r="P652">
        <v>0</v>
      </c>
      <c r="Q652">
        <v>3.9</v>
      </c>
      <c r="R652">
        <v>0.9</v>
      </c>
      <c r="S652">
        <v>0</v>
      </c>
      <c r="U652" s="292"/>
      <c r="V652" s="292"/>
      <c r="W652" s="292"/>
      <c r="X652" s="292"/>
      <c r="Y652" s="292"/>
      <c r="Z652" s="292"/>
      <c r="AA652" s="292"/>
    </row>
    <row r="653" spans="1:27" ht="14.45">
      <c r="A653" s="267"/>
      <c r="B653" t="s">
        <v>2306</v>
      </c>
      <c r="C653">
        <v>36</v>
      </c>
      <c r="D653" t="s">
        <v>2240</v>
      </c>
      <c r="E653" t="s">
        <v>2255</v>
      </c>
      <c r="F653" t="s">
        <v>1116</v>
      </c>
      <c r="I653">
        <v>10</v>
      </c>
      <c r="K653" t="s">
        <v>1117</v>
      </c>
      <c r="L653" t="s">
        <v>1078</v>
      </c>
      <c r="U653" s="290"/>
      <c r="V653" s="290"/>
      <c r="W653" s="290"/>
      <c r="X653" s="290"/>
      <c r="Y653" s="290"/>
      <c r="Z653" s="290"/>
      <c r="AA653" s="290"/>
    </row>
    <row r="654" spans="1:27" ht="14.45">
      <c r="A654" s="267"/>
      <c r="B654" t="s">
        <v>2306</v>
      </c>
      <c r="C654">
        <v>36</v>
      </c>
      <c r="D654" t="s">
        <v>2230</v>
      </c>
      <c r="E654" t="s">
        <v>2637</v>
      </c>
      <c r="G654" t="s">
        <v>2517</v>
      </c>
      <c r="K654" t="s">
        <v>1000</v>
      </c>
      <c r="L654" t="s">
        <v>218</v>
      </c>
      <c r="U654" s="292"/>
      <c r="V654" s="292"/>
      <c r="W654" s="292"/>
      <c r="X654" s="292"/>
      <c r="Y654" s="292"/>
      <c r="Z654" s="292"/>
      <c r="AA654" s="292"/>
    </row>
    <row r="655" spans="1:27" ht="14.45">
      <c r="A655" s="267"/>
      <c r="B655" t="s">
        <v>2306</v>
      </c>
      <c r="C655">
        <v>36</v>
      </c>
      <c r="D655" t="s">
        <v>2230</v>
      </c>
      <c r="E655" t="s">
        <v>2637</v>
      </c>
      <c r="F655" t="s">
        <v>999</v>
      </c>
      <c r="G655" t="s">
        <v>1000</v>
      </c>
      <c r="H655">
        <v>20</v>
      </c>
      <c r="K655" t="s">
        <v>1000</v>
      </c>
      <c r="L655" t="s">
        <v>218</v>
      </c>
      <c r="N655">
        <v>41</v>
      </c>
      <c r="O655">
        <v>0.2</v>
      </c>
      <c r="P655">
        <v>0</v>
      </c>
      <c r="Q655">
        <v>9.6</v>
      </c>
      <c r="R655">
        <v>0.9</v>
      </c>
      <c r="S655">
        <v>0.1</v>
      </c>
      <c r="T655" s="65"/>
      <c r="U655" s="290"/>
      <c r="V655" s="290"/>
      <c r="W655" s="290"/>
      <c r="X655" s="290"/>
      <c r="Y655" s="290"/>
      <c r="Z655" s="290"/>
      <c r="AA655" s="290"/>
    </row>
    <row r="656" spans="1:27" ht="14.45">
      <c r="A656" s="267"/>
      <c r="B656" t="s">
        <v>2306</v>
      </c>
      <c r="C656">
        <v>36</v>
      </c>
      <c r="D656" t="s">
        <v>2204</v>
      </c>
      <c r="E656" t="s">
        <v>2264</v>
      </c>
      <c r="G656" t="s">
        <v>2738</v>
      </c>
      <c r="K656" t="s">
        <v>2739</v>
      </c>
      <c r="L656" t="s">
        <v>2740</v>
      </c>
      <c r="U656" s="292"/>
      <c r="V656" s="292"/>
      <c r="W656" s="292"/>
      <c r="X656" s="292"/>
      <c r="Y656" s="292"/>
      <c r="Z656" s="292"/>
      <c r="AA656" s="292"/>
    </row>
    <row r="657" spans="1:27" ht="14.45">
      <c r="A657" s="267"/>
      <c r="B657" t="s">
        <v>2306</v>
      </c>
      <c r="C657">
        <v>36</v>
      </c>
      <c r="D657" t="s">
        <v>2204</v>
      </c>
      <c r="E657" t="s">
        <v>2264</v>
      </c>
      <c r="F657" t="s">
        <v>144</v>
      </c>
      <c r="G657" t="s">
        <v>2741</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2306</v>
      </c>
      <c r="C658">
        <v>36</v>
      </c>
      <c r="D658" t="s">
        <v>2204</v>
      </c>
      <c r="E658" t="s">
        <v>2264</v>
      </c>
      <c r="F658" t="s">
        <v>221</v>
      </c>
      <c r="G658" t="s">
        <v>2269</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2306</v>
      </c>
      <c r="C659">
        <v>36</v>
      </c>
      <c r="D659" t="s">
        <v>2204</v>
      </c>
      <c r="E659" t="s">
        <v>1081</v>
      </c>
      <c r="G659" t="s">
        <v>2742</v>
      </c>
      <c r="K659" t="s">
        <v>145</v>
      </c>
      <c r="L659" t="s">
        <v>133</v>
      </c>
      <c r="U659" s="290"/>
      <c r="V659" s="290"/>
      <c r="W659" s="290"/>
      <c r="X659" s="290"/>
      <c r="Y659" s="290"/>
      <c r="Z659" s="290"/>
      <c r="AA659" s="290"/>
    </row>
    <row r="660" spans="1:27" ht="14.45">
      <c r="A660" s="267"/>
      <c r="B660" t="s">
        <v>2306</v>
      </c>
      <c r="C660">
        <v>36</v>
      </c>
      <c r="D660" t="s">
        <v>2204</v>
      </c>
      <c r="E660" t="s">
        <v>1081</v>
      </c>
      <c r="F660" t="s">
        <v>144</v>
      </c>
      <c r="G660" t="s">
        <v>2741</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2306</v>
      </c>
      <c r="C661">
        <v>36</v>
      </c>
      <c r="D661" t="s">
        <v>2204</v>
      </c>
      <c r="E661" t="s">
        <v>1081</v>
      </c>
      <c r="G661" t="s">
        <v>2743</v>
      </c>
      <c r="K661" t="s">
        <v>2459</v>
      </c>
      <c r="L661" t="s">
        <v>225</v>
      </c>
      <c r="U661" s="290"/>
      <c r="V661" s="290"/>
      <c r="W661" s="290"/>
      <c r="X661" s="290"/>
      <c r="Y661" s="290"/>
      <c r="Z661" s="290"/>
      <c r="AA661" s="290"/>
    </row>
    <row r="662" spans="1:27" ht="14.45">
      <c r="A662" s="267"/>
      <c r="B662" t="s">
        <v>2306</v>
      </c>
      <c r="C662">
        <v>36</v>
      </c>
      <c r="D662" t="s">
        <v>2204</v>
      </c>
      <c r="E662" t="s">
        <v>1081</v>
      </c>
      <c r="F662" t="s">
        <v>1306</v>
      </c>
      <c r="G662" t="s">
        <v>2263</v>
      </c>
      <c r="H662">
        <v>40</v>
      </c>
      <c r="K662" t="s">
        <v>1307</v>
      </c>
      <c r="N662">
        <v>219</v>
      </c>
      <c r="O662">
        <v>5.3</v>
      </c>
      <c r="P662">
        <v>0.5</v>
      </c>
      <c r="Q662">
        <v>32.299999999999997</v>
      </c>
      <c r="R662">
        <v>3.3</v>
      </c>
      <c r="S662">
        <v>0.7</v>
      </c>
      <c r="U662" s="292"/>
      <c r="V662" s="292"/>
      <c r="W662" s="292"/>
      <c r="X662" s="292"/>
      <c r="Y662" s="292"/>
      <c r="Z662" s="292"/>
      <c r="AA662" s="292"/>
    </row>
    <row r="663" spans="1:27" ht="14.45">
      <c r="A663" s="267"/>
      <c r="B663" t="s">
        <v>2306</v>
      </c>
      <c r="C663">
        <v>36</v>
      </c>
      <c r="D663" t="s">
        <v>2204</v>
      </c>
      <c r="E663" t="s">
        <v>1081</v>
      </c>
      <c r="F663" t="s">
        <v>221</v>
      </c>
      <c r="G663" t="s">
        <v>2269</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2346</v>
      </c>
      <c r="C664">
        <v>36</v>
      </c>
      <c r="D664" t="s">
        <v>2204</v>
      </c>
      <c r="E664" t="s">
        <v>2236</v>
      </c>
      <c r="G664" t="s">
        <v>2744</v>
      </c>
      <c r="K664" s="354" t="s">
        <v>2745</v>
      </c>
      <c r="L664" t="s">
        <v>161</v>
      </c>
      <c r="U664" s="292"/>
      <c r="V664" s="292"/>
      <c r="W664" s="292"/>
      <c r="X664" s="292"/>
      <c r="Y664" s="292"/>
      <c r="Z664" s="292"/>
      <c r="AA664" s="292"/>
    </row>
    <row r="665" spans="1:27" ht="43.5">
      <c r="A665" s="267"/>
      <c r="B665" t="s">
        <v>2346</v>
      </c>
      <c r="C665">
        <v>36</v>
      </c>
      <c r="D665" t="s">
        <v>2204</v>
      </c>
      <c r="E665" t="s">
        <v>2236</v>
      </c>
      <c r="F665" t="s">
        <v>1639</v>
      </c>
      <c r="G665" t="s">
        <v>2746</v>
      </c>
      <c r="H665">
        <v>180</v>
      </c>
      <c r="I665">
        <v>200</v>
      </c>
      <c r="K665" s="354" t="s">
        <v>2747</v>
      </c>
      <c r="N665">
        <v>140</v>
      </c>
      <c r="Q665">
        <v>16</v>
      </c>
      <c r="U665" s="290"/>
      <c r="V665" s="290"/>
      <c r="W665" s="290"/>
      <c r="X665" s="290"/>
      <c r="Y665" s="290"/>
      <c r="Z665" s="290"/>
      <c r="AA665" s="290"/>
    </row>
    <row r="666" spans="1:27" ht="14.45">
      <c r="A666" s="267"/>
      <c r="B666" t="s">
        <v>2346</v>
      </c>
      <c r="C666">
        <v>36</v>
      </c>
      <c r="D666" t="s">
        <v>2204</v>
      </c>
      <c r="E666" t="s">
        <v>2236</v>
      </c>
      <c r="F666" t="s">
        <v>159</v>
      </c>
      <c r="G666" t="s">
        <v>2506</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2346</v>
      </c>
      <c r="C667">
        <v>36</v>
      </c>
      <c r="D667" t="s">
        <v>2204</v>
      </c>
      <c r="E667" t="s">
        <v>1081</v>
      </c>
      <c r="G667" t="s">
        <v>2748</v>
      </c>
      <c r="K667" t="s">
        <v>1200</v>
      </c>
      <c r="L667" t="s">
        <v>1201</v>
      </c>
      <c r="U667" s="290"/>
      <c r="V667" s="290"/>
      <c r="W667" s="290"/>
      <c r="X667" s="290"/>
      <c r="Y667" s="290"/>
      <c r="Z667" s="290"/>
      <c r="AA667" s="290"/>
    </row>
    <row r="668" spans="1:27" ht="14.45">
      <c r="A668" s="267"/>
      <c r="B668" t="s">
        <v>2346</v>
      </c>
      <c r="C668">
        <v>36</v>
      </c>
      <c r="D668" t="s">
        <v>2204</v>
      </c>
      <c r="E668" t="s">
        <v>1081</v>
      </c>
      <c r="F668" t="s">
        <v>1198</v>
      </c>
      <c r="G668" t="s">
        <v>2749</v>
      </c>
      <c r="H668">
        <v>40</v>
      </c>
      <c r="I668">
        <v>50</v>
      </c>
      <c r="K668" t="s">
        <v>1200</v>
      </c>
      <c r="L668" t="s">
        <v>1201</v>
      </c>
      <c r="M668" t="s">
        <v>1202</v>
      </c>
      <c r="N668">
        <v>284</v>
      </c>
      <c r="O668">
        <v>9.3000000000000007</v>
      </c>
      <c r="P668">
        <v>2.6</v>
      </c>
      <c r="Q668">
        <v>42</v>
      </c>
      <c r="R668">
        <v>6.8</v>
      </c>
      <c r="S668">
        <v>1</v>
      </c>
      <c r="U668" s="292"/>
      <c r="V668" s="292"/>
      <c r="W668" s="292"/>
      <c r="X668" s="292"/>
      <c r="Y668" s="292"/>
      <c r="Z668" s="292"/>
      <c r="AA668" s="292"/>
    </row>
    <row r="669" spans="1:27" ht="43.5">
      <c r="A669" s="267"/>
      <c r="B669" t="s">
        <v>2346</v>
      </c>
      <c r="C669">
        <v>36</v>
      </c>
      <c r="D669" t="s">
        <v>2204</v>
      </c>
      <c r="E669" t="s">
        <v>1081</v>
      </c>
      <c r="G669" t="s">
        <v>2750</v>
      </c>
      <c r="K669" s="354" t="s">
        <v>2747</v>
      </c>
      <c r="L669" t="s">
        <v>218</v>
      </c>
      <c r="U669" s="290"/>
      <c r="V669" s="290"/>
      <c r="W669" s="290"/>
      <c r="X669" s="290"/>
      <c r="Y669" s="290"/>
      <c r="Z669" s="290"/>
      <c r="AA669" s="290"/>
    </row>
    <row r="670" spans="1:27" ht="43.5">
      <c r="A670" s="267"/>
      <c r="B670" t="s">
        <v>2346</v>
      </c>
      <c r="C670">
        <v>36</v>
      </c>
      <c r="D670" t="s">
        <v>2204</v>
      </c>
      <c r="E670" t="s">
        <v>1081</v>
      </c>
      <c r="F670" t="s">
        <v>1639</v>
      </c>
      <c r="G670" t="s">
        <v>2746</v>
      </c>
      <c r="H670">
        <v>180</v>
      </c>
      <c r="I670">
        <v>200</v>
      </c>
      <c r="K670" s="354" t="s">
        <v>2747</v>
      </c>
      <c r="N670">
        <v>140</v>
      </c>
      <c r="Q670">
        <v>16</v>
      </c>
      <c r="U670" s="292"/>
      <c r="V670" s="292"/>
      <c r="W670" s="292"/>
      <c r="X670" s="292"/>
      <c r="Y670" s="292"/>
      <c r="Z670" s="292"/>
      <c r="AA670" s="292"/>
    </row>
    <row r="671" spans="1:27" ht="14.45">
      <c r="A671" s="267"/>
      <c r="B671" t="s">
        <v>2346</v>
      </c>
      <c r="C671">
        <v>36</v>
      </c>
      <c r="D671" t="s">
        <v>2204</v>
      </c>
      <c r="E671" t="s">
        <v>1081</v>
      </c>
      <c r="G671" t="s">
        <v>2751</v>
      </c>
      <c r="L671" t="s">
        <v>218</v>
      </c>
      <c r="U671" s="290"/>
      <c r="V671" s="290"/>
      <c r="W671" s="290"/>
      <c r="X671" s="290"/>
      <c r="Y671" s="290"/>
      <c r="Z671" s="290"/>
      <c r="AA671" s="290"/>
    </row>
    <row r="672" spans="1:27" ht="14.45">
      <c r="A672" s="267"/>
      <c r="B672" t="s">
        <v>2346</v>
      </c>
      <c r="C672">
        <v>36</v>
      </c>
      <c r="D672" t="s">
        <v>2204</v>
      </c>
      <c r="E672" t="s">
        <v>2251</v>
      </c>
      <c r="G672" t="s">
        <v>2752</v>
      </c>
      <c r="K672" t="s">
        <v>2753</v>
      </c>
      <c r="L672" t="s">
        <v>2754</v>
      </c>
      <c r="U672" s="292"/>
      <c r="V672" s="292"/>
      <c r="W672" s="292"/>
      <c r="X672" s="292"/>
      <c r="Y672" s="292"/>
      <c r="Z672" s="292"/>
      <c r="AA672" s="292"/>
    </row>
    <row r="673" spans="1:27" ht="14.45">
      <c r="A673" s="267"/>
      <c r="B673" t="s">
        <v>2346</v>
      </c>
      <c r="C673">
        <v>36</v>
      </c>
      <c r="D673" t="s">
        <v>2204</v>
      </c>
      <c r="E673" t="s">
        <v>2251</v>
      </c>
      <c r="F673" t="s">
        <v>1547</v>
      </c>
      <c r="G673" t="s">
        <v>2755</v>
      </c>
      <c r="H673">
        <v>180</v>
      </c>
      <c r="I673">
        <v>200</v>
      </c>
      <c r="K673" t="s">
        <v>1549</v>
      </c>
      <c r="L673" t="s">
        <v>1550</v>
      </c>
      <c r="M673" t="s">
        <v>1551</v>
      </c>
      <c r="N673">
        <v>111</v>
      </c>
      <c r="O673">
        <v>4</v>
      </c>
      <c r="Q673">
        <v>15</v>
      </c>
      <c r="U673" s="290"/>
      <c r="V673" s="290"/>
      <c r="W673" s="290"/>
      <c r="X673" s="290"/>
      <c r="Y673" s="290"/>
      <c r="Z673" s="290"/>
      <c r="AA673" s="290"/>
    </row>
    <row r="674" spans="1:27" ht="14.45">
      <c r="A674" s="267"/>
      <c r="B674" t="s">
        <v>2346</v>
      </c>
      <c r="C674">
        <v>36</v>
      </c>
      <c r="D674" t="s">
        <v>2204</v>
      </c>
      <c r="E674" t="s">
        <v>2251</v>
      </c>
      <c r="F674" t="s">
        <v>1198</v>
      </c>
      <c r="G674" t="s">
        <v>2749</v>
      </c>
      <c r="H674">
        <v>40</v>
      </c>
      <c r="I674">
        <v>50</v>
      </c>
      <c r="K674" t="s">
        <v>1200</v>
      </c>
      <c r="L674" t="s">
        <v>1201</v>
      </c>
      <c r="M674" t="s">
        <v>1202</v>
      </c>
      <c r="N674">
        <v>284</v>
      </c>
      <c r="O674">
        <v>9.3000000000000007</v>
      </c>
      <c r="P674">
        <v>2.6</v>
      </c>
      <c r="Q674">
        <v>42</v>
      </c>
      <c r="R674">
        <v>6.8</v>
      </c>
      <c r="S674">
        <v>1</v>
      </c>
      <c r="U674" s="292"/>
      <c r="V674" s="292"/>
      <c r="W674" s="292"/>
      <c r="X674" s="292"/>
      <c r="Y674" s="292"/>
      <c r="Z674" s="292"/>
      <c r="AA674" s="292"/>
    </row>
    <row r="675" spans="1:27" ht="14.45">
      <c r="A675" s="267"/>
      <c r="B675" t="s">
        <v>2346</v>
      </c>
      <c r="C675">
        <v>36</v>
      </c>
      <c r="D675" t="s">
        <v>2240</v>
      </c>
      <c r="E675" t="s">
        <v>2255</v>
      </c>
      <c r="G675" t="s">
        <v>2756</v>
      </c>
      <c r="K675" t="s">
        <v>2757</v>
      </c>
      <c r="L675" t="s">
        <v>1078</v>
      </c>
      <c r="U675" s="290"/>
      <c r="V675" s="290"/>
      <c r="W675" s="290"/>
      <c r="X675" s="290"/>
      <c r="Y675" s="290"/>
      <c r="Z675" s="290"/>
      <c r="AA675" s="290"/>
    </row>
    <row r="676" spans="1:27" ht="14.45">
      <c r="A676" s="267"/>
      <c r="B676" t="s">
        <v>2346</v>
      </c>
      <c r="C676">
        <v>36</v>
      </c>
      <c r="D676" t="s">
        <v>2240</v>
      </c>
      <c r="E676" t="s">
        <v>2255</v>
      </c>
      <c r="F676" t="s">
        <v>1102</v>
      </c>
      <c r="I676">
        <v>15</v>
      </c>
      <c r="K676" t="s">
        <v>1103</v>
      </c>
      <c r="L676" t="s">
        <v>1078</v>
      </c>
      <c r="N676">
        <v>18</v>
      </c>
      <c r="O676">
        <v>0.2</v>
      </c>
      <c r="P676">
        <v>0</v>
      </c>
      <c r="Q676">
        <v>3.9</v>
      </c>
      <c r="R676">
        <v>0.9</v>
      </c>
      <c r="S676">
        <v>0</v>
      </c>
      <c r="U676" s="292"/>
      <c r="V676" s="292"/>
      <c r="W676" s="292"/>
      <c r="X676" s="292"/>
      <c r="Y676" s="292"/>
      <c r="Z676" s="292"/>
      <c r="AA676" s="292"/>
    </row>
    <row r="677" spans="1:27" ht="14.45">
      <c r="A677" s="267"/>
      <c r="B677" t="s">
        <v>2346</v>
      </c>
      <c r="C677">
        <v>36</v>
      </c>
      <c r="D677" t="s">
        <v>2240</v>
      </c>
      <c r="E677" t="s">
        <v>2255</v>
      </c>
      <c r="F677" t="s">
        <v>1086</v>
      </c>
      <c r="I677">
        <v>15</v>
      </c>
      <c r="K677" t="s">
        <v>1087</v>
      </c>
      <c r="L677" t="s">
        <v>1078</v>
      </c>
      <c r="N677">
        <v>15</v>
      </c>
      <c r="O677">
        <v>0.1</v>
      </c>
      <c r="P677">
        <v>0</v>
      </c>
      <c r="Q677">
        <v>3.6</v>
      </c>
      <c r="R677">
        <v>0.7</v>
      </c>
      <c r="S677">
        <v>0</v>
      </c>
      <c r="U677" s="290"/>
      <c r="V677" s="290"/>
      <c r="W677" s="290"/>
      <c r="X677" s="290"/>
      <c r="Y677" s="290"/>
      <c r="Z677" s="290"/>
      <c r="AA677" s="290"/>
    </row>
    <row r="678" spans="1:27" ht="14.45">
      <c r="A678" s="267"/>
      <c r="B678" t="s">
        <v>2346</v>
      </c>
      <c r="C678">
        <v>36</v>
      </c>
      <c r="D678" t="s">
        <v>2240</v>
      </c>
      <c r="E678" t="s">
        <v>2255</v>
      </c>
      <c r="F678" t="s">
        <v>1698</v>
      </c>
      <c r="I678">
        <v>15</v>
      </c>
      <c r="U678" s="292"/>
      <c r="V678" s="292"/>
      <c r="W678" s="292"/>
      <c r="X678" s="292"/>
      <c r="Y678" s="292"/>
      <c r="Z678" s="292"/>
      <c r="AA678" s="292"/>
    </row>
    <row r="679" spans="1:27" ht="14.45">
      <c r="A679" s="267"/>
      <c r="B679" t="s">
        <v>2346</v>
      </c>
      <c r="C679">
        <v>36</v>
      </c>
      <c r="D679" t="s">
        <v>2240</v>
      </c>
      <c r="E679" t="s">
        <v>2255</v>
      </c>
      <c r="F679" t="s">
        <v>1116</v>
      </c>
      <c r="I679">
        <v>15</v>
      </c>
      <c r="K679" t="s">
        <v>1117</v>
      </c>
      <c r="L679" t="s">
        <v>1078</v>
      </c>
      <c r="U679" s="290"/>
      <c r="V679" s="290"/>
      <c r="W679" s="290"/>
      <c r="X679" s="290"/>
      <c r="Y679" s="290"/>
      <c r="Z679" s="290"/>
      <c r="AA679" s="290"/>
    </row>
    <row r="680" spans="1:27" ht="14.45">
      <c r="A680" s="267"/>
      <c r="B680" t="s">
        <v>2346</v>
      </c>
      <c r="C680">
        <v>36</v>
      </c>
      <c r="D680" t="s">
        <v>2230</v>
      </c>
      <c r="E680" t="s">
        <v>2637</v>
      </c>
      <c r="G680" t="s">
        <v>2453</v>
      </c>
      <c r="K680" t="s">
        <v>1103</v>
      </c>
      <c r="L680" t="s">
        <v>1078</v>
      </c>
      <c r="U680" s="292"/>
      <c r="V680" s="292"/>
      <c r="W680" s="292"/>
      <c r="X680" s="292"/>
      <c r="Y680" s="292"/>
      <c r="Z680" s="292"/>
      <c r="AA680" s="292"/>
    </row>
    <row r="681" spans="1:27" ht="14.45">
      <c r="A681" s="267"/>
      <c r="B681" t="s">
        <v>2346</v>
      </c>
      <c r="C681">
        <v>36</v>
      </c>
      <c r="D681" t="s">
        <v>2230</v>
      </c>
      <c r="E681" t="s">
        <v>2637</v>
      </c>
      <c r="F681" t="s">
        <v>1102</v>
      </c>
      <c r="H681">
        <v>15</v>
      </c>
      <c r="K681" t="s">
        <v>1103</v>
      </c>
      <c r="L681" t="s">
        <v>1078</v>
      </c>
      <c r="N681">
        <v>18</v>
      </c>
      <c r="O681">
        <v>0.2</v>
      </c>
      <c r="P681">
        <v>0</v>
      </c>
      <c r="Q681">
        <v>3.9</v>
      </c>
      <c r="R681">
        <v>0.9</v>
      </c>
      <c r="S681">
        <v>0</v>
      </c>
      <c r="U681" s="290"/>
      <c r="V681" s="290"/>
      <c r="W681" s="290"/>
      <c r="X681" s="290"/>
      <c r="Y681" s="290"/>
      <c r="Z681" s="290"/>
      <c r="AA681" s="290"/>
    </row>
    <row r="682" spans="1:27" ht="14.45">
      <c r="A682" s="267"/>
      <c r="B682" t="s">
        <v>2346</v>
      </c>
      <c r="C682">
        <v>36</v>
      </c>
      <c r="D682" t="s">
        <v>2204</v>
      </c>
      <c r="E682" t="s">
        <v>2264</v>
      </c>
      <c r="G682" t="s">
        <v>2384</v>
      </c>
      <c r="K682" t="s">
        <v>2385</v>
      </c>
      <c r="L682" t="s">
        <v>2386</v>
      </c>
      <c r="U682" s="292"/>
      <c r="V682" s="292"/>
      <c r="W682" s="292"/>
      <c r="X682" s="292"/>
      <c r="Y682" s="292"/>
      <c r="Z682" s="292"/>
      <c r="AA682" s="292"/>
    </row>
    <row r="683" spans="1:27" ht="14.45">
      <c r="A683" s="267"/>
      <c r="B683" t="s">
        <v>2346</v>
      </c>
      <c r="C683">
        <v>36</v>
      </c>
      <c r="D683" t="s">
        <v>2204</v>
      </c>
      <c r="E683" t="s">
        <v>2264</v>
      </c>
      <c r="F683" t="s">
        <v>154</v>
      </c>
      <c r="G683" t="s">
        <v>2387</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2346</v>
      </c>
      <c r="C684">
        <v>36</v>
      </c>
      <c r="D684" t="s">
        <v>2204</v>
      </c>
      <c r="E684" t="s">
        <v>2264</v>
      </c>
      <c r="F684" t="s">
        <v>673</v>
      </c>
      <c r="G684" t="s">
        <v>2260</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2346</v>
      </c>
      <c r="C685">
        <v>36</v>
      </c>
      <c r="D685" t="s">
        <v>2204</v>
      </c>
      <c r="E685" t="s">
        <v>1081</v>
      </c>
      <c r="G685" t="s">
        <v>2388</v>
      </c>
      <c r="K685" t="s">
        <v>155</v>
      </c>
      <c r="L685" t="s">
        <v>156</v>
      </c>
      <c r="U685" s="290"/>
      <c r="V685" s="290"/>
      <c r="W685" s="290"/>
      <c r="X685" s="290"/>
      <c r="Y685" s="290"/>
      <c r="Z685" s="290"/>
      <c r="AA685" s="290"/>
    </row>
    <row r="686" spans="1:27" ht="14.45">
      <c r="A686" s="267"/>
      <c r="B686" t="s">
        <v>2346</v>
      </c>
      <c r="C686">
        <v>36</v>
      </c>
      <c r="D686" t="s">
        <v>2204</v>
      </c>
      <c r="E686" t="s">
        <v>1081</v>
      </c>
      <c r="F686" t="s">
        <v>154</v>
      </c>
      <c r="G686" t="s">
        <v>2387</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2346</v>
      </c>
      <c r="C687">
        <v>36</v>
      </c>
      <c r="D687" t="s">
        <v>2204</v>
      </c>
      <c r="E687" t="s">
        <v>1081</v>
      </c>
      <c r="G687" t="s">
        <v>2597</v>
      </c>
      <c r="K687" t="s">
        <v>2758</v>
      </c>
      <c r="L687" t="s">
        <v>205</v>
      </c>
      <c r="U687" s="290"/>
      <c r="V687" s="290"/>
      <c r="W687" s="290"/>
      <c r="X687" s="290"/>
      <c r="Y687" s="290"/>
      <c r="Z687" s="290"/>
      <c r="AA687" s="290"/>
    </row>
    <row r="688" spans="1:27" ht="14.45">
      <c r="A688" s="267"/>
      <c r="B688" t="s">
        <v>2346</v>
      </c>
      <c r="C688">
        <v>36</v>
      </c>
      <c r="D688" t="s">
        <v>2204</v>
      </c>
      <c r="E688" t="s">
        <v>1081</v>
      </c>
      <c r="F688" t="s">
        <v>1309</v>
      </c>
      <c r="G688" t="s">
        <v>2263</v>
      </c>
      <c r="H688">
        <v>40</v>
      </c>
      <c r="K688" t="s">
        <v>1310</v>
      </c>
      <c r="N688">
        <v>225</v>
      </c>
      <c r="O688">
        <v>3</v>
      </c>
      <c r="P688">
        <v>0.3</v>
      </c>
      <c r="Q688">
        <v>41</v>
      </c>
      <c r="R688">
        <v>2.1</v>
      </c>
      <c r="S688">
        <v>1</v>
      </c>
      <c r="U688" s="292"/>
      <c r="V688" s="292"/>
      <c r="W688" s="292"/>
      <c r="X688" s="292"/>
      <c r="Y688" s="292"/>
      <c r="Z688" s="292"/>
      <c r="AA688" s="292"/>
    </row>
    <row r="689" spans="1:27" ht="14.45">
      <c r="A689" s="267"/>
      <c r="B689" t="s">
        <v>2346</v>
      </c>
      <c r="C689">
        <v>36</v>
      </c>
      <c r="D689" t="s">
        <v>2204</v>
      </c>
      <c r="E689" t="s">
        <v>1081</v>
      </c>
      <c r="F689" t="s">
        <v>678</v>
      </c>
      <c r="G689" t="s">
        <v>2260</v>
      </c>
      <c r="H689">
        <v>20</v>
      </c>
      <c r="K689" t="s">
        <v>2759</v>
      </c>
      <c r="L689" t="s">
        <v>205</v>
      </c>
      <c r="N689">
        <v>270</v>
      </c>
      <c r="O689">
        <v>17</v>
      </c>
      <c r="P689">
        <v>10</v>
      </c>
      <c r="Q689">
        <v>0</v>
      </c>
      <c r="R689">
        <v>29</v>
      </c>
      <c r="U689" s="290"/>
      <c r="V689" s="290"/>
      <c r="W689" s="290"/>
      <c r="X689" s="290"/>
      <c r="Y689" s="290"/>
      <c r="Z689" s="290"/>
      <c r="AA689" s="290"/>
    </row>
    <row r="690" spans="1:27" ht="14.45">
      <c r="A690" s="267">
        <v>46272</v>
      </c>
      <c r="B690" t="s">
        <v>2372</v>
      </c>
      <c r="C690">
        <v>37</v>
      </c>
      <c r="D690" t="s">
        <v>2204</v>
      </c>
      <c r="E690" t="s">
        <v>2236</v>
      </c>
      <c r="G690" t="s">
        <v>2760</v>
      </c>
      <c r="K690" t="s">
        <v>2761</v>
      </c>
      <c r="L690" t="s">
        <v>1334</v>
      </c>
      <c r="U690" s="292"/>
      <c r="V690" s="292"/>
      <c r="W690" s="292"/>
      <c r="X690" s="292"/>
      <c r="Y690" s="292"/>
      <c r="Z690" s="292"/>
      <c r="AA690" s="292"/>
    </row>
    <row r="691" spans="1:27" ht="14.45">
      <c r="A691" s="267"/>
      <c r="B691" t="s">
        <v>2372</v>
      </c>
      <c r="C691">
        <v>37</v>
      </c>
      <c r="D691" t="s">
        <v>2204</v>
      </c>
      <c r="E691" t="s">
        <v>2236</v>
      </c>
      <c r="F691" t="s">
        <v>2762</v>
      </c>
      <c r="G691" t="s">
        <v>2763</v>
      </c>
      <c r="H691">
        <v>120</v>
      </c>
      <c r="I691">
        <v>150</v>
      </c>
      <c r="K691" t="s">
        <v>1953</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2372</v>
      </c>
      <c r="C692">
        <v>37</v>
      </c>
      <c r="D692" t="s">
        <v>2204</v>
      </c>
      <c r="E692" t="s">
        <v>2236</v>
      </c>
      <c r="F692" t="s">
        <v>1353</v>
      </c>
      <c r="G692" t="s">
        <v>2464</v>
      </c>
      <c r="H692">
        <v>140</v>
      </c>
      <c r="I692">
        <v>150</v>
      </c>
      <c r="K692" t="s">
        <v>1333</v>
      </c>
      <c r="L692" t="s">
        <v>1334</v>
      </c>
      <c r="M692" t="s">
        <v>918</v>
      </c>
      <c r="N692">
        <v>146</v>
      </c>
      <c r="O692">
        <v>0.6</v>
      </c>
      <c r="P692">
        <v>0.1</v>
      </c>
      <c r="Q692">
        <v>30.4</v>
      </c>
      <c r="R692">
        <v>5</v>
      </c>
      <c r="S692">
        <v>0</v>
      </c>
      <c r="U692" s="292"/>
      <c r="V692" s="292"/>
      <c r="W692" s="292"/>
      <c r="X692" s="292"/>
      <c r="Y692" s="292"/>
      <c r="Z692" s="292"/>
      <c r="AA692" s="292"/>
    </row>
    <row r="693" spans="1:27" ht="14.45">
      <c r="A693" s="267"/>
      <c r="B693" t="s">
        <v>2372</v>
      </c>
      <c r="C693">
        <v>37</v>
      </c>
      <c r="D693" t="s">
        <v>2204</v>
      </c>
      <c r="E693" t="s">
        <v>1081</v>
      </c>
      <c r="G693" t="s">
        <v>2764</v>
      </c>
      <c r="K693" t="s">
        <v>2765</v>
      </c>
      <c r="L693" t="s">
        <v>1078</v>
      </c>
      <c r="U693" s="290"/>
      <c r="V693" s="290"/>
      <c r="W693" s="290"/>
      <c r="X693" s="290"/>
      <c r="Y693" s="290"/>
      <c r="Z693" s="290"/>
      <c r="AA693" s="290"/>
    </row>
    <row r="694" spans="1:27" ht="14.45">
      <c r="A694" s="267"/>
      <c r="B694" t="s">
        <v>2372</v>
      </c>
      <c r="C694">
        <v>37</v>
      </c>
      <c r="D694" t="s">
        <v>2204</v>
      </c>
      <c r="E694" t="s">
        <v>1081</v>
      </c>
      <c r="F694" t="s">
        <v>2762</v>
      </c>
      <c r="G694" t="s">
        <v>2763</v>
      </c>
      <c r="H694">
        <v>120</v>
      </c>
      <c r="I694">
        <v>150</v>
      </c>
      <c r="K694" t="s">
        <v>1953</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2372</v>
      </c>
      <c r="C695">
        <v>37</v>
      </c>
      <c r="D695" t="s">
        <v>2204</v>
      </c>
      <c r="E695" t="s">
        <v>1081</v>
      </c>
      <c r="F695" t="s">
        <v>1080</v>
      </c>
      <c r="G695" t="s">
        <v>1080</v>
      </c>
      <c r="H695">
        <v>140</v>
      </c>
      <c r="I695">
        <v>150</v>
      </c>
      <c r="K695" t="s">
        <v>1082</v>
      </c>
      <c r="L695" t="s">
        <v>1078</v>
      </c>
      <c r="N695">
        <v>350</v>
      </c>
      <c r="O695">
        <v>2</v>
      </c>
      <c r="P695">
        <v>0.4</v>
      </c>
      <c r="Q695">
        <v>74</v>
      </c>
      <c r="R695">
        <v>5</v>
      </c>
      <c r="S695">
        <v>0</v>
      </c>
      <c r="U695" s="290"/>
      <c r="V695" s="290"/>
      <c r="W695" s="290"/>
      <c r="X695" s="290"/>
      <c r="Y695" s="290"/>
      <c r="Z695" s="290"/>
      <c r="AA695" s="290"/>
    </row>
    <row r="696" spans="1:27" ht="14.45">
      <c r="A696" s="267"/>
      <c r="B696" t="s">
        <v>2372</v>
      </c>
      <c r="C696">
        <v>37</v>
      </c>
      <c r="D696" t="s">
        <v>2204</v>
      </c>
      <c r="E696" t="s">
        <v>2251</v>
      </c>
      <c r="G696" t="s">
        <v>2766</v>
      </c>
      <c r="K696" t="s">
        <v>2767</v>
      </c>
      <c r="L696" t="s">
        <v>2768</v>
      </c>
      <c r="U696" s="292"/>
      <c r="V696" s="292"/>
      <c r="W696" s="292"/>
      <c r="X696" s="292"/>
      <c r="Y696" s="292"/>
      <c r="Z696" s="292"/>
      <c r="AA696" s="292"/>
    </row>
    <row r="697" spans="1:27" ht="14.45">
      <c r="A697" s="267"/>
      <c r="B697" t="s">
        <v>2372</v>
      </c>
      <c r="C697">
        <v>37</v>
      </c>
      <c r="D697" t="s">
        <v>2204</v>
      </c>
      <c r="E697" t="s">
        <v>2251</v>
      </c>
      <c r="F697" t="s">
        <v>1678</v>
      </c>
      <c r="G697" t="s">
        <v>1678</v>
      </c>
      <c r="H697">
        <v>120</v>
      </c>
      <c r="I697">
        <v>150</v>
      </c>
      <c r="K697" t="s">
        <v>1679</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2372</v>
      </c>
      <c r="C698">
        <v>37</v>
      </c>
      <c r="D698" t="s">
        <v>2204</v>
      </c>
      <c r="E698" t="s">
        <v>2251</v>
      </c>
      <c r="F698" t="s">
        <v>1353</v>
      </c>
      <c r="G698" t="s">
        <v>2464</v>
      </c>
      <c r="H698">
        <v>100</v>
      </c>
      <c r="I698">
        <v>120</v>
      </c>
      <c r="K698" t="s">
        <v>1333</v>
      </c>
      <c r="L698" t="s">
        <v>1334</v>
      </c>
      <c r="M698" t="s">
        <v>918</v>
      </c>
      <c r="N698">
        <v>146</v>
      </c>
      <c r="O698">
        <v>0.6</v>
      </c>
      <c r="P698">
        <v>0.1</v>
      </c>
      <c r="Q698">
        <v>30.4</v>
      </c>
      <c r="R698">
        <v>5</v>
      </c>
      <c r="S698">
        <v>0</v>
      </c>
      <c r="U698" s="292"/>
      <c r="V698" s="292"/>
      <c r="W698" s="292"/>
      <c r="X698" s="292"/>
      <c r="Y698" s="292"/>
      <c r="Z698" s="292"/>
      <c r="AA698" s="292"/>
    </row>
    <row r="699" spans="1:27" ht="14.45">
      <c r="A699" s="267"/>
      <c r="B699" t="s">
        <v>2372</v>
      </c>
      <c r="C699">
        <v>37</v>
      </c>
      <c r="D699" t="s">
        <v>2240</v>
      </c>
      <c r="E699" t="s">
        <v>2255</v>
      </c>
      <c r="G699" t="s">
        <v>2769</v>
      </c>
      <c r="K699" t="s">
        <v>2770</v>
      </c>
      <c r="L699" t="s">
        <v>1078</v>
      </c>
      <c r="U699" s="290"/>
      <c r="V699" s="290"/>
      <c r="W699" s="290"/>
      <c r="X699" s="290"/>
      <c r="Y699" s="290"/>
      <c r="Z699" s="290"/>
      <c r="AA699" s="290"/>
    </row>
    <row r="700" spans="1:27" ht="14.45">
      <c r="A700" s="267"/>
      <c r="B700" t="s">
        <v>2372</v>
      </c>
      <c r="C700">
        <v>37</v>
      </c>
      <c r="D700" t="s">
        <v>2240</v>
      </c>
      <c r="E700" t="s">
        <v>2255</v>
      </c>
      <c r="F700" t="s">
        <v>1086</v>
      </c>
      <c r="G700" t="s">
        <v>1087</v>
      </c>
      <c r="I700">
        <v>15</v>
      </c>
      <c r="K700" t="s">
        <v>1087</v>
      </c>
      <c r="L700" t="s">
        <v>1078</v>
      </c>
      <c r="N700">
        <v>15</v>
      </c>
      <c r="O700">
        <v>0.1</v>
      </c>
      <c r="P700">
        <v>0</v>
      </c>
      <c r="Q700">
        <v>3.6</v>
      </c>
      <c r="R700">
        <v>0.7</v>
      </c>
      <c r="S700">
        <v>0</v>
      </c>
      <c r="U700" s="292"/>
      <c r="V700" s="292"/>
      <c r="W700" s="292"/>
      <c r="X700" s="292"/>
      <c r="Y700" s="292"/>
      <c r="Z700" s="292"/>
      <c r="AA700" s="292"/>
    </row>
    <row r="701" spans="1:27" ht="14.45">
      <c r="A701" s="267"/>
      <c r="B701" t="s">
        <v>2372</v>
      </c>
      <c r="C701">
        <v>37</v>
      </c>
      <c r="D701" t="s">
        <v>2240</v>
      </c>
      <c r="E701" t="s">
        <v>2255</v>
      </c>
      <c r="F701" t="s">
        <v>1076</v>
      </c>
      <c r="G701" t="s">
        <v>2771</v>
      </c>
      <c r="I701">
        <v>15</v>
      </c>
      <c r="K701" t="s">
        <v>1077</v>
      </c>
      <c r="L701" t="s">
        <v>1078</v>
      </c>
      <c r="N701">
        <v>86</v>
      </c>
      <c r="O701">
        <v>1.2</v>
      </c>
      <c r="P701">
        <v>0.2</v>
      </c>
      <c r="Q701">
        <v>19</v>
      </c>
      <c r="R701">
        <v>3.2</v>
      </c>
      <c r="S701">
        <v>0.1</v>
      </c>
      <c r="U701" s="290"/>
      <c r="V701" s="290"/>
      <c r="W701" s="290"/>
      <c r="X701" s="290"/>
      <c r="Y701" s="290"/>
      <c r="Z701" s="290"/>
      <c r="AA701" s="290"/>
    </row>
    <row r="702" spans="1:27" ht="14.45">
      <c r="A702" s="267"/>
      <c r="B702" t="s">
        <v>2372</v>
      </c>
      <c r="C702">
        <v>37</v>
      </c>
      <c r="D702" t="s">
        <v>2240</v>
      </c>
      <c r="E702" t="s">
        <v>2255</v>
      </c>
      <c r="F702" t="s">
        <v>1102</v>
      </c>
      <c r="G702" t="s">
        <v>546</v>
      </c>
      <c r="I702">
        <v>15</v>
      </c>
      <c r="K702" t="s">
        <v>1103</v>
      </c>
      <c r="L702" t="s">
        <v>1078</v>
      </c>
      <c r="N702">
        <v>18</v>
      </c>
      <c r="O702">
        <v>0.2</v>
      </c>
      <c r="P702">
        <v>0</v>
      </c>
      <c r="Q702">
        <v>3.9</v>
      </c>
      <c r="R702">
        <v>0.9</v>
      </c>
      <c r="S702">
        <v>0</v>
      </c>
      <c r="U702" s="292"/>
      <c r="V702" s="292"/>
      <c r="W702" s="292"/>
      <c r="X702" s="292"/>
      <c r="Y702" s="292"/>
      <c r="Z702" s="292"/>
      <c r="AA702" s="292"/>
    </row>
    <row r="703" spans="1:27" ht="14.45">
      <c r="A703" s="267"/>
      <c r="B703" t="s">
        <v>2372</v>
      </c>
      <c r="C703">
        <v>37</v>
      </c>
      <c r="D703" t="s">
        <v>2240</v>
      </c>
      <c r="E703" t="s">
        <v>2255</v>
      </c>
      <c r="F703" t="s">
        <v>1116</v>
      </c>
      <c r="G703" t="s">
        <v>2478</v>
      </c>
      <c r="I703">
        <v>15</v>
      </c>
      <c r="K703" t="s">
        <v>1117</v>
      </c>
      <c r="L703" t="s">
        <v>1078</v>
      </c>
      <c r="U703" s="290"/>
      <c r="V703" s="290"/>
      <c r="W703" s="290"/>
      <c r="X703" s="290"/>
      <c r="Y703" s="290"/>
      <c r="Z703" s="290"/>
      <c r="AA703" s="290"/>
    </row>
    <row r="704" spans="1:27" ht="14.45">
      <c r="A704" s="267"/>
      <c r="B704" t="s">
        <v>2372</v>
      </c>
      <c r="C704">
        <v>37</v>
      </c>
      <c r="D704" t="s">
        <v>2230</v>
      </c>
      <c r="E704" t="s">
        <v>2637</v>
      </c>
      <c r="G704" t="s">
        <v>2298</v>
      </c>
      <c r="L704" t="s">
        <v>218</v>
      </c>
      <c r="U704" s="292"/>
      <c r="V704" s="292"/>
      <c r="W704" s="292"/>
      <c r="X704" s="292"/>
      <c r="Y704" s="292"/>
      <c r="Z704" s="292"/>
      <c r="AA704" s="292"/>
    </row>
    <row r="705" spans="1:27" ht="14.45">
      <c r="A705" s="267"/>
      <c r="B705" t="s">
        <v>2372</v>
      </c>
      <c r="C705">
        <v>37</v>
      </c>
      <c r="D705" t="s">
        <v>2204</v>
      </c>
      <c r="E705" t="s">
        <v>2264</v>
      </c>
      <c r="G705" t="s">
        <v>2772</v>
      </c>
      <c r="K705" t="s">
        <v>2455</v>
      </c>
      <c r="L705" t="s">
        <v>2456</v>
      </c>
      <c r="U705" s="290"/>
      <c r="V705" s="290"/>
      <c r="W705" s="290"/>
      <c r="X705" s="290"/>
      <c r="Y705" s="290"/>
      <c r="Z705" s="290"/>
      <c r="AA705" s="290"/>
    </row>
    <row r="706" spans="1:27" ht="14.45">
      <c r="A706" s="267"/>
      <c r="B706" t="s">
        <v>2372</v>
      </c>
      <c r="C706">
        <v>37</v>
      </c>
      <c r="D706" t="s">
        <v>2204</v>
      </c>
      <c r="E706" t="s">
        <v>2264</v>
      </c>
      <c r="F706" t="s">
        <v>170</v>
      </c>
      <c r="G706" t="s">
        <v>2641</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2372</v>
      </c>
      <c r="C707">
        <v>37</v>
      </c>
      <c r="D707" t="s">
        <v>2204</v>
      </c>
      <c r="E707" t="s">
        <v>2264</v>
      </c>
      <c r="F707" t="s">
        <v>221</v>
      </c>
      <c r="G707" t="s">
        <v>2269</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2372</v>
      </c>
      <c r="C708">
        <v>37</v>
      </c>
      <c r="D708" t="s">
        <v>2204</v>
      </c>
      <c r="E708" t="s">
        <v>1081</v>
      </c>
      <c r="G708" t="s">
        <v>2773</v>
      </c>
      <c r="K708" t="s">
        <v>2774</v>
      </c>
      <c r="L708" t="s">
        <v>225</v>
      </c>
      <c r="U708" s="292"/>
      <c r="V708" s="292"/>
      <c r="W708" s="292"/>
      <c r="X708" s="292"/>
      <c r="Y708" s="292"/>
      <c r="Z708" s="292"/>
      <c r="AA708" s="292"/>
    </row>
    <row r="709" spans="1:27" ht="14.45">
      <c r="A709" s="267"/>
      <c r="B709" t="s">
        <v>2372</v>
      </c>
      <c r="C709">
        <v>37</v>
      </c>
      <c r="D709" t="s">
        <v>2204</v>
      </c>
      <c r="E709" t="s">
        <v>1081</v>
      </c>
      <c r="F709" t="s">
        <v>1312</v>
      </c>
      <c r="G709" t="s">
        <v>2263</v>
      </c>
      <c r="K709" t="s">
        <v>1313</v>
      </c>
      <c r="N709">
        <v>227</v>
      </c>
      <c r="O709">
        <v>4.2</v>
      </c>
      <c r="P709">
        <v>0.4</v>
      </c>
      <c r="Q709">
        <v>39.799999999999997</v>
      </c>
      <c r="R709">
        <v>2.1</v>
      </c>
      <c r="S709">
        <v>0.9</v>
      </c>
      <c r="U709" s="290"/>
      <c r="V709" s="290"/>
      <c r="W709" s="290"/>
      <c r="X709" s="290"/>
      <c r="Y709" s="290"/>
      <c r="Z709" s="290"/>
      <c r="AA709" s="290"/>
    </row>
    <row r="710" spans="1:27" ht="14.45">
      <c r="A710" s="267"/>
      <c r="B710" t="s">
        <v>2372</v>
      </c>
      <c r="C710">
        <v>37</v>
      </c>
      <c r="D710" t="s">
        <v>2204</v>
      </c>
      <c r="E710" t="s">
        <v>1081</v>
      </c>
      <c r="F710" t="s">
        <v>221</v>
      </c>
      <c r="G710" t="s">
        <v>2269</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2235</v>
      </c>
      <c r="C711">
        <v>37</v>
      </c>
      <c r="D711" t="s">
        <v>2204</v>
      </c>
      <c r="E711" t="s">
        <v>2236</v>
      </c>
      <c r="G711" t="s">
        <v>2775</v>
      </c>
      <c r="K711" t="s">
        <v>2776</v>
      </c>
      <c r="L711" t="s">
        <v>2137</v>
      </c>
      <c r="U711" s="290"/>
      <c r="V711" s="290"/>
      <c r="W711" s="290"/>
      <c r="X711" s="290"/>
      <c r="Y711" s="290"/>
      <c r="Z711" s="290"/>
      <c r="AA711" s="290"/>
    </row>
    <row r="712" spans="1:27" ht="14.45">
      <c r="A712" s="267"/>
      <c r="B712" t="s">
        <v>2235</v>
      </c>
      <c r="C712">
        <v>37</v>
      </c>
      <c r="D712" t="s">
        <v>2204</v>
      </c>
      <c r="E712" t="s">
        <v>2236</v>
      </c>
      <c r="F712" t="s">
        <v>284</v>
      </c>
      <c r="G712" t="s">
        <v>2393</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2235</v>
      </c>
      <c r="C713">
        <v>37</v>
      </c>
      <c r="D713" t="s">
        <v>2204</v>
      </c>
      <c r="E713" t="s">
        <v>2236</v>
      </c>
      <c r="F713" t="s">
        <v>417</v>
      </c>
      <c r="G713" t="s">
        <v>2376</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2235</v>
      </c>
      <c r="C714">
        <v>37</v>
      </c>
      <c r="D714" t="s">
        <v>2204</v>
      </c>
      <c r="E714" t="s">
        <v>2236</v>
      </c>
      <c r="F714" t="s">
        <v>363</v>
      </c>
      <c r="G714" t="s">
        <v>2396</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2235</v>
      </c>
      <c r="C715">
        <v>37</v>
      </c>
      <c r="D715" t="s">
        <v>2204</v>
      </c>
      <c r="E715" t="s">
        <v>1081</v>
      </c>
      <c r="F715" t="s">
        <v>1249</v>
      </c>
      <c r="G715" t="s">
        <v>2404</v>
      </c>
      <c r="H715">
        <v>160</v>
      </c>
      <c r="I715">
        <v>180</v>
      </c>
      <c r="K715" t="s">
        <v>1250</v>
      </c>
      <c r="L715" t="s">
        <v>659</v>
      </c>
      <c r="N715">
        <v>183</v>
      </c>
      <c r="O715">
        <v>11</v>
      </c>
      <c r="P715">
        <v>1.1000000000000001</v>
      </c>
      <c r="Q715">
        <v>7.9</v>
      </c>
      <c r="R715">
        <v>13</v>
      </c>
      <c r="S715">
        <v>2.4</v>
      </c>
      <c r="U715" s="290"/>
      <c r="V715" s="290"/>
      <c r="W715" s="290"/>
      <c r="X715" s="290"/>
      <c r="Y715" s="290"/>
      <c r="Z715" s="290"/>
      <c r="AA715" s="290"/>
    </row>
    <row r="716" spans="1:27" ht="14.45">
      <c r="A716" s="267"/>
      <c r="B716" t="s">
        <v>2235</v>
      </c>
      <c r="C716">
        <v>37</v>
      </c>
      <c r="D716" t="s">
        <v>2204</v>
      </c>
      <c r="E716" t="s">
        <v>1081</v>
      </c>
      <c r="G716" t="s">
        <v>2777</v>
      </c>
      <c r="K716" t="s">
        <v>2778</v>
      </c>
      <c r="L716" t="s">
        <v>2329</v>
      </c>
      <c r="U716" s="292"/>
      <c r="V716" s="292"/>
      <c r="W716" s="292"/>
      <c r="X716" s="292"/>
      <c r="Y716" s="292"/>
      <c r="Z716" s="292"/>
      <c r="AA716" s="292"/>
    </row>
    <row r="717" spans="1:27" ht="14.45">
      <c r="A717" s="267"/>
      <c r="B717" t="s">
        <v>2235</v>
      </c>
      <c r="C717">
        <v>37</v>
      </c>
      <c r="D717" t="s">
        <v>2204</v>
      </c>
      <c r="E717" t="s">
        <v>1081</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2235</v>
      </c>
      <c r="C718">
        <v>37</v>
      </c>
      <c r="D718" t="s">
        <v>2204</v>
      </c>
      <c r="E718" t="s">
        <v>1081</v>
      </c>
      <c r="F718" t="s">
        <v>417</v>
      </c>
      <c r="G718" t="s">
        <v>2376</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2235</v>
      </c>
      <c r="C719">
        <v>37</v>
      </c>
      <c r="D719" t="s">
        <v>2204</v>
      </c>
      <c r="E719" t="s">
        <v>1081</v>
      </c>
      <c r="F719" t="s">
        <v>363</v>
      </c>
      <c r="G719" t="s">
        <v>2396</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2235</v>
      </c>
      <c r="C720">
        <v>37</v>
      </c>
      <c r="D720" t="s">
        <v>2204</v>
      </c>
      <c r="E720" t="s">
        <v>1081</v>
      </c>
      <c r="G720" t="s">
        <v>2779</v>
      </c>
      <c r="K720" t="s">
        <v>253</v>
      </c>
      <c r="L720" t="s">
        <v>218</v>
      </c>
      <c r="U720" s="292"/>
      <c r="V720" s="292"/>
      <c r="W720" s="292"/>
      <c r="X720" s="292"/>
      <c r="Y720" s="292"/>
      <c r="Z720" s="292"/>
      <c r="AA720" s="292"/>
    </row>
    <row r="721" spans="1:27" ht="14.45">
      <c r="A721" s="381"/>
      <c r="B721" s="354" t="s">
        <v>2235</v>
      </c>
      <c r="C721" s="354">
        <v>37</v>
      </c>
      <c r="D721" s="354" t="s">
        <v>2204</v>
      </c>
      <c r="E721" s="354" t="s">
        <v>1081</v>
      </c>
      <c r="F721" s="354" t="s">
        <v>712</v>
      </c>
      <c r="G721" s="354" t="s">
        <v>2576</v>
      </c>
      <c r="H721" s="354">
        <v>160</v>
      </c>
      <c r="I721" s="354">
        <v>180</v>
      </c>
      <c r="J721" s="354"/>
      <c r="K721" s="354" t="s">
        <v>253</v>
      </c>
      <c r="L721" s="354"/>
      <c r="M721" s="354"/>
      <c r="N721" s="354">
        <v>150</v>
      </c>
      <c r="O721" s="354"/>
      <c r="P721" s="354"/>
      <c r="Q721" s="354">
        <v>0</v>
      </c>
      <c r="R721" s="354">
        <v>18</v>
      </c>
      <c r="S721" s="354"/>
      <c r="T721">
        <v>2</v>
      </c>
      <c r="U721" s="290" t="s">
        <v>2242</v>
      </c>
      <c r="V721" s="290" t="s">
        <v>2279</v>
      </c>
      <c r="W721" s="290">
        <v>160</v>
      </c>
      <c r="X721" s="290" t="s">
        <v>2394</v>
      </c>
      <c r="Y721" s="290">
        <v>75</v>
      </c>
      <c r="Z721" s="290"/>
      <c r="AA721" s="290"/>
    </row>
    <row r="722" spans="1:27" ht="14.45">
      <c r="A722" s="267"/>
      <c r="B722" t="s">
        <v>2235</v>
      </c>
      <c r="C722">
        <v>37</v>
      </c>
      <c r="D722" t="s">
        <v>2204</v>
      </c>
      <c r="E722" t="s">
        <v>2251</v>
      </c>
      <c r="G722" t="s">
        <v>2777</v>
      </c>
      <c r="K722" t="s">
        <v>2778</v>
      </c>
      <c r="L722" t="s">
        <v>2329</v>
      </c>
      <c r="U722" s="292"/>
      <c r="V722" s="292"/>
      <c r="W722" s="292"/>
      <c r="X722" s="292"/>
      <c r="Y722" s="292"/>
      <c r="Z722" s="292"/>
      <c r="AA722" s="292"/>
    </row>
    <row r="723" spans="1:27" ht="14.45">
      <c r="A723" s="267"/>
      <c r="B723" t="s">
        <v>2235</v>
      </c>
      <c r="C723">
        <v>37</v>
      </c>
      <c r="D723" t="s">
        <v>2204</v>
      </c>
      <c r="E723" t="s">
        <v>2251</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2235</v>
      </c>
      <c r="C724">
        <v>37</v>
      </c>
      <c r="D724" t="s">
        <v>2204</v>
      </c>
      <c r="E724" t="s">
        <v>2251</v>
      </c>
      <c r="F724" t="s">
        <v>417</v>
      </c>
      <c r="G724" t="s">
        <v>2376</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2235</v>
      </c>
      <c r="C725">
        <v>37</v>
      </c>
      <c r="D725" t="s">
        <v>2204</v>
      </c>
      <c r="E725" t="s">
        <v>2251</v>
      </c>
      <c r="F725" t="s">
        <v>363</v>
      </c>
      <c r="G725" t="s">
        <v>2396</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2235</v>
      </c>
      <c r="C726">
        <v>37</v>
      </c>
      <c r="D726" t="s">
        <v>2240</v>
      </c>
      <c r="E726" t="s">
        <v>2255</v>
      </c>
      <c r="G726" t="s">
        <v>2780</v>
      </c>
      <c r="K726" t="s">
        <v>2781</v>
      </c>
      <c r="L726" t="s">
        <v>1078</v>
      </c>
      <c r="U726" s="292"/>
      <c r="V726" s="292"/>
      <c r="W726" s="292"/>
      <c r="X726" s="292"/>
      <c r="Y726" s="292"/>
      <c r="Z726" s="292"/>
      <c r="AA726" s="292"/>
    </row>
    <row r="727" spans="1:27" ht="14.45">
      <c r="A727" s="267"/>
      <c r="B727" t="s">
        <v>2235</v>
      </c>
      <c r="C727">
        <v>37</v>
      </c>
      <c r="D727" t="s">
        <v>2240</v>
      </c>
      <c r="E727" t="s">
        <v>2255</v>
      </c>
      <c r="F727" t="s">
        <v>1084</v>
      </c>
      <c r="G727" t="s">
        <v>1085</v>
      </c>
      <c r="I727">
        <v>15</v>
      </c>
      <c r="K727" t="s">
        <v>1085</v>
      </c>
      <c r="L727" t="s">
        <v>1078</v>
      </c>
      <c r="N727">
        <v>34</v>
      </c>
      <c r="O727">
        <v>0.4</v>
      </c>
      <c r="P727">
        <v>0.1</v>
      </c>
      <c r="Q727">
        <v>7</v>
      </c>
      <c r="R727">
        <v>2.8</v>
      </c>
      <c r="S727">
        <v>0</v>
      </c>
      <c r="U727" s="290"/>
      <c r="V727" s="290"/>
      <c r="W727" s="290"/>
      <c r="X727" s="290"/>
      <c r="Y727" s="290"/>
      <c r="Z727" s="290"/>
      <c r="AA727" s="290"/>
    </row>
    <row r="728" spans="1:27" ht="14.45">
      <c r="A728" s="267"/>
      <c r="B728" t="s">
        <v>2235</v>
      </c>
      <c r="C728">
        <v>37</v>
      </c>
      <c r="D728" t="s">
        <v>2240</v>
      </c>
      <c r="E728" t="s">
        <v>2255</v>
      </c>
      <c r="F728" t="s">
        <v>999</v>
      </c>
      <c r="G728" t="s">
        <v>1000</v>
      </c>
      <c r="I728">
        <v>15</v>
      </c>
      <c r="K728" t="s">
        <v>1000</v>
      </c>
      <c r="L728" t="s">
        <v>218</v>
      </c>
      <c r="N728">
        <v>41</v>
      </c>
      <c r="O728">
        <v>0.2</v>
      </c>
      <c r="P728">
        <v>0</v>
      </c>
      <c r="Q728">
        <v>9.6</v>
      </c>
      <c r="R728">
        <v>0.9</v>
      </c>
      <c r="S728">
        <v>0.1</v>
      </c>
      <c r="U728" s="292"/>
      <c r="V728" s="292"/>
      <c r="W728" s="292"/>
      <c r="X728" s="292"/>
      <c r="Y728" s="292"/>
      <c r="Z728" s="292"/>
      <c r="AA728" s="292"/>
    </row>
    <row r="729" spans="1:27" ht="14.45">
      <c r="A729" s="267"/>
      <c r="B729" t="s">
        <v>2235</v>
      </c>
      <c r="C729">
        <v>37</v>
      </c>
      <c r="D729" t="s">
        <v>2240</v>
      </c>
      <c r="E729" t="s">
        <v>2255</v>
      </c>
      <c r="F729" t="s">
        <v>1089</v>
      </c>
      <c r="G729" t="s">
        <v>2672</v>
      </c>
      <c r="I729">
        <v>15</v>
      </c>
      <c r="K729" t="s">
        <v>1090</v>
      </c>
      <c r="L729" t="s">
        <v>1078</v>
      </c>
      <c r="N729">
        <v>31</v>
      </c>
      <c r="O729">
        <v>0.3</v>
      </c>
      <c r="P729">
        <v>0</v>
      </c>
      <c r="Q729">
        <v>6</v>
      </c>
      <c r="R729">
        <v>1</v>
      </c>
      <c r="S729">
        <v>0</v>
      </c>
      <c r="U729" s="290"/>
      <c r="V729" s="290"/>
      <c r="W729" s="290"/>
      <c r="X729" s="290"/>
      <c r="Y729" s="290"/>
      <c r="Z729" s="290"/>
      <c r="AA729" s="290"/>
    </row>
    <row r="730" spans="1:27" ht="14.45">
      <c r="A730" s="267"/>
      <c r="B730" t="s">
        <v>2235</v>
      </c>
      <c r="C730">
        <v>37</v>
      </c>
      <c r="D730" t="s">
        <v>2240</v>
      </c>
      <c r="E730" t="s">
        <v>2255</v>
      </c>
      <c r="F730" t="s">
        <v>1116</v>
      </c>
      <c r="G730" t="s">
        <v>2478</v>
      </c>
      <c r="I730">
        <v>15</v>
      </c>
      <c r="K730" t="s">
        <v>1117</v>
      </c>
      <c r="L730" t="s">
        <v>1078</v>
      </c>
      <c r="U730" s="292"/>
      <c r="V730" s="292"/>
      <c r="W730" s="292"/>
      <c r="X730" s="292"/>
      <c r="Y730" s="292"/>
      <c r="Z730" s="292"/>
      <c r="AA730" s="292"/>
    </row>
    <row r="731" spans="1:27" ht="14.45">
      <c r="A731" s="267"/>
      <c r="B731" t="s">
        <v>2235</v>
      </c>
      <c r="C731">
        <v>37</v>
      </c>
      <c r="D731" t="s">
        <v>2230</v>
      </c>
      <c r="E731" t="s">
        <v>2637</v>
      </c>
      <c r="G731" t="s">
        <v>2361</v>
      </c>
      <c r="L731" t="s">
        <v>218</v>
      </c>
      <c r="U731" s="290"/>
      <c r="V731" s="290"/>
      <c r="W731" s="290"/>
      <c r="X731" s="290"/>
      <c r="Y731" s="290"/>
      <c r="Z731" s="290"/>
      <c r="AA731" s="290"/>
    </row>
    <row r="732" spans="1:27" ht="14.45">
      <c r="A732" s="267"/>
      <c r="B732" t="s">
        <v>2235</v>
      </c>
      <c r="C732">
        <v>37</v>
      </c>
      <c r="D732" t="s">
        <v>2204</v>
      </c>
      <c r="E732" t="s">
        <v>2264</v>
      </c>
      <c r="G732" t="s">
        <v>2782</v>
      </c>
      <c r="K732" t="s">
        <v>2783</v>
      </c>
      <c r="L732" t="s">
        <v>453</v>
      </c>
      <c r="U732" s="292"/>
      <c r="V732" s="292"/>
      <c r="W732" s="292"/>
      <c r="X732" s="292"/>
      <c r="Y732" s="292"/>
      <c r="Z732" s="292"/>
      <c r="AA732" s="292"/>
    </row>
    <row r="733" spans="1:27" ht="14.45">
      <c r="A733" s="267"/>
      <c r="B733" t="s">
        <v>2235</v>
      </c>
      <c r="C733">
        <v>37</v>
      </c>
      <c r="D733" t="s">
        <v>2204</v>
      </c>
      <c r="E733" t="s">
        <v>2264</v>
      </c>
      <c r="F733" t="s">
        <v>451</v>
      </c>
      <c r="G733" t="s">
        <v>2302</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2235</v>
      </c>
      <c r="C734">
        <v>37</v>
      </c>
      <c r="D734" t="s">
        <v>2204</v>
      </c>
      <c r="E734" t="s">
        <v>2264</v>
      </c>
      <c r="F734" t="s">
        <v>267</v>
      </c>
      <c r="G734" t="s">
        <v>2481</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2235</v>
      </c>
      <c r="C735">
        <v>37</v>
      </c>
      <c r="D735" t="s">
        <v>2204</v>
      </c>
      <c r="E735" t="s">
        <v>1081</v>
      </c>
      <c r="G735" t="s">
        <v>2784</v>
      </c>
      <c r="K735" t="s">
        <v>2785</v>
      </c>
      <c r="L735" t="s">
        <v>218</v>
      </c>
      <c r="U735" s="290"/>
      <c r="V735" s="290"/>
      <c r="W735" s="290"/>
      <c r="X735" s="290"/>
      <c r="Y735" s="290"/>
      <c r="Z735" s="290"/>
      <c r="AA735" s="290"/>
    </row>
    <row r="736" spans="1:27" ht="14.45">
      <c r="A736" s="267"/>
      <c r="B736" t="s">
        <v>2235</v>
      </c>
      <c r="C736">
        <v>37</v>
      </c>
      <c r="D736" t="s">
        <v>2204</v>
      </c>
      <c r="E736" t="s">
        <v>1081</v>
      </c>
      <c r="F736" t="s">
        <v>1315</v>
      </c>
      <c r="G736" t="s">
        <v>2272</v>
      </c>
      <c r="H736">
        <v>40</v>
      </c>
      <c r="K736" t="s">
        <v>1316</v>
      </c>
      <c r="N736">
        <v>236</v>
      </c>
      <c r="O736">
        <v>9</v>
      </c>
      <c r="P736">
        <v>2.7</v>
      </c>
      <c r="Q736">
        <v>31.1</v>
      </c>
      <c r="R736">
        <v>1.5</v>
      </c>
      <c r="S736">
        <v>0.9</v>
      </c>
      <c r="U736" s="292"/>
      <c r="V736" s="292"/>
      <c r="W736" s="292"/>
      <c r="X736" s="292"/>
      <c r="Y736" s="292"/>
      <c r="Z736" s="292"/>
      <c r="AA736" s="292"/>
    </row>
    <row r="737" spans="1:35" ht="14.45">
      <c r="A737" s="267"/>
      <c r="B737" t="s">
        <v>2235</v>
      </c>
      <c r="C737">
        <v>37</v>
      </c>
      <c r="D737" t="s">
        <v>2204</v>
      </c>
      <c r="E737" t="s">
        <v>1081</v>
      </c>
      <c r="F737" t="s">
        <v>267</v>
      </c>
      <c r="G737" t="s">
        <v>2481</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2275</v>
      </c>
      <c r="C738">
        <v>37</v>
      </c>
      <c r="D738" t="s">
        <v>2204</v>
      </c>
      <c r="E738" t="s">
        <v>2236</v>
      </c>
      <c r="G738" t="s">
        <v>2417</v>
      </c>
      <c r="K738" t="s">
        <v>2786</v>
      </c>
      <c r="L738" t="s">
        <v>2419</v>
      </c>
      <c r="U738" s="292"/>
      <c r="V738" s="292"/>
      <c r="W738" s="292"/>
      <c r="X738" s="292"/>
      <c r="Y738" s="292"/>
      <c r="Z738" s="292"/>
      <c r="AA738" s="292"/>
    </row>
    <row r="739" spans="1:35" ht="14.45">
      <c r="A739" s="265"/>
      <c r="B739" s="296" t="s">
        <v>2275</v>
      </c>
      <c r="C739" s="296">
        <v>37</v>
      </c>
      <c r="D739" s="32" t="s">
        <v>2204</v>
      </c>
      <c r="E739" s="32" t="s">
        <v>2236</v>
      </c>
      <c r="F739" s="32" t="s">
        <v>743</v>
      </c>
      <c r="G739" s="32" t="s">
        <v>2420</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2242</v>
      </c>
      <c r="V739" s="290" t="s">
        <v>2279</v>
      </c>
      <c r="W739" s="290" t="s">
        <v>2363</v>
      </c>
      <c r="X739" s="290" t="s">
        <v>2421</v>
      </c>
      <c r="Y739" s="290">
        <v>75</v>
      </c>
      <c r="Z739" s="290" t="s">
        <v>2422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2275</v>
      </c>
      <c r="C740" s="296">
        <v>37</v>
      </c>
      <c r="D740" s="32" t="s">
        <v>2204</v>
      </c>
      <c r="E740" s="32" t="s">
        <v>2236</v>
      </c>
      <c r="F740" s="32" t="s">
        <v>272</v>
      </c>
      <c r="G740" s="32" t="s">
        <v>2423</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2242</v>
      </c>
      <c r="V740" s="292" t="s">
        <v>2243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2275</v>
      </c>
      <c r="C741" s="296">
        <v>37</v>
      </c>
      <c r="D741" s="32" t="s">
        <v>2204</v>
      </c>
      <c r="E741" s="32" t="s">
        <v>2236</v>
      </c>
      <c r="F741" s="32" t="s">
        <v>827</v>
      </c>
      <c r="G741" s="32" t="s">
        <v>2424</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2275</v>
      </c>
      <c r="C742" s="296">
        <v>37</v>
      </c>
      <c r="D742" s="32" t="s">
        <v>2204</v>
      </c>
      <c r="E742" s="32" t="s">
        <v>1081</v>
      </c>
      <c r="F742" s="32"/>
      <c r="G742" s="32" t="s">
        <v>2425</v>
      </c>
      <c r="H742" s="33"/>
      <c r="I742" s="33"/>
      <c r="J742" s="147" t="str">
        <f>IF($F742="","",IFERROR(IFERROR(INDEX(Réttabanki!$U:$U,MATCH($F742,Réttabanki!$A:$A,0)),INDEX(Vöruskrá!$R:$R,MATCH($F742,Vöruskrá!$B:$B,0)))*($H742+IF($I742="",$H742*(1+$AD$2),$I742))/2/1000,""))</f>
        <v/>
      </c>
      <c r="K742" s="297" t="s">
        <v>2616</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2275</v>
      </c>
      <c r="C743" s="296">
        <v>37</v>
      </c>
      <c r="D743" s="32" t="s">
        <v>2204</v>
      </c>
      <c r="E743" s="32" t="s">
        <v>1081</v>
      </c>
      <c r="F743" s="32" t="s">
        <v>743</v>
      </c>
      <c r="G743" s="32" t="s">
        <v>2420</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2275</v>
      </c>
      <c r="C744" s="296">
        <v>37</v>
      </c>
      <c r="D744" s="32" t="s">
        <v>2204</v>
      </c>
      <c r="E744" s="32" t="s">
        <v>1081</v>
      </c>
      <c r="F744" s="32" t="s">
        <v>1309</v>
      </c>
      <c r="G744" s="32" t="s">
        <v>2371</v>
      </c>
      <c r="H744" s="33">
        <v>25</v>
      </c>
      <c r="I744" s="33">
        <v>25</v>
      </c>
      <c r="J744" s="147">
        <f>IF($F744="","",IFERROR(IFERROR(INDEX(Réttabanki!$U:$U,MATCH($F744,Réttabanki!$A:$A,0)),INDEX(Vöruskrá!$R:$R,MATCH($F744,Vöruskrá!$B:$B,0)))*($H744+IF($I744="",$H744*(1+$AD$2),$I744))/2/1000,""))</f>
        <v>15</v>
      </c>
      <c r="K744" s="297" t="s">
        <v>1310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2275</v>
      </c>
      <c r="C745" s="296">
        <v>37</v>
      </c>
      <c r="D745" s="32" t="s">
        <v>2204</v>
      </c>
      <c r="E745" s="32" t="s">
        <v>1081</v>
      </c>
      <c r="F745" s="32" t="s">
        <v>827</v>
      </c>
      <c r="G745" s="32" t="s">
        <v>2424</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2275</v>
      </c>
      <c r="C746" s="296">
        <v>37</v>
      </c>
      <c r="D746" s="32" t="s">
        <v>2204</v>
      </c>
      <c r="E746" s="32" t="s">
        <v>1081</v>
      </c>
      <c r="F746" s="32"/>
      <c r="G746" s="32" t="s">
        <v>2427</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2275</v>
      </c>
      <c r="C747" s="296">
        <v>37</v>
      </c>
      <c r="D747" s="32" t="s">
        <v>2204</v>
      </c>
      <c r="E747" s="32" t="s">
        <v>1081</v>
      </c>
      <c r="F747" s="32" t="s">
        <v>743</v>
      </c>
      <c r="G747" s="32" t="s">
        <v>2420</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2275</v>
      </c>
      <c r="C748" s="296">
        <v>37</v>
      </c>
      <c r="D748" s="32" t="s">
        <v>2204</v>
      </c>
      <c r="E748" s="32" t="s">
        <v>1081</v>
      </c>
      <c r="F748" s="32"/>
      <c r="G748" s="32" t="s">
        <v>2428</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2275</v>
      </c>
      <c r="C749" s="296">
        <v>37</v>
      </c>
      <c r="D749" s="32" t="s">
        <v>2204</v>
      </c>
      <c r="E749" s="32" t="s">
        <v>1081</v>
      </c>
      <c r="F749" s="32" t="s">
        <v>326</v>
      </c>
      <c r="G749" s="32" t="s">
        <v>2428</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2242</v>
      </c>
      <c r="V749" s="290" t="s">
        <v>2279</v>
      </c>
      <c r="W749" s="290" t="s">
        <v>2363</v>
      </c>
      <c r="X749" s="290" t="s">
        <v>2395</v>
      </c>
      <c r="Y749" s="290">
        <v>75</v>
      </c>
      <c r="Z749" s="290" t="s">
        <v>2360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2275</v>
      </c>
      <c r="C750" s="296">
        <v>37</v>
      </c>
      <c r="D750" s="32" t="s">
        <v>2204</v>
      </c>
      <c r="E750" s="32" t="s">
        <v>2251</v>
      </c>
      <c r="F750" s="32"/>
      <c r="G750" s="32" t="s">
        <v>2429</v>
      </c>
      <c r="H750" s="33"/>
      <c r="I750" s="33"/>
      <c r="J750" s="147" t="str">
        <f>IF($F750="","",IFERROR(IFERROR(INDEX(Réttabanki!$U:$U,MATCH($F750,Réttabanki!$A:$A,0)),INDEX(Vöruskrá!$R:$R,MATCH($F750,Vöruskrá!$B:$B,0)))*($H750+IF($I750="",$H750*(1+$AD$2),$I750))/2/1000,""))</f>
        <v/>
      </c>
      <c r="K750" s="297" t="s">
        <v>2430</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2275</v>
      </c>
      <c r="C751" s="296">
        <v>37</v>
      </c>
      <c r="D751" s="32" t="s">
        <v>2204</v>
      </c>
      <c r="E751" s="32" t="s">
        <v>2251</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2242</v>
      </c>
      <c r="V751" s="290" t="s">
        <v>2279</v>
      </c>
      <c r="W751" s="290" t="s">
        <v>2363</v>
      </c>
      <c r="X751" s="290" t="s">
        <v>2395</v>
      </c>
      <c r="Y751" s="290">
        <v>75</v>
      </c>
      <c r="Z751" s="290" t="s">
        <v>2360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2275</v>
      </c>
      <c r="C752" s="296">
        <v>37</v>
      </c>
      <c r="D752" s="32" t="s">
        <v>2204</v>
      </c>
      <c r="E752" s="32" t="s">
        <v>2251</v>
      </c>
      <c r="F752" s="32" t="s">
        <v>827</v>
      </c>
      <c r="G752" s="32" t="s">
        <v>2424</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2275</v>
      </c>
      <c r="C753">
        <v>37</v>
      </c>
      <c r="D753" t="s">
        <v>2204</v>
      </c>
      <c r="E753" t="s">
        <v>2255</v>
      </c>
      <c r="G753" t="s">
        <v>2787</v>
      </c>
      <c r="K753" t="s">
        <v>2788</v>
      </c>
      <c r="L753" t="s">
        <v>2789</v>
      </c>
      <c r="U753" s="290"/>
      <c r="V753" s="290"/>
      <c r="W753" s="290"/>
      <c r="X753" s="290"/>
      <c r="Y753" s="290"/>
      <c r="Z753" s="290"/>
      <c r="AA753" s="290"/>
    </row>
    <row r="754" spans="1:27" ht="14.45">
      <c r="A754" s="267"/>
      <c r="B754" t="s">
        <v>2275</v>
      </c>
      <c r="C754">
        <v>37</v>
      </c>
      <c r="D754" t="s">
        <v>2204</v>
      </c>
      <c r="E754" t="s">
        <v>2255</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2275</v>
      </c>
      <c r="C755">
        <v>37</v>
      </c>
      <c r="D755" t="s">
        <v>2204</v>
      </c>
      <c r="E755" t="s">
        <v>2255</v>
      </c>
      <c r="F755" t="s">
        <v>500</v>
      </c>
      <c r="G755" t="s">
        <v>2303</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2275</v>
      </c>
      <c r="C756">
        <v>37</v>
      </c>
      <c r="D756" t="s">
        <v>2204</v>
      </c>
      <c r="E756" t="s">
        <v>2255</v>
      </c>
      <c r="F756" t="s">
        <v>1086</v>
      </c>
      <c r="G756" t="s">
        <v>1087</v>
      </c>
      <c r="H756">
        <v>15</v>
      </c>
      <c r="I756">
        <v>15</v>
      </c>
      <c r="K756" t="s">
        <v>1087</v>
      </c>
      <c r="L756" t="s">
        <v>1078</v>
      </c>
      <c r="N756">
        <v>15</v>
      </c>
      <c r="O756">
        <v>0.1</v>
      </c>
      <c r="P756">
        <v>0</v>
      </c>
      <c r="Q756">
        <v>3.6</v>
      </c>
      <c r="R756">
        <v>0.7</v>
      </c>
      <c r="S756">
        <v>0</v>
      </c>
      <c r="U756" s="292"/>
      <c r="V756" s="292"/>
      <c r="W756" s="292"/>
      <c r="X756" s="292"/>
      <c r="Y756" s="292"/>
      <c r="Z756" s="292"/>
      <c r="AA756" s="292"/>
    </row>
    <row r="757" spans="1:27" ht="14.45">
      <c r="A757" s="267"/>
      <c r="B757" t="s">
        <v>2275</v>
      </c>
      <c r="C757">
        <v>37</v>
      </c>
      <c r="D757" t="s">
        <v>2204</v>
      </c>
      <c r="E757" t="s">
        <v>2255</v>
      </c>
      <c r="F757" t="s">
        <v>1116</v>
      </c>
      <c r="G757" t="s">
        <v>2478</v>
      </c>
      <c r="H757">
        <v>15</v>
      </c>
      <c r="I757">
        <v>15</v>
      </c>
      <c r="K757" t="s">
        <v>1117</v>
      </c>
      <c r="L757" t="s">
        <v>1078</v>
      </c>
      <c r="U757" s="290"/>
      <c r="V757" s="290"/>
      <c r="W757" s="290"/>
      <c r="X757" s="290"/>
      <c r="Y757" s="290"/>
      <c r="Z757" s="290"/>
      <c r="AA757" s="290"/>
    </row>
    <row r="758" spans="1:27" ht="14.45">
      <c r="A758" s="267"/>
      <c r="B758" t="s">
        <v>2275</v>
      </c>
      <c r="C758">
        <v>37</v>
      </c>
      <c r="D758" t="s">
        <v>2204</v>
      </c>
      <c r="E758" t="s">
        <v>2264</v>
      </c>
      <c r="G758" t="s">
        <v>2791</v>
      </c>
      <c r="K758" t="s">
        <v>2792</v>
      </c>
      <c r="L758" t="s">
        <v>2258</v>
      </c>
      <c r="U758" s="292"/>
      <c r="V758" s="292"/>
      <c r="W758" s="292"/>
      <c r="X758" s="292"/>
      <c r="Y758" s="292"/>
      <c r="Z758" s="292"/>
      <c r="AA758" s="292"/>
    </row>
    <row r="759" spans="1:27" ht="14.45">
      <c r="A759" s="267"/>
      <c r="B759" t="s">
        <v>2275</v>
      </c>
      <c r="C759">
        <v>37</v>
      </c>
      <c r="D759" t="s">
        <v>2204</v>
      </c>
      <c r="E759" t="s">
        <v>2264</v>
      </c>
      <c r="F759" t="s">
        <v>182</v>
      </c>
      <c r="G759" t="s">
        <v>2542</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2275</v>
      </c>
      <c r="C760">
        <v>37</v>
      </c>
      <c r="D760" t="s">
        <v>2204</v>
      </c>
      <c r="E760" t="s">
        <v>2264</v>
      </c>
      <c r="F760" t="s">
        <v>678</v>
      </c>
      <c r="G760" t="s">
        <v>2260</v>
      </c>
      <c r="H760">
        <v>20</v>
      </c>
      <c r="I760">
        <v>20</v>
      </c>
      <c r="K760" t="s">
        <v>2759</v>
      </c>
      <c r="L760" t="s">
        <v>205</v>
      </c>
      <c r="N760">
        <v>270</v>
      </c>
      <c r="O760">
        <v>17</v>
      </c>
      <c r="P760">
        <v>10</v>
      </c>
      <c r="Q760">
        <v>0</v>
      </c>
      <c r="R760">
        <v>29</v>
      </c>
      <c r="U760" s="292"/>
      <c r="V760" s="292"/>
      <c r="W760" s="292"/>
      <c r="X760" s="292"/>
      <c r="Y760" s="292"/>
      <c r="Z760" s="292"/>
      <c r="AA760" s="292"/>
    </row>
    <row r="761" spans="1:27" ht="14.45">
      <c r="A761" s="267"/>
      <c r="B761" t="s">
        <v>2275</v>
      </c>
      <c r="C761">
        <v>37</v>
      </c>
      <c r="D761" t="s">
        <v>2204</v>
      </c>
      <c r="E761" t="s">
        <v>1081</v>
      </c>
      <c r="G761" t="s">
        <v>2793</v>
      </c>
      <c r="K761" t="s">
        <v>2794</v>
      </c>
      <c r="L761" t="s">
        <v>205</v>
      </c>
      <c r="U761" s="290"/>
      <c r="V761" s="290"/>
      <c r="W761" s="290"/>
      <c r="X761" s="290"/>
      <c r="Y761" s="290"/>
      <c r="Z761" s="290"/>
      <c r="AA761" s="290"/>
    </row>
    <row r="762" spans="1:27" ht="14.45">
      <c r="A762" s="267"/>
      <c r="B762" t="s">
        <v>2275</v>
      </c>
      <c r="C762">
        <v>37</v>
      </c>
      <c r="D762" t="s">
        <v>2204</v>
      </c>
      <c r="E762" t="s">
        <v>1081</v>
      </c>
      <c r="F762" t="s">
        <v>1302</v>
      </c>
      <c r="G762" t="s">
        <v>2263</v>
      </c>
      <c r="K762" t="s">
        <v>1304</v>
      </c>
      <c r="N762">
        <v>221</v>
      </c>
      <c r="O762">
        <v>4.4000000000000004</v>
      </c>
      <c r="P762">
        <v>0.4</v>
      </c>
      <c r="Q762">
        <v>35.1</v>
      </c>
      <c r="R762">
        <v>4</v>
      </c>
      <c r="S762">
        <v>0.8</v>
      </c>
      <c r="U762" s="292"/>
      <c r="V762" s="292"/>
      <c r="W762" s="292"/>
      <c r="X762" s="292"/>
      <c r="Y762" s="292"/>
      <c r="Z762" s="292"/>
      <c r="AA762" s="292"/>
    </row>
    <row r="763" spans="1:27" ht="14.45">
      <c r="A763" s="267"/>
      <c r="B763" t="s">
        <v>2275</v>
      </c>
      <c r="C763">
        <v>37</v>
      </c>
      <c r="D763" t="s">
        <v>2204</v>
      </c>
      <c r="E763" t="s">
        <v>1081</v>
      </c>
      <c r="F763" t="s">
        <v>678</v>
      </c>
      <c r="G763" t="s">
        <v>2260</v>
      </c>
      <c r="K763" t="s">
        <v>2759</v>
      </c>
      <c r="L763" t="s">
        <v>205</v>
      </c>
      <c r="N763">
        <v>270</v>
      </c>
      <c r="O763">
        <v>17</v>
      </c>
      <c r="P763">
        <v>10</v>
      </c>
      <c r="Q763">
        <v>0</v>
      </c>
      <c r="R763">
        <v>29</v>
      </c>
      <c r="U763" s="290"/>
      <c r="V763" s="290"/>
      <c r="W763" s="290"/>
      <c r="X763" s="290"/>
      <c r="Y763" s="290"/>
      <c r="Z763" s="290"/>
      <c r="AA763" s="290"/>
    </row>
    <row r="764" spans="1:27" ht="14.45">
      <c r="A764" s="267">
        <v>46275</v>
      </c>
      <c r="B764" t="s">
        <v>2306</v>
      </c>
      <c r="C764">
        <v>37</v>
      </c>
      <c r="D764" t="s">
        <v>2204</v>
      </c>
      <c r="E764" t="s">
        <v>2236</v>
      </c>
      <c r="G764" t="s">
        <v>2795</v>
      </c>
      <c r="K764" t="s">
        <v>2796</v>
      </c>
      <c r="L764" t="s">
        <v>659</v>
      </c>
      <c r="U764" s="292"/>
      <c r="V764" s="292"/>
      <c r="W764" s="292"/>
      <c r="X764" s="292"/>
      <c r="Y764" s="292"/>
      <c r="Z764" s="292"/>
      <c r="AA764" s="292"/>
    </row>
    <row r="765" spans="1:27" ht="14.45">
      <c r="A765" s="267"/>
      <c r="B765" t="s">
        <v>2306</v>
      </c>
      <c r="C765">
        <v>37</v>
      </c>
      <c r="D765" t="s">
        <v>2204</v>
      </c>
      <c r="E765" t="s">
        <v>2236</v>
      </c>
      <c r="F765" t="s">
        <v>946</v>
      </c>
      <c r="G765" t="s">
        <v>2797</v>
      </c>
      <c r="H765">
        <v>160</v>
      </c>
      <c r="I765">
        <v>180</v>
      </c>
      <c r="K765" t="s">
        <v>947</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2306</v>
      </c>
      <c r="C766">
        <v>37</v>
      </c>
      <c r="D766" t="s">
        <v>2204</v>
      </c>
      <c r="E766" t="s">
        <v>2236</v>
      </c>
      <c r="F766" t="s">
        <v>1002</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2306</v>
      </c>
      <c r="C767">
        <v>37</v>
      </c>
      <c r="D767" t="s">
        <v>2204</v>
      </c>
      <c r="E767" t="s">
        <v>2236</v>
      </c>
      <c r="G767" t="s">
        <v>2798</v>
      </c>
      <c r="H767">
        <v>25</v>
      </c>
      <c r="I767">
        <v>25</v>
      </c>
      <c r="L767" t="s">
        <v>218</v>
      </c>
      <c r="U767" s="290"/>
      <c r="V767" s="290"/>
      <c r="W767" s="290"/>
      <c r="X767" s="290"/>
      <c r="Y767" s="290"/>
      <c r="Z767" s="290"/>
      <c r="AA767" s="290"/>
    </row>
    <row r="768" spans="1:27" ht="14.45">
      <c r="A768" s="267"/>
      <c r="B768" t="s">
        <v>2306</v>
      </c>
      <c r="C768">
        <v>37</v>
      </c>
      <c r="D768" t="s">
        <v>2204</v>
      </c>
      <c r="E768" t="s">
        <v>1081</v>
      </c>
      <c r="G768" t="s">
        <v>2799</v>
      </c>
      <c r="L768" t="s">
        <v>218</v>
      </c>
      <c r="U768" s="292"/>
      <c r="V768" s="292"/>
      <c r="W768" s="292"/>
      <c r="X768" s="292"/>
      <c r="Y768" s="292"/>
      <c r="Z768" s="292"/>
      <c r="AA768" s="292"/>
    </row>
    <row r="769" spans="1:27" ht="14.45">
      <c r="A769" s="267"/>
      <c r="B769" t="s">
        <v>2306</v>
      </c>
      <c r="C769">
        <v>37</v>
      </c>
      <c r="D769" t="s">
        <v>2204</v>
      </c>
      <c r="E769" t="s">
        <v>1081</v>
      </c>
      <c r="K769" t="s">
        <v>670</v>
      </c>
      <c r="L769" t="s">
        <v>218</v>
      </c>
      <c r="U769" s="290"/>
      <c r="V769" s="290"/>
      <c r="W769" s="290"/>
      <c r="X769" s="290"/>
      <c r="Y769" s="290"/>
      <c r="Z769" s="290"/>
      <c r="AA769" s="290"/>
    </row>
    <row r="770" spans="1:27" ht="14.45">
      <c r="A770" s="267"/>
      <c r="B770" t="s">
        <v>2306</v>
      </c>
      <c r="C770">
        <v>37</v>
      </c>
      <c r="D770" t="s">
        <v>2204</v>
      </c>
      <c r="E770" t="s">
        <v>1081</v>
      </c>
      <c r="F770" t="s">
        <v>1002</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2306</v>
      </c>
      <c r="C771">
        <v>37</v>
      </c>
      <c r="D771" t="s">
        <v>2204</v>
      </c>
      <c r="E771" t="s">
        <v>1081</v>
      </c>
      <c r="G771" t="s">
        <v>2798</v>
      </c>
      <c r="L771" t="s">
        <v>218</v>
      </c>
      <c r="U771" s="290"/>
      <c r="V771" s="290"/>
      <c r="W771" s="290"/>
      <c r="X771" s="290"/>
      <c r="Y771" s="290"/>
      <c r="Z771" s="290"/>
      <c r="AA771" s="290"/>
    </row>
    <row r="772" spans="1:27" ht="14.45">
      <c r="A772" s="267"/>
      <c r="B772" t="s">
        <v>2306</v>
      </c>
      <c r="C772">
        <v>37</v>
      </c>
      <c r="D772" t="s">
        <v>2204</v>
      </c>
      <c r="E772" t="s">
        <v>2251</v>
      </c>
      <c r="G772" t="s">
        <v>2800</v>
      </c>
      <c r="K772" t="s">
        <v>2801</v>
      </c>
      <c r="L772" t="s">
        <v>225</v>
      </c>
      <c r="U772" s="292"/>
      <c r="V772" s="292"/>
      <c r="W772" s="292"/>
      <c r="X772" s="292"/>
      <c r="Y772" s="292"/>
      <c r="Z772" s="292"/>
      <c r="AA772" s="292"/>
    </row>
    <row r="773" spans="1:27" ht="14.45">
      <c r="A773" s="267"/>
      <c r="B773" t="s">
        <v>2306</v>
      </c>
      <c r="C773">
        <v>37</v>
      </c>
      <c r="D773" t="s">
        <v>2204</v>
      </c>
      <c r="E773" t="s">
        <v>2251</v>
      </c>
      <c r="F773" t="s">
        <v>1625</v>
      </c>
      <c r="G773" t="s">
        <v>2802</v>
      </c>
      <c r="H773">
        <v>160</v>
      </c>
      <c r="I773">
        <v>180</v>
      </c>
      <c r="K773" t="s">
        <v>1627</v>
      </c>
      <c r="L773" t="s">
        <v>225</v>
      </c>
      <c r="M773" t="s">
        <v>1628</v>
      </c>
      <c r="N773">
        <v>229</v>
      </c>
      <c r="O773">
        <v>13</v>
      </c>
      <c r="P773">
        <v>1</v>
      </c>
      <c r="Q773">
        <v>13</v>
      </c>
      <c r="R773">
        <v>13</v>
      </c>
      <c r="S773">
        <v>1</v>
      </c>
      <c r="U773" s="290"/>
      <c r="V773" s="290"/>
      <c r="W773" s="290"/>
      <c r="X773" s="290"/>
      <c r="Y773" s="290"/>
      <c r="Z773" s="290"/>
      <c r="AA773" s="290"/>
    </row>
    <row r="774" spans="1:27" ht="14.45">
      <c r="A774" s="267"/>
      <c r="B774" t="s">
        <v>2306</v>
      </c>
      <c r="C774">
        <v>37</v>
      </c>
      <c r="D774" t="s">
        <v>2204</v>
      </c>
      <c r="E774" t="s">
        <v>2251</v>
      </c>
      <c r="F774" t="s">
        <v>1002</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2306</v>
      </c>
      <c r="C775">
        <v>37</v>
      </c>
      <c r="D775" t="s">
        <v>2204</v>
      </c>
      <c r="E775" t="s">
        <v>2251</v>
      </c>
      <c r="G775" t="s">
        <v>2798</v>
      </c>
      <c r="L775" t="s">
        <v>218</v>
      </c>
      <c r="U775" s="290"/>
      <c r="V775" s="290"/>
      <c r="W775" s="290"/>
      <c r="X775" s="290"/>
      <c r="Y775" s="290"/>
      <c r="Z775" s="290"/>
      <c r="AA775" s="290"/>
    </row>
    <row r="776" spans="1:27" ht="14.45">
      <c r="A776" s="267"/>
      <c r="B776" t="s">
        <v>2306</v>
      </c>
      <c r="C776">
        <v>37</v>
      </c>
      <c r="D776" t="s">
        <v>2240</v>
      </c>
      <c r="E776" t="s">
        <v>2255</v>
      </c>
      <c r="G776" t="s">
        <v>2803</v>
      </c>
      <c r="K776" t="s">
        <v>2804</v>
      </c>
      <c r="L776" t="s">
        <v>218</v>
      </c>
      <c r="U776" s="292"/>
      <c r="V776" s="292"/>
      <c r="W776" s="292"/>
      <c r="X776" s="292"/>
      <c r="Y776" s="292"/>
      <c r="Z776" s="292"/>
      <c r="AA776" s="292"/>
    </row>
    <row r="777" spans="1:27" ht="14.45">
      <c r="A777" s="267"/>
      <c r="B777" t="s">
        <v>2306</v>
      </c>
      <c r="C777">
        <v>37</v>
      </c>
      <c r="D777" t="s">
        <v>2240</v>
      </c>
      <c r="E777" t="s">
        <v>2255</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2306</v>
      </c>
      <c r="C778">
        <v>37</v>
      </c>
      <c r="D778" t="s">
        <v>2240</v>
      </c>
      <c r="E778" t="s">
        <v>2255</v>
      </c>
      <c r="F778" t="s">
        <v>999</v>
      </c>
      <c r="K778" t="s">
        <v>1000</v>
      </c>
      <c r="L778" t="s">
        <v>218</v>
      </c>
      <c r="N778">
        <v>41</v>
      </c>
      <c r="O778">
        <v>0.2</v>
      </c>
      <c r="P778">
        <v>0</v>
      </c>
      <c r="Q778">
        <v>9.6</v>
      </c>
      <c r="R778">
        <v>0.9</v>
      </c>
      <c r="S778">
        <v>0.1</v>
      </c>
      <c r="U778" s="292"/>
      <c r="V778" s="292"/>
      <c r="W778" s="292"/>
      <c r="X778" s="292"/>
      <c r="Y778" s="292"/>
      <c r="Z778" s="292"/>
      <c r="AA778" s="292"/>
    </row>
    <row r="779" spans="1:27" ht="14.45">
      <c r="A779" s="267"/>
      <c r="B779" t="s">
        <v>2306</v>
      </c>
      <c r="C779">
        <v>37</v>
      </c>
      <c r="D779" t="s">
        <v>2240</v>
      </c>
      <c r="E779" t="s">
        <v>2255</v>
      </c>
      <c r="L779" t="s">
        <v>218</v>
      </c>
      <c r="U779" s="290"/>
      <c r="V779" s="290"/>
      <c r="W779" s="290"/>
      <c r="X779" s="290"/>
      <c r="Y779" s="290"/>
      <c r="Z779" s="290"/>
      <c r="AA779" s="290"/>
    </row>
    <row r="780" spans="1:27" ht="14.45">
      <c r="A780" s="267"/>
      <c r="B780" t="s">
        <v>2306</v>
      </c>
      <c r="C780">
        <v>37</v>
      </c>
      <c r="D780" t="s">
        <v>2240</v>
      </c>
      <c r="E780" t="s">
        <v>2255</v>
      </c>
      <c r="L780" t="s">
        <v>218</v>
      </c>
      <c r="U780" s="292"/>
      <c r="V780" s="292"/>
      <c r="W780" s="292"/>
      <c r="X780" s="292"/>
      <c r="Y780" s="292"/>
      <c r="Z780" s="292"/>
      <c r="AA780" s="292"/>
    </row>
    <row r="781" spans="1:27" ht="14.45">
      <c r="A781" s="267"/>
      <c r="B781" t="s">
        <v>2306</v>
      </c>
      <c r="C781">
        <v>37</v>
      </c>
      <c r="D781" t="s">
        <v>2230</v>
      </c>
      <c r="E781" t="s">
        <v>2637</v>
      </c>
      <c r="G781" t="s">
        <v>2517</v>
      </c>
      <c r="L781" t="s">
        <v>218</v>
      </c>
      <c r="U781" s="290"/>
      <c r="V781" s="290"/>
      <c r="W781" s="290"/>
      <c r="X781" s="290"/>
      <c r="Y781" s="290"/>
      <c r="Z781" s="290"/>
      <c r="AA781" s="290"/>
    </row>
    <row r="782" spans="1:27" ht="14.45">
      <c r="A782" s="267"/>
      <c r="B782" t="s">
        <v>2306</v>
      </c>
      <c r="C782">
        <v>37</v>
      </c>
      <c r="D782" t="s">
        <v>2204</v>
      </c>
      <c r="E782" t="s">
        <v>2264</v>
      </c>
      <c r="G782" t="s">
        <v>2366</v>
      </c>
      <c r="K782" t="s">
        <v>2367</v>
      </c>
      <c r="L782" t="s">
        <v>127</v>
      </c>
      <c r="U782" s="292"/>
      <c r="V782" s="292"/>
      <c r="W782" s="292"/>
      <c r="X782" s="292"/>
      <c r="Y782" s="292"/>
      <c r="Z782" s="292"/>
      <c r="AA782" s="292"/>
    </row>
    <row r="783" spans="1:27" ht="14.45">
      <c r="A783" s="267"/>
      <c r="B783" t="s">
        <v>2306</v>
      </c>
      <c r="C783">
        <v>37</v>
      </c>
      <c r="D783" t="s">
        <v>2204</v>
      </c>
      <c r="E783" t="s">
        <v>2264</v>
      </c>
      <c r="F783" t="s">
        <v>149</v>
      </c>
      <c r="G783" t="s">
        <v>2259</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2306</v>
      </c>
      <c r="C784">
        <v>37</v>
      </c>
      <c r="D784" t="s">
        <v>2204</v>
      </c>
      <c r="E784" t="s">
        <v>2264</v>
      </c>
      <c r="F784" t="s">
        <v>486</v>
      </c>
      <c r="G784" t="s">
        <v>2368</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2306</v>
      </c>
      <c r="C785">
        <v>37</v>
      </c>
      <c r="D785" t="s">
        <v>2204</v>
      </c>
      <c r="E785" t="s">
        <v>1081</v>
      </c>
      <c r="G785" t="s">
        <v>2805</v>
      </c>
      <c r="K785" t="s">
        <v>2806</v>
      </c>
      <c r="L785" t="s">
        <v>218</v>
      </c>
      <c r="U785" s="290"/>
      <c r="V785" s="290"/>
      <c r="W785" s="290"/>
      <c r="X785" s="290"/>
      <c r="Y785" s="290"/>
      <c r="Z785" s="290"/>
      <c r="AA785" s="290"/>
    </row>
    <row r="786" spans="1:27" ht="14.45">
      <c r="A786" s="267"/>
      <c r="B786" t="s">
        <v>2306</v>
      </c>
      <c r="C786">
        <v>37</v>
      </c>
      <c r="D786" t="s">
        <v>2204</v>
      </c>
      <c r="E786" t="s">
        <v>1081</v>
      </c>
      <c r="F786" t="s">
        <v>1306</v>
      </c>
      <c r="G786" t="s">
        <v>2263</v>
      </c>
      <c r="K786" t="s">
        <v>1307</v>
      </c>
      <c r="N786">
        <v>219</v>
      </c>
      <c r="O786">
        <v>5.3</v>
      </c>
      <c r="P786">
        <v>0.5</v>
      </c>
      <c r="Q786">
        <v>32.299999999999997</v>
      </c>
      <c r="R786">
        <v>3.3</v>
      </c>
      <c r="S786">
        <v>0.7</v>
      </c>
      <c r="U786" s="292"/>
      <c r="V786" s="292"/>
      <c r="W786" s="292"/>
      <c r="X786" s="292"/>
      <c r="Y786" s="292"/>
      <c r="Z786" s="292"/>
      <c r="AA786" s="292"/>
    </row>
    <row r="787" spans="1:27" ht="14.45">
      <c r="A787" s="267"/>
      <c r="B787" t="s">
        <v>2306</v>
      </c>
      <c r="C787">
        <v>37</v>
      </c>
      <c r="D787" t="s">
        <v>2204</v>
      </c>
      <c r="E787" t="s">
        <v>1081</v>
      </c>
      <c r="F787" t="s">
        <v>486</v>
      </c>
      <c r="G787" t="s">
        <v>2368</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2346</v>
      </c>
      <c r="C788">
        <v>37</v>
      </c>
      <c r="D788" t="s">
        <v>2240</v>
      </c>
      <c r="E788" t="s">
        <v>2236</v>
      </c>
      <c r="G788" t="s">
        <v>2807</v>
      </c>
      <c r="K788" t="s">
        <v>2808</v>
      </c>
      <c r="L788" t="s">
        <v>205</v>
      </c>
      <c r="U788" s="292"/>
      <c r="V788" s="292"/>
      <c r="W788" s="292"/>
      <c r="X788" s="292"/>
      <c r="Y788" s="292"/>
      <c r="Z788" s="292"/>
      <c r="AA788" s="292"/>
    </row>
    <row r="789" spans="1:27" ht="14.45">
      <c r="A789" s="267"/>
      <c r="B789" t="s">
        <v>2346</v>
      </c>
      <c r="C789">
        <v>37</v>
      </c>
      <c r="D789" t="s">
        <v>2240</v>
      </c>
      <c r="E789" t="s">
        <v>2236</v>
      </c>
      <c r="F789" t="s">
        <v>1603</v>
      </c>
      <c r="G789" t="s">
        <v>2809</v>
      </c>
      <c r="K789" t="s">
        <v>1605</v>
      </c>
      <c r="N789">
        <v>138</v>
      </c>
      <c r="U789" s="290"/>
      <c r="V789" s="290"/>
      <c r="W789" s="290"/>
      <c r="X789" s="290"/>
      <c r="Y789" s="290"/>
      <c r="Z789" s="290"/>
      <c r="AA789" s="290"/>
    </row>
    <row r="790" spans="1:27" ht="14.45">
      <c r="A790" s="267"/>
      <c r="B790" t="s">
        <v>2346</v>
      </c>
      <c r="C790">
        <v>37</v>
      </c>
      <c r="D790" t="s">
        <v>2240</v>
      </c>
      <c r="E790" t="s">
        <v>2236</v>
      </c>
      <c r="F790" t="s">
        <v>540</v>
      </c>
      <c r="G790" t="s">
        <v>2810</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2346</v>
      </c>
      <c r="C791">
        <v>37</v>
      </c>
      <c r="D791" t="s">
        <v>2240</v>
      </c>
      <c r="E791" t="s">
        <v>2236</v>
      </c>
      <c r="F791" t="s">
        <v>479</v>
      </c>
      <c r="G791" t="s">
        <v>2811</v>
      </c>
      <c r="K791" t="s">
        <v>480</v>
      </c>
      <c r="L791" t="s">
        <v>218</v>
      </c>
      <c r="N791">
        <v>33</v>
      </c>
      <c r="O791">
        <v>0</v>
      </c>
      <c r="P791">
        <v>0</v>
      </c>
      <c r="Q791">
        <v>5.5</v>
      </c>
      <c r="R791">
        <v>1.6</v>
      </c>
      <c r="S791">
        <v>1</v>
      </c>
      <c r="U791" s="290"/>
      <c r="V791" s="290"/>
      <c r="W791" s="290"/>
      <c r="X791" s="290"/>
      <c r="Y791" s="290"/>
      <c r="Z791" s="290"/>
      <c r="AA791" s="290"/>
    </row>
    <row r="792" spans="1:27" ht="14.45">
      <c r="A792" s="267"/>
      <c r="B792" t="s">
        <v>2346</v>
      </c>
      <c r="C792">
        <v>37</v>
      </c>
      <c r="D792" t="s">
        <v>2240</v>
      </c>
      <c r="E792" t="s">
        <v>2236</v>
      </c>
      <c r="F792" t="s">
        <v>1066</v>
      </c>
      <c r="G792" t="s">
        <v>2260</v>
      </c>
      <c r="K792" t="s">
        <v>1068</v>
      </c>
      <c r="L792" t="s">
        <v>205</v>
      </c>
      <c r="N792">
        <v>357</v>
      </c>
      <c r="O792">
        <v>29</v>
      </c>
      <c r="P792">
        <v>16</v>
      </c>
      <c r="Q792">
        <v>0</v>
      </c>
      <c r="R792">
        <v>24</v>
      </c>
      <c r="S792">
        <v>1.5</v>
      </c>
      <c r="U792" s="292"/>
      <c r="V792" s="292"/>
      <c r="W792" s="292"/>
      <c r="X792" s="292"/>
      <c r="Y792" s="292"/>
      <c r="Z792" s="292"/>
      <c r="AA792" s="292"/>
    </row>
    <row r="793" spans="1:27" ht="14.45">
      <c r="A793" s="267"/>
      <c r="B793" t="s">
        <v>2346</v>
      </c>
      <c r="C793">
        <v>37</v>
      </c>
      <c r="D793" t="s">
        <v>2240</v>
      </c>
      <c r="E793" t="s">
        <v>1081</v>
      </c>
      <c r="G793" t="s">
        <v>2812</v>
      </c>
      <c r="K793" t="s">
        <v>2813</v>
      </c>
      <c r="L793" t="s">
        <v>218</v>
      </c>
      <c r="U793" s="290"/>
      <c r="V793" s="290"/>
      <c r="W793" s="290"/>
      <c r="X793" s="290"/>
      <c r="Y793" s="290"/>
      <c r="Z793" s="290"/>
      <c r="AA793" s="290"/>
    </row>
    <row r="794" spans="1:27" ht="14.45">
      <c r="A794" s="267"/>
      <c r="B794" t="s">
        <v>2346</v>
      </c>
      <c r="C794">
        <v>37</v>
      </c>
      <c r="D794" t="s">
        <v>2240</v>
      </c>
      <c r="E794" t="s">
        <v>1081</v>
      </c>
      <c r="F794" t="s">
        <v>1603</v>
      </c>
      <c r="G794" t="s">
        <v>2809</v>
      </c>
      <c r="K794" t="s">
        <v>1605</v>
      </c>
      <c r="N794">
        <v>138</v>
      </c>
      <c r="U794" s="292"/>
      <c r="V794" s="292"/>
      <c r="W794" s="292"/>
      <c r="X794" s="292"/>
      <c r="Y794" s="292"/>
      <c r="Z794" s="292"/>
      <c r="AA794" s="292"/>
    </row>
    <row r="795" spans="1:27" ht="14.45">
      <c r="A795" s="267"/>
      <c r="B795" t="s">
        <v>2346</v>
      </c>
      <c r="C795">
        <v>37</v>
      </c>
      <c r="D795" t="s">
        <v>2240</v>
      </c>
      <c r="E795" t="s">
        <v>1081</v>
      </c>
      <c r="F795" t="s">
        <v>540</v>
      </c>
      <c r="G795" t="s">
        <v>2810</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2346</v>
      </c>
      <c r="C796">
        <v>37</v>
      </c>
      <c r="D796" t="s">
        <v>2240</v>
      </c>
      <c r="E796" t="s">
        <v>1081</v>
      </c>
      <c r="F796" t="s">
        <v>479</v>
      </c>
      <c r="G796" t="s">
        <v>2811</v>
      </c>
      <c r="K796" t="s">
        <v>480</v>
      </c>
      <c r="L796" t="s">
        <v>218</v>
      </c>
      <c r="N796">
        <v>33</v>
      </c>
      <c r="O796">
        <v>0</v>
      </c>
      <c r="P796">
        <v>0</v>
      </c>
      <c r="Q796">
        <v>5.5</v>
      </c>
      <c r="R796">
        <v>1.6</v>
      </c>
      <c r="S796">
        <v>1</v>
      </c>
      <c r="U796" s="292"/>
      <c r="V796" s="292"/>
      <c r="W796" s="292"/>
      <c r="X796" s="292"/>
      <c r="Y796" s="292"/>
      <c r="Z796" s="292"/>
      <c r="AA796" s="292"/>
    </row>
    <row r="797" spans="1:27" ht="14.45">
      <c r="A797" s="267"/>
      <c r="B797" t="s">
        <v>2346</v>
      </c>
      <c r="C797">
        <v>37</v>
      </c>
      <c r="D797" t="s">
        <v>2240</v>
      </c>
      <c r="E797" t="s">
        <v>1081</v>
      </c>
      <c r="F797" t="s">
        <v>1684</v>
      </c>
      <c r="G797" t="s">
        <v>2260</v>
      </c>
      <c r="U797" s="290"/>
      <c r="V797" s="290"/>
      <c r="W797" s="290"/>
      <c r="X797" s="290"/>
      <c r="Y797" s="290"/>
      <c r="Z797" s="290"/>
      <c r="AA797" s="290"/>
    </row>
    <row r="798" spans="1:27" ht="14.45">
      <c r="A798" s="267"/>
      <c r="B798" t="s">
        <v>2346</v>
      </c>
      <c r="C798">
        <v>37</v>
      </c>
      <c r="D798" t="s">
        <v>2230</v>
      </c>
      <c r="E798" t="s">
        <v>2236</v>
      </c>
      <c r="G798" t="s">
        <v>2807</v>
      </c>
      <c r="K798" t="s">
        <v>2814</v>
      </c>
      <c r="L798" t="s">
        <v>2258</v>
      </c>
      <c r="U798" s="292"/>
      <c r="V798" s="292"/>
      <c r="W798" s="292"/>
      <c r="X798" s="292"/>
      <c r="Y798" s="292"/>
      <c r="Z798" s="292"/>
      <c r="AA798" s="292"/>
    </row>
    <row r="799" spans="1:27" ht="14.45">
      <c r="A799" s="267"/>
      <c r="B799" t="s">
        <v>2346</v>
      </c>
      <c r="C799">
        <v>37</v>
      </c>
      <c r="D799" t="s">
        <v>2230</v>
      </c>
      <c r="E799" t="s">
        <v>2236</v>
      </c>
      <c r="F799" t="s">
        <v>1603</v>
      </c>
      <c r="G799" t="s">
        <v>2809</v>
      </c>
      <c r="K799" t="s">
        <v>1605</v>
      </c>
      <c r="N799">
        <v>138</v>
      </c>
      <c r="U799" s="290"/>
      <c r="V799" s="290"/>
      <c r="W799" s="290"/>
      <c r="X799" s="290"/>
      <c r="Y799" s="290"/>
      <c r="Z799" s="290"/>
      <c r="AA799" s="290"/>
    </row>
    <row r="800" spans="1:27" ht="14.45">
      <c r="A800" s="267"/>
      <c r="B800" t="s">
        <v>2346</v>
      </c>
      <c r="C800">
        <v>37</v>
      </c>
      <c r="D800" t="s">
        <v>2230</v>
      </c>
      <c r="E800" t="s">
        <v>2236</v>
      </c>
      <c r="F800" t="s">
        <v>1167</v>
      </c>
      <c r="G800" t="s">
        <v>2810</v>
      </c>
      <c r="K800" t="s">
        <v>1169</v>
      </c>
      <c r="L800" t="s">
        <v>127</v>
      </c>
      <c r="N800">
        <v>312</v>
      </c>
      <c r="O800">
        <v>6.9</v>
      </c>
      <c r="P800">
        <v>0.9</v>
      </c>
      <c r="Q800">
        <v>52.5</v>
      </c>
      <c r="R800">
        <v>8.5</v>
      </c>
      <c r="S800">
        <v>1</v>
      </c>
      <c r="U800" s="292"/>
      <c r="V800" s="292"/>
      <c r="W800" s="292"/>
      <c r="X800" s="292"/>
      <c r="Y800" s="292"/>
      <c r="Z800" s="292"/>
      <c r="AA800" s="292"/>
    </row>
    <row r="801" spans="1:27" ht="14.45">
      <c r="A801" s="267"/>
      <c r="B801" t="s">
        <v>2346</v>
      </c>
      <c r="C801">
        <v>37</v>
      </c>
      <c r="D801" t="s">
        <v>2230</v>
      </c>
      <c r="E801" t="s">
        <v>2236</v>
      </c>
      <c r="F801" t="s">
        <v>479</v>
      </c>
      <c r="G801" t="s">
        <v>2811</v>
      </c>
      <c r="K801" t="s">
        <v>480</v>
      </c>
      <c r="L801" t="s">
        <v>218</v>
      </c>
      <c r="N801">
        <v>33</v>
      </c>
      <c r="O801">
        <v>0</v>
      </c>
      <c r="P801">
        <v>0</v>
      </c>
      <c r="Q801">
        <v>5.5</v>
      </c>
      <c r="R801">
        <v>1.6</v>
      </c>
      <c r="S801">
        <v>1</v>
      </c>
      <c r="U801" s="290"/>
      <c r="V801" s="290"/>
      <c r="W801" s="290"/>
      <c r="X801" s="290"/>
      <c r="Y801" s="290"/>
      <c r="Z801" s="290"/>
      <c r="AA801" s="290"/>
    </row>
    <row r="802" spans="1:27" ht="14.45">
      <c r="A802" s="267"/>
      <c r="B802" t="s">
        <v>2346</v>
      </c>
      <c r="C802">
        <v>37</v>
      </c>
      <c r="D802" t="s">
        <v>2230</v>
      </c>
      <c r="E802" t="s">
        <v>2236</v>
      </c>
      <c r="F802" t="s">
        <v>1066</v>
      </c>
      <c r="G802" t="s">
        <v>2260</v>
      </c>
      <c r="K802" t="s">
        <v>1068</v>
      </c>
      <c r="L802" t="s">
        <v>205</v>
      </c>
      <c r="N802">
        <v>357</v>
      </c>
      <c r="O802">
        <v>29</v>
      </c>
      <c r="P802">
        <v>16</v>
      </c>
      <c r="Q802">
        <v>0</v>
      </c>
      <c r="R802">
        <v>24</v>
      </c>
      <c r="S802">
        <v>1.5</v>
      </c>
      <c r="U802" s="292"/>
      <c r="V802" s="292"/>
      <c r="W802" s="292"/>
      <c r="X802" s="292"/>
      <c r="Y802" s="292"/>
      <c r="Z802" s="292"/>
      <c r="AA802" s="292"/>
    </row>
    <row r="803" spans="1:27" ht="14.45">
      <c r="A803" s="267"/>
      <c r="B803" t="s">
        <v>2346</v>
      </c>
      <c r="C803">
        <v>37</v>
      </c>
      <c r="D803" t="s">
        <v>2204</v>
      </c>
      <c r="E803" t="s">
        <v>1081</v>
      </c>
      <c r="G803" t="s">
        <v>2815</v>
      </c>
      <c r="K803" t="s">
        <v>2816</v>
      </c>
      <c r="L803" t="s">
        <v>205</v>
      </c>
      <c r="U803" s="290"/>
      <c r="V803" s="290"/>
      <c r="W803" s="290"/>
      <c r="X803" s="290"/>
      <c r="Y803" s="290"/>
      <c r="Z803" s="290"/>
      <c r="AA803" s="290"/>
    </row>
    <row r="804" spans="1:27" ht="14.45">
      <c r="A804" s="267"/>
      <c r="B804" t="s">
        <v>2346</v>
      </c>
      <c r="C804">
        <v>37</v>
      </c>
      <c r="D804" t="s">
        <v>2204</v>
      </c>
      <c r="E804" t="s">
        <v>1081</v>
      </c>
      <c r="F804" t="s">
        <v>1603</v>
      </c>
      <c r="G804" t="s">
        <v>2809</v>
      </c>
      <c r="K804" t="s">
        <v>1605</v>
      </c>
      <c r="N804">
        <v>138</v>
      </c>
      <c r="U804" s="292"/>
      <c r="V804" s="292"/>
      <c r="W804" s="292"/>
      <c r="X804" s="292"/>
      <c r="Y804" s="292"/>
      <c r="Z804" s="292"/>
      <c r="AA804" s="292"/>
    </row>
    <row r="805" spans="1:27" ht="14.45">
      <c r="A805" s="267"/>
      <c r="B805" t="s">
        <v>2346</v>
      </c>
      <c r="C805">
        <v>37</v>
      </c>
      <c r="D805" t="s">
        <v>2204</v>
      </c>
      <c r="E805" t="s">
        <v>1081</v>
      </c>
      <c r="F805" t="s">
        <v>1674</v>
      </c>
      <c r="G805" t="s">
        <v>1674</v>
      </c>
      <c r="K805" t="s">
        <v>1676</v>
      </c>
      <c r="N805">
        <v>268</v>
      </c>
      <c r="O805">
        <v>6.9</v>
      </c>
      <c r="P805">
        <v>0.9</v>
      </c>
      <c r="Q805">
        <v>58</v>
      </c>
      <c r="R805">
        <v>8.5</v>
      </c>
      <c r="S805">
        <v>1</v>
      </c>
      <c r="U805" s="290"/>
      <c r="V805" s="290"/>
      <c r="W805" s="290"/>
      <c r="X805" s="290"/>
      <c r="Y805" s="290"/>
      <c r="Z805" s="290"/>
      <c r="AA805" s="290"/>
    </row>
    <row r="806" spans="1:27" ht="14.45">
      <c r="A806" s="267"/>
      <c r="B806" t="s">
        <v>2346</v>
      </c>
      <c r="C806">
        <v>37</v>
      </c>
      <c r="D806" t="s">
        <v>2204</v>
      </c>
      <c r="E806" t="s">
        <v>1081</v>
      </c>
      <c r="F806" t="s">
        <v>479</v>
      </c>
      <c r="G806" t="s">
        <v>2811</v>
      </c>
      <c r="K806" t="s">
        <v>480</v>
      </c>
      <c r="L806" t="s">
        <v>218</v>
      </c>
      <c r="N806">
        <v>33</v>
      </c>
      <c r="O806">
        <v>0</v>
      </c>
      <c r="P806">
        <v>0</v>
      </c>
      <c r="Q806">
        <v>5.5</v>
      </c>
      <c r="R806">
        <v>1.6</v>
      </c>
      <c r="S806">
        <v>1</v>
      </c>
      <c r="U806" s="292"/>
      <c r="V806" s="292"/>
      <c r="W806" s="292"/>
      <c r="X806" s="292"/>
      <c r="Y806" s="292"/>
      <c r="Z806" s="292"/>
      <c r="AA806" s="292"/>
    </row>
    <row r="807" spans="1:27" ht="14.45">
      <c r="A807" s="267"/>
      <c r="B807" t="s">
        <v>2346</v>
      </c>
      <c r="C807">
        <v>37</v>
      </c>
      <c r="D807" t="s">
        <v>2204</v>
      </c>
      <c r="E807" t="s">
        <v>1081</v>
      </c>
      <c r="F807" t="s">
        <v>1066</v>
      </c>
      <c r="G807" t="s">
        <v>2260</v>
      </c>
      <c r="K807" t="s">
        <v>1068</v>
      </c>
      <c r="L807" t="s">
        <v>205</v>
      </c>
      <c r="N807">
        <v>357</v>
      </c>
      <c r="O807">
        <v>29</v>
      </c>
      <c r="P807">
        <v>16</v>
      </c>
      <c r="Q807">
        <v>0</v>
      </c>
      <c r="R807">
        <v>24</v>
      </c>
      <c r="S807">
        <v>1.5</v>
      </c>
      <c r="U807" s="290"/>
      <c r="V807" s="290"/>
      <c r="W807" s="290"/>
      <c r="X807" s="290"/>
      <c r="Y807" s="290"/>
      <c r="Z807" s="290"/>
      <c r="AA807" s="290"/>
    </row>
    <row r="808" spans="1:27" ht="14.45">
      <c r="A808" s="267"/>
      <c r="B808" t="s">
        <v>2346</v>
      </c>
      <c r="C808">
        <v>37</v>
      </c>
      <c r="D808" t="s">
        <v>2230</v>
      </c>
      <c r="E808" t="s">
        <v>1081</v>
      </c>
      <c r="G808" t="s">
        <v>2812</v>
      </c>
      <c r="K808" t="s">
        <v>2817</v>
      </c>
      <c r="L808" t="s">
        <v>127</v>
      </c>
      <c r="U808" s="292"/>
      <c r="V808" s="292"/>
      <c r="W808" s="292"/>
      <c r="X808" s="292"/>
      <c r="Y808" s="292"/>
      <c r="Z808" s="292"/>
      <c r="AA808" s="292"/>
    </row>
    <row r="809" spans="1:27" ht="14.45">
      <c r="A809" s="267"/>
      <c r="B809" t="s">
        <v>2346</v>
      </c>
      <c r="C809">
        <v>37</v>
      </c>
      <c r="D809" t="s">
        <v>2230</v>
      </c>
      <c r="E809" t="s">
        <v>1081</v>
      </c>
      <c r="F809" t="s">
        <v>1603</v>
      </c>
      <c r="G809" t="s">
        <v>2809</v>
      </c>
      <c r="K809" t="s">
        <v>1605</v>
      </c>
      <c r="N809">
        <v>138</v>
      </c>
      <c r="U809" s="290"/>
      <c r="V809" s="290"/>
      <c r="W809" s="290"/>
      <c r="X809" s="290"/>
      <c r="Y809" s="290"/>
      <c r="Z809" s="290"/>
      <c r="AA809" s="290"/>
    </row>
    <row r="810" spans="1:27" ht="14.45">
      <c r="A810" s="267"/>
      <c r="B810" t="s">
        <v>2346</v>
      </c>
      <c r="C810">
        <v>37</v>
      </c>
      <c r="D810" t="s">
        <v>2230</v>
      </c>
      <c r="E810" t="s">
        <v>1081</v>
      </c>
      <c r="F810" t="s">
        <v>1167</v>
      </c>
      <c r="G810" t="s">
        <v>2810</v>
      </c>
      <c r="K810" t="s">
        <v>1169</v>
      </c>
      <c r="L810" t="s">
        <v>127</v>
      </c>
      <c r="N810">
        <v>312</v>
      </c>
      <c r="O810">
        <v>6.9</v>
      </c>
      <c r="P810">
        <v>0.9</v>
      </c>
      <c r="Q810">
        <v>52.5</v>
      </c>
      <c r="R810">
        <v>8.5</v>
      </c>
      <c r="S810">
        <v>1</v>
      </c>
      <c r="U810" s="292"/>
      <c r="V810" s="292"/>
      <c r="W810" s="292"/>
      <c r="X810" s="292"/>
      <c r="Y810" s="292"/>
      <c r="Z810" s="292"/>
      <c r="AA810" s="292"/>
    </row>
    <row r="811" spans="1:27" ht="14.45">
      <c r="A811" s="267"/>
      <c r="B811" t="s">
        <v>2346</v>
      </c>
      <c r="C811">
        <v>37</v>
      </c>
      <c r="D811" t="s">
        <v>2230</v>
      </c>
      <c r="E811" t="s">
        <v>1081</v>
      </c>
      <c r="F811" t="s">
        <v>479</v>
      </c>
      <c r="G811" t="s">
        <v>2811</v>
      </c>
      <c r="K811" t="s">
        <v>480</v>
      </c>
      <c r="L811" t="s">
        <v>218</v>
      </c>
      <c r="N811">
        <v>33</v>
      </c>
      <c r="O811">
        <v>0</v>
      </c>
      <c r="P811">
        <v>0</v>
      </c>
      <c r="Q811">
        <v>5.5</v>
      </c>
      <c r="R811">
        <v>1.6</v>
      </c>
      <c r="S811">
        <v>1</v>
      </c>
      <c r="U811" s="290"/>
      <c r="V811" s="290"/>
      <c r="W811" s="290"/>
      <c r="X811" s="290"/>
      <c r="Y811" s="290"/>
      <c r="Z811" s="290"/>
      <c r="AA811" s="290"/>
    </row>
    <row r="812" spans="1:27" ht="14.45">
      <c r="A812" s="267"/>
      <c r="B812" t="s">
        <v>2346</v>
      </c>
      <c r="C812">
        <v>37</v>
      </c>
      <c r="D812" t="s">
        <v>2230</v>
      </c>
      <c r="E812" t="s">
        <v>1081</v>
      </c>
      <c r="F812" t="s">
        <v>1684</v>
      </c>
      <c r="G812" t="s">
        <v>2260</v>
      </c>
      <c r="U812" s="292"/>
      <c r="V812" s="292"/>
      <c r="W812" s="292"/>
      <c r="X812" s="292"/>
      <c r="Y812" s="292"/>
      <c r="Z812" s="292"/>
      <c r="AA812" s="292"/>
    </row>
    <row r="813" spans="1:27" ht="14.45">
      <c r="A813" s="267"/>
      <c r="B813" t="s">
        <v>2346</v>
      </c>
      <c r="C813">
        <v>37</v>
      </c>
      <c r="D813" t="s">
        <v>2204</v>
      </c>
      <c r="E813" t="s">
        <v>1081</v>
      </c>
      <c r="L813" t="s">
        <v>218</v>
      </c>
      <c r="U813" s="290"/>
      <c r="V813" s="290"/>
      <c r="W813" s="290"/>
      <c r="X813" s="290"/>
      <c r="Y813" s="290"/>
      <c r="Z813" s="290"/>
      <c r="AA813" s="290"/>
    </row>
    <row r="814" spans="1:27" ht="14.45">
      <c r="A814" s="267"/>
      <c r="B814" t="s">
        <v>2346</v>
      </c>
      <c r="C814">
        <v>37</v>
      </c>
      <c r="D814" t="s">
        <v>2240</v>
      </c>
      <c r="E814" t="s">
        <v>2251</v>
      </c>
      <c r="G814" t="s">
        <v>2818</v>
      </c>
      <c r="K814" t="s">
        <v>2819</v>
      </c>
      <c r="L814" t="s">
        <v>567</v>
      </c>
      <c r="U814" s="292"/>
      <c r="V814" s="292"/>
      <c r="W814" s="292"/>
      <c r="X814" s="292"/>
      <c r="Y814" s="292"/>
      <c r="Z814" s="292"/>
      <c r="AA814" s="292"/>
    </row>
    <row r="815" spans="1:27" ht="14.45">
      <c r="A815" s="267"/>
      <c r="B815" t="s">
        <v>2346</v>
      </c>
      <c r="C815">
        <v>37</v>
      </c>
      <c r="D815" t="s">
        <v>2240</v>
      </c>
      <c r="E815" t="s">
        <v>2251</v>
      </c>
      <c r="F815" t="s">
        <v>565</v>
      </c>
      <c r="G815" t="s">
        <v>2820</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2346</v>
      </c>
      <c r="C816">
        <v>37</v>
      </c>
      <c r="D816" t="s">
        <v>2240</v>
      </c>
      <c r="E816" t="s">
        <v>2251</v>
      </c>
      <c r="F816" t="s">
        <v>540</v>
      </c>
      <c r="G816" t="s">
        <v>2810</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2346</v>
      </c>
      <c r="C817">
        <v>37</v>
      </c>
      <c r="D817" t="s">
        <v>2240</v>
      </c>
      <c r="E817" t="s">
        <v>2251</v>
      </c>
      <c r="F817" t="s">
        <v>479</v>
      </c>
      <c r="G817" t="s">
        <v>2811</v>
      </c>
      <c r="K817" t="s">
        <v>480</v>
      </c>
      <c r="L817" t="s">
        <v>218</v>
      </c>
      <c r="N817">
        <v>33</v>
      </c>
      <c r="O817">
        <v>0</v>
      </c>
      <c r="P817">
        <v>0</v>
      </c>
      <c r="Q817">
        <v>5.5</v>
      </c>
      <c r="R817">
        <v>1.6</v>
      </c>
      <c r="S817">
        <v>1</v>
      </c>
      <c r="U817" s="290"/>
      <c r="V817" s="290"/>
      <c r="W817" s="290"/>
      <c r="X817" s="290"/>
      <c r="Y817" s="290"/>
      <c r="Z817" s="290"/>
      <c r="AA817" s="290"/>
    </row>
    <row r="818" spans="1:27" ht="14.45">
      <c r="A818" s="267"/>
      <c r="B818" t="s">
        <v>2346</v>
      </c>
      <c r="C818">
        <v>37</v>
      </c>
      <c r="D818" t="s">
        <v>2240</v>
      </c>
      <c r="E818" t="s">
        <v>2251</v>
      </c>
      <c r="F818" t="s">
        <v>1684</v>
      </c>
      <c r="G818" t="s">
        <v>1684</v>
      </c>
      <c r="U818" s="292"/>
      <c r="V818" s="292"/>
      <c r="W818" s="292"/>
      <c r="X818" s="292"/>
      <c r="Y818" s="292"/>
      <c r="Z818" s="292"/>
      <c r="AA818" s="292"/>
    </row>
    <row r="819" spans="1:27" ht="14.45">
      <c r="A819" s="267"/>
      <c r="B819" t="s">
        <v>2346</v>
      </c>
      <c r="C819">
        <v>37</v>
      </c>
      <c r="D819" t="s">
        <v>2230</v>
      </c>
      <c r="E819" t="s">
        <v>2251</v>
      </c>
      <c r="G819" t="s">
        <v>2818</v>
      </c>
      <c r="K819" t="s">
        <v>2821</v>
      </c>
      <c r="L819" t="s">
        <v>2822</v>
      </c>
      <c r="U819" s="290"/>
      <c r="V819" s="290"/>
      <c r="W819" s="290"/>
      <c r="X819" s="290"/>
      <c r="Y819" s="290"/>
      <c r="Z819" s="290"/>
      <c r="AA819" s="290"/>
    </row>
    <row r="820" spans="1:27" ht="14.45">
      <c r="A820" s="267"/>
      <c r="B820" t="s">
        <v>2346</v>
      </c>
      <c r="C820">
        <v>37</v>
      </c>
      <c r="D820" t="s">
        <v>2230</v>
      </c>
      <c r="E820" t="s">
        <v>2251</v>
      </c>
      <c r="F820" t="s">
        <v>565</v>
      </c>
      <c r="G820" t="s">
        <v>2820</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2346</v>
      </c>
      <c r="C821">
        <v>37</v>
      </c>
      <c r="D821" t="s">
        <v>2230</v>
      </c>
      <c r="E821" t="s">
        <v>2251</v>
      </c>
      <c r="F821" t="s">
        <v>1167</v>
      </c>
      <c r="G821" t="s">
        <v>2810</v>
      </c>
      <c r="K821" t="s">
        <v>1169</v>
      </c>
      <c r="L821" t="s">
        <v>127</v>
      </c>
      <c r="N821">
        <v>312</v>
      </c>
      <c r="O821">
        <v>6.9</v>
      </c>
      <c r="P821">
        <v>0.9</v>
      </c>
      <c r="Q821">
        <v>52.5</v>
      </c>
      <c r="R821">
        <v>8.5</v>
      </c>
      <c r="S821">
        <v>1</v>
      </c>
      <c r="U821" s="290"/>
      <c r="V821" s="290"/>
      <c r="W821" s="290"/>
      <c r="X821" s="290"/>
      <c r="Y821" s="290"/>
      <c r="Z821" s="290"/>
      <c r="AA821" s="290"/>
    </row>
    <row r="822" spans="1:27" ht="14.45">
      <c r="A822" s="267"/>
      <c r="B822" t="s">
        <v>2346</v>
      </c>
      <c r="C822">
        <v>37</v>
      </c>
      <c r="D822" t="s">
        <v>2230</v>
      </c>
      <c r="E822" t="s">
        <v>2251</v>
      </c>
      <c r="F822" t="s">
        <v>479</v>
      </c>
      <c r="G822" t="s">
        <v>2811</v>
      </c>
      <c r="K822" t="s">
        <v>480</v>
      </c>
      <c r="L822" t="s">
        <v>218</v>
      </c>
      <c r="N822">
        <v>33</v>
      </c>
      <c r="O822">
        <v>0</v>
      </c>
      <c r="P822">
        <v>0</v>
      </c>
      <c r="Q822">
        <v>5.5</v>
      </c>
      <c r="R822">
        <v>1.6</v>
      </c>
      <c r="S822">
        <v>1</v>
      </c>
      <c r="U822" s="292"/>
      <c r="V822" s="292"/>
      <c r="W822" s="292"/>
      <c r="X822" s="292"/>
      <c r="Y822" s="292"/>
      <c r="Z822" s="292"/>
      <c r="AA822" s="292"/>
    </row>
    <row r="823" spans="1:27" ht="14.45">
      <c r="A823" s="267"/>
      <c r="B823" t="s">
        <v>2346</v>
      </c>
      <c r="C823">
        <v>37</v>
      </c>
      <c r="D823" t="s">
        <v>2230</v>
      </c>
      <c r="E823" t="s">
        <v>2251</v>
      </c>
      <c r="F823" t="s">
        <v>1684</v>
      </c>
      <c r="G823" t="s">
        <v>1684</v>
      </c>
      <c r="U823" s="290"/>
      <c r="V823" s="290"/>
      <c r="W823" s="290"/>
      <c r="X823" s="290"/>
      <c r="Y823" s="290"/>
      <c r="Z823" s="290"/>
      <c r="AA823" s="290"/>
    </row>
    <row r="824" spans="1:27" ht="14.45">
      <c r="A824" s="267"/>
      <c r="B824" t="s">
        <v>2346</v>
      </c>
      <c r="C824">
        <v>37</v>
      </c>
      <c r="D824" t="s">
        <v>2204</v>
      </c>
      <c r="E824" t="s">
        <v>2255</v>
      </c>
      <c r="G824" t="s">
        <v>2823</v>
      </c>
      <c r="L824" t="s">
        <v>218</v>
      </c>
      <c r="U824" s="292"/>
      <c r="V824" s="292"/>
      <c r="W824" s="292"/>
      <c r="X824" s="292"/>
      <c r="Y824" s="292"/>
      <c r="Z824" s="292"/>
      <c r="AA824" s="292"/>
    </row>
    <row r="825" spans="1:27" ht="14.45">
      <c r="A825" s="267"/>
      <c r="B825" t="s">
        <v>2346</v>
      </c>
      <c r="C825">
        <v>37</v>
      </c>
      <c r="D825" t="s">
        <v>2204</v>
      </c>
      <c r="E825" t="s">
        <v>2264</v>
      </c>
      <c r="G825" t="s">
        <v>2824</v>
      </c>
      <c r="K825" t="s">
        <v>2266</v>
      </c>
      <c r="L825" t="s">
        <v>2267</v>
      </c>
      <c r="U825" s="290"/>
      <c r="V825" s="290"/>
      <c r="W825" s="290"/>
      <c r="X825" s="290"/>
      <c r="Y825" s="290"/>
      <c r="Z825" s="290"/>
      <c r="AA825" s="290"/>
    </row>
    <row r="826" spans="1:27" ht="14.45">
      <c r="A826" s="267"/>
      <c r="B826" t="s">
        <v>2346</v>
      </c>
      <c r="C826">
        <v>37</v>
      </c>
      <c r="D826" t="s">
        <v>2204</v>
      </c>
      <c r="E826" t="s">
        <v>2264</v>
      </c>
      <c r="F826" t="s">
        <v>1228</v>
      </c>
      <c r="G826" t="s">
        <v>1228</v>
      </c>
      <c r="K826" t="s">
        <v>1230</v>
      </c>
      <c r="L826" t="s">
        <v>127</v>
      </c>
      <c r="N826">
        <v>439</v>
      </c>
      <c r="O826">
        <v>13.6</v>
      </c>
      <c r="P826">
        <v>6.3</v>
      </c>
      <c r="Q826">
        <v>67.7</v>
      </c>
      <c r="R826">
        <v>10</v>
      </c>
      <c r="S826">
        <v>1.3</v>
      </c>
      <c r="U826" s="292"/>
      <c r="V826" s="292"/>
      <c r="W826" s="292"/>
      <c r="X826" s="292"/>
      <c r="Y826" s="292"/>
      <c r="Z826" s="292"/>
      <c r="AA826" s="292"/>
    </row>
    <row r="827" spans="1:27" ht="14.45">
      <c r="A827" s="267"/>
      <c r="B827" t="s">
        <v>2346</v>
      </c>
      <c r="C827">
        <v>37</v>
      </c>
      <c r="D827" t="s">
        <v>2204</v>
      </c>
      <c r="E827" t="s">
        <v>2264</v>
      </c>
      <c r="F827" t="s">
        <v>221</v>
      </c>
      <c r="G827" t="s">
        <v>2269</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2346</v>
      </c>
      <c r="C828">
        <v>37</v>
      </c>
      <c r="D828" t="s">
        <v>2204</v>
      </c>
      <c r="E828" t="s">
        <v>1081</v>
      </c>
      <c r="G828" t="s">
        <v>2825</v>
      </c>
      <c r="K828" t="s">
        <v>2826</v>
      </c>
      <c r="L828" t="s">
        <v>225</v>
      </c>
      <c r="U828" s="292"/>
      <c r="V828" s="292"/>
      <c r="W828" s="292"/>
      <c r="X828" s="292"/>
      <c r="Y828" s="292"/>
      <c r="Z828" s="292"/>
      <c r="AA828" s="292"/>
    </row>
    <row r="829" spans="1:27" ht="14.45">
      <c r="A829" s="267"/>
      <c r="B829" t="s">
        <v>2346</v>
      </c>
      <c r="C829">
        <v>37</v>
      </c>
      <c r="D829" t="s">
        <v>2204</v>
      </c>
      <c r="E829" t="s">
        <v>1081</v>
      </c>
      <c r="F829" t="s">
        <v>1309</v>
      </c>
      <c r="G829" t="s">
        <v>2263</v>
      </c>
      <c r="K829" t="s">
        <v>1310</v>
      </c>
      <c r="N829">
        <v>225</v>
      </c>
      <c r="O829">
        <v>3</v>
      </c>
      <c r="P829">
        <v>0.3</v>
      </c>
      <c r="Q829">
        <v>41</v>
      </c>
      <c r="R829">
        <v>2.1</v>
      </c>
      <c r="S829">
        <v>1</v>
      </c>
      <c r="U829" s="290"/>
      <c r="V829" s="290"/>
      <c r="W829" s="290"/>
      <c r="X829" s="290"/>
      <c r="Y829" s="290"/>
      <c r="Z829" s="290"/>
      <c r="AA829" s="290"/>
    </row>
    <row r="830" spans="1:27" ht="14.45">
      <c r="A830" s="267"/>
      <c r="B830" t="s">
        <v>2346</v>
      </c>
      <c r="C830">
        <v>37</v>
      </c>
      <c r="D830" t="s">
        <v>2204</v>
      </c>
      <c r="E830" t="s">
        <v>1081</v>
      </c>
      <c r="F830" t="s">
        <v>221</v>
      </c>
      <c r="G830" t="s">
        <v>2269</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2827</v>
      </c>
      <c r="B3" s="59" t="s">
        <v>2828</v>
      </c>
      <c r="C3" s="59" t="s">
        <v>2829</v>
      </c>
      <c r="D3" s="59" t="s">
        <v>2830</v>
      </c>
      <c r="E3" s="59" t="s">
        <v>2831</v>
      </c>
      <c r="F3" s="59" t="s">
        <v>2832</v>
      </c>
      <c r="G3" s="59" t="s">
        <v>1752</v>
      </c>
    </row>
    <row r="4" spans="1:7" ht="17.100000000000001">
      <c r="A4" s="75" t="s">
        <v>2833</v>
      </c>
      <c r="B4" s="75"/>
      <c r="C4" s="75"/>
      <c r="D4" s="75"/>
      <c r="E4" s="76"/>
      <c r="F4" s="75"/>
      <c r="G4" s="75"/>
    </row>
    <row r="5" spans="1:7">
      <c r="A5" s="56" t="s">
        <v>2834</v>
      </c>
      <c r="B5" s="56" t="s">
        <v>2834</v>
      </c>
      <c r="C5" s="56" t="s">
        <v>2835</v>
      </c>
      <c r="D5" s="56" t="s">
        <v>2836</v>
      </c>
      <c r="E5" s="74" t="s">
        <v>2837</v>
      </c>
      <c r="F5" s="56" t="s">
        <v>2668</v>
      </c>
      <c r="G5" s="56" t="s">
        <v>2838</v>
      </c>
    </row>
    <row r="6" spans="1:7" ht="17.100000000000001">
      <c r="A6" s="262" t="s">
        <v>2839</v>
      </c>
      <c r="B6" s="262" t="s">
        <v>29</v>
      </c>
      <c r="C6" s="262"/>
      <c r="D6" s="262" t="s">
        <v>2840</v>
      </c>
      <c r="E6" s="263"/>
      <c r="F6" s="262" t="s">
        <v>2841</v>
      </c>
      <c r="G6" s="262" t="s">
        <v>2842</v>
      </c>
    </row>
    <row r="7" spans="1:7" ht="17.100000000000001">
      <c r="A7" s="260" t="s">
        <v>2843</v>
      </c>
      <c r="B7" s="260" t="s">
        <v>2844</v>
      </c>
      <c r="C7" s="260" t="s">
        <v>2845</v>
      </c>
      <c r="D7" s="260" t="s">
        <v>2836</v>
      </c>
      <c r="E7" s="261" t="s">
        <v>670</v>
      </c>
      <c r="F7" s="261" t="s">
        <v>2846</v>
      </c>
      <c r="G7" s="260" t="s">
        <v>2847</v>
      </c>
    </row>
    <row r="8" spans="1:7" ht="17.100000000000001">
      <c r="A8" s="75" t="s">
        <v>2848</v>
      </c>
      <c r="B8" s="75"/>
      <c r="C8" s="75"/>
      <c r="D8" s="75"/>
      <c r="E8" s="76"/>
      <c r="F8" s="75"/>
      <c r="G8" s="75"/>
    </row>
    <row r="9" spans="1:7">
      <c r="A9" s="56" t="s">
        <v>2849</v>
      </c>
      <c r="B9" s="56" t="s">
        <v>27</v>
      </c>
      <c r="C9" s="56" t="s">
        <v>2850</v>
      </c>
      <c r="D9" s="56" t="s">
        <v>2836</v>
      </c>
      <c r="E9" s="74" t="s">
        <v>2851</v>
      </c>
      <c r="F9" s="56" t="s">
        <v>2668</v>
      </c>
      <c r="G9" s="56" t="s">
        <v>2852</v>
      </c>
    </row>
    <row r="10" spans="1:7">
      <c r="A10" s="57" t="s">
        <v>2853</v>
      </c>
      <c r="B10" s="57" t="s">
        <v>27</v>
      </c>
      <c r="C10" s="57" t="s">
        <v>2854</v>
      </c>
      <c r="D10" s="57" t="s">
        <v>2836</v>
      </c>
      <c r="E10" s="58" t="s">
        <v>2855</v>
      </c>
      <c r="F10" s="58" t="s">
        <v>2846</v>
      </c>
      <c r="G10" s="57" t="s">
        <v>2856</v>
      </c>
    </row>
    <row r="11" spans="1:7">
      <c r="A11" s="56" t="s">
        <v>2857</v>
      </c>
      <c r="B11" s="56" t="s">
        <v>29</v>
      </c>
      <c r="C11" s="56" t="s">
        <v>2835</v>
      </c>
      <c r="D11" s="56" t="s">
        <v>2836</v>
      </c>
      <c r="E11" s="74" t="s">
        <v>2837</v>
      </c>
      <c r="F11" s="56" t="s">
        <v>2668</v>
      </c>
      <c r="G11" s="56" t="s">
        <v>2858</v>
      </c>
    </row>
    <row r="12" spans="1:7">
      <c r="A12" s="56" t="s">
        <v>2859</v>
      </c>
      <c r="B12" s="56" t="s">
        <v>31</v>
      </c>
      <c r="C12" s="56" t="s">
        <v>2860</v>
      </c>
      <c r="D12" s="56" t="s">
        <v>2836</v>
      </c>
      <c r="E12" s="74" t="s">
        <v>2851</v>
      </c>
      <c r="F12" s="56" t="s">
        <v>2668</v>
      </c>
      <c r="G12" s="56" t="s">
        <v>2861</v>
      </c>
    </row>
    <row r="13" spans="1:7">
      <c r="A13" s="56" t="s">
        <v>2862</v>
      </c>
      <c r="B13" s="56" t="s">
        <v>35</v>
      </c>
      <c r="C13" s="56" t="s">
        <v>2835</v>
      </c>
      <c r="D13" s="56" t="s">
        <v>2836</v>
      </c>
      <c r="E13" s="74" t="s">
        <v>2837</v>
      </c>
      <c r="F13" s="56" t="s">
        <v>2668</v>
      </c>
      <c r="G13" s="56" t="s">
        <v>2863</v>
      </c>
    </row>
    <row r="14" spans="1:7" ht="17.100000000000001">
      <c r="A14" s="262" t="s">
        <v>2864</v>
      </c>
      <c r="B14" s="262" t="s">
        <v>37</v>
      </c>
      <c r="C14" s="262" t="s">
        <v>2835</v>
      </c>
      <c r="D14" s="262" t="s">
        <v>2836</v>
      </c>
      <c r="E14" s="263" t="s">
        <v>2837</v>
      </c>
      <c r="F14" s="262" t="s">
        <v>2668</v>
      </c>
      <c r="G14" s="262" t="s">
        <v>2842</v>
      </c>
    </row>
    <row r="15" spans="1:7" ht="17.100000000000001">
      <c r="A15" s="262" t="s">
        <v>2865</v>
      </c>
      <c r="B15" s="262" t="s">
        <v>48</v>
      </c>
      <c r="C15" s="262" t="s">
        <v>2835</v>
      </c>
      <c r="D15" s="262" t="s">
        <v>2836</v>
      </c>
      <c r="E15" s="263" t="s">
        <v>2837</v>
      </c>
      <c r="F15" s="262" t="s">
        <v>2668</v>
      </c>
      <c r="G15" s="262" t="s">
        <v>2842</v>
      </c>
    </row>
    <row r="16" spans="1:7" ht="17.100000000000001">
      <c r="A16" s="262" t="s">
        <v>2866</v>
      </c>
      <c r="B16" s="262" t="s">
        <v>47</v>
      </c>
      <c r="C16" s="262" t="s">
        <v>2860</v>
      </c>
      <c r="D16" s="262" t="s">
        <v>2836</v>
      </c>
      <c r="E16" s="263" t="s">
        <v>2851</v>
      </c>
      <c r="F16" s="262" t="s">
        <v>2668</v>
      </c>
      <c r="G16" s="262" t="s">
        <v>2861</v>
      </c>
    </row>
    <row r="17" spans="1:7" ht="17.100000000000001">
      <c r="A17" s="262" t="s">
        <v>2867</v>
      </c>
      <c r="B17" s="262" t="s">
        <v>2844</v>
      </c>
      <c r="C17" s="262"/>
      <c r="D17" s="262" t="s">
        <v>2840</v>
      </c>
      <c r="E17" s="263"/>
      <c r="F17" s="262" t="s">
        <v>2841</v>
      </c>
      <c r="G17" s="262" t="s">
        <v>2842</v>
      </c>
    </row>
    <row r="18" spans="1:7" ht="17.100000000000001">
      <c r="A18" s="262" t="s">
        <v>2868</v>
      </c>
      <c r="B18" s="262" t="s">
        <v>2844</v>
      </c>
      <c r="C18" s="262"/>
      <c r="D18" s="262" t="s">
        <v>2840</v>
      </c>
      <c r="E18" s="263"/>
      <c r="F18" s="262" t="s">
        <v>2841</v>
      </c>
      <c r="G18" s="262" t="s">
        <v>2842</v>
      </c>
    </row>
    <row r="19" spans="1:7" ht="17.100000000000001">
      <c r="A19" s="262" t="s">
        <v>2869</v>
      </c>
      <c r="B19" s="262" t="s">
        <v>2870</v>
      </c>
      <c r="C19" s="262"/>
      <c r="D19" s="262" t="s">
        <v>2840</v>
      </c>
      <c r="E19" s="263"/>
      <c r="F19" s="262" t="s">
        <v>2841</v>
      </c>
      <c r="G19" s="262" t="s">
        <v>2842</v>
      </c>
    </row>
    <row r="20" spans="1:7" ht="17.100000000000001">
      <c r="A20" s="262" t="s">
        <v>2871</v>
      </c>
      <c r="B20" s="262" t="s">
        <v>2872</v>
      </c>
      <c r="C20" s="262"/>
      <c r="D20" s="262" t="s">
        <v>2840</v>
      </c>
      <c r="E20" s="263"/>
      <c r="F20" s="262" t="s">
        <v>2841</v>
      </c>
      <c r="G20" s="262" t="s">
        <v>2842</v>
      </c>
    </row>
    <row r="21" spans="1:7" ht="17.100000000000001">
      <c r="A21" s="262" t="s">
        <v>2873</v>
      </c>
      <c r="B21" s="262" t="s">
        <v>2872</v>
      </c>
      <c r="C21" s="262"/>
      <c r="D21" s="262" t="s">
        <v>2840</v>
      </c>
      <c r="E21" s="263"/>
      <c r="F21" s="262" t="s">
        <v>2841</v>
      </c>
      <c r="G21" s="262" t="s">
        <v>2842</v>
      </c>
    </row>
    <row r="22" spans="1:7" ht="17.100000000000001">
      <c r="A22" s="262" t="s">
        <v>2874</v>
      </c>
      <c r="B22" s="262" t="s">
        <v>2872</v>
      </c>
      <c r="C22" s="262"/>
      <c r="D22" s="262" t="s">
        <v>2840</v>
      </c>
      <c r="E22" s="263"/>
      <c r="F22" s="262" t="s">
        <v>2841</v>
      </c>
      <c r="G22" s="262" t="s">
        <v>2842</v>
      </c>
    </row>
    <row r="23" spans="1:7" ht="17.100000000000001">
      <c r="A23" s="262" t="s">
        <v>2875</v>
      </c>
      <c r="B23" s="262" t="s">
        <v>2872</v>
      </c>
      <c r="C23" s="262"/>
      <c r="D23" s="262" t="s">
        <v>2840</v>
      </c>
      <c r="E23" s="263"/>
      <c r="F23" s="262" t="s">
        <v>2841</v>
      </c>
      <c r="G23" s="262" t="s">
        <v>2842</v>
      </c>
    </row>
    <row r="24" spans="1:7" ht="17.100000000000001">
      <c r="A24" s="262" t="s">
        <v>2834</v>
      </c>
      <c r="B24" s="262" t="s">
        <v>2834</v>
      </c>
      <c r="C24" s="262" t="s">
        <v>2835</v>
      </c>
      <c r="D24" s="262" t="s">
        <v>2836</v>
      </c>
      <c r="E24" s="263" t="s">
        <v>2837</v>
      </c>
      <c r="F24" s="262" t="s">
        <v>2668</v>
      </c>
      <c r="G24" s="262" t="s">
        <v>2876</v>
      </c>
    </row>
    <row r="25" spans="1:7" ht="17.100000000000001">
      <c r="A25" s="262" t="s">
        <v>2877</v>
      </c>
      <c r="B25" s="262" t="s">
        <v>29</v>
      </c>
      <c r="C25" s="262"/>
      <c r="D25" s="262" t="s">
        <v>2840</v>
      </c>
      <c r="E25" s="263"/>
      <c r="F25" s="262" t="s">
        <v>2841</v>
      </c>
      <c r="G25" s="262" t="s">
        <v>2842</v>
      </c>
    </row>
    <row r="26" spans="1:7" ht="17.100000000000001">
      <c r="A26" s="262" t="s">
        <v>2878</v>
      </c>
      <c r="B26" s="262" t="s">
        <v>27</v>
      </c>
      <c r="C26" s="262"/>
      <c r="D26" s="262" t="s">
        <v>2840</v>
      </c>
      <c r="E26" s="263"/>
      <c r="F26" s="262" t="s">
        <v>2841</v>
      </c>
      <c r="G26" s="262" t="s">
        <v>2842</v>
      </c>
    </row>
    <row r="27" spans="1:7" ht="17.100000000000001">
      <c r="A27" s="262" t="s">
        <v>2879</v>
      </c>
      <c r="B27" s="262" t="s">
        <v>33</v>
      </c>
      <c r="C27" s="262"/>
      <c r="D27" s="262" t="s">
        <v>2840</v>
      </c>
      <c r="E27" s="263"/>
      <c r="F27" s="262" t="s">
        <v>2841</v>
      </c>
      <c r="G27" s="262" t="s">
        <v>2842</v>
      </c>
    </row>
    <row r="28" spans="1:7" ht="17.100000000000001">
      <c r="A28" s="262" t="s">
        <v>2880</v>
      </c>
      <c r="B28" s="262" t="s">
        <v>2881</v>
      </c>
      <c r="C28" s="262"/>
      <c r="D28" s="262" t="s">
        <v>2840</v>
      </c>
      <c r="E28" s="263"/>
      <c r="F28" s="262" t="s">
        <v>2841</v>
      </c>
      <c r="G28" s="262" t="s">
        <v>2842</v>
      </c>
    </row>
    <row r="29" spans="1:7" ht="17.100000000000001">
      <c r="A29" s="262" t="s">
        <v>2882</v>
      </c>
      <c r="B29" s="262" t="s">
        <v>27</v>
      </c>
      <c r="C29" s="262"/>
      <c r="D29" s="262" t="s">
        <v>2840</v>
      </c>
      <c r="E29" s="263"/>
      <c r="F29" s="262" t="s">
        <v>2841</v>
      </c>
      <c r="G29" s="262" t="s">
        <v>2842</v>
      </c>
    </row>
    <row r="30" spans="1:7" ht="17.100000000000001">
      <c r="A30" s="262" t="s">
        <v>2883</v>
      </c>
      <c r="B30" s="262" t="s">
        <v>35</v>
      </c>
      <c r="C30" s="262" t="s">
        <v>2835</v>
      </c>
      <c r="D30" s="262" t="s">
        <v>2836</v>
      </c>
      <c r="E30" s="263" t="s">
        <v>2837</v>
      </c>
      <c r="F30" s="262" t="s">
        <v>2668</v>
      </c>
      <c r="G30" s="262" t="s">
        <v>2884</v>
      </c>
    </row>
    <row r="31" spans="1:7" ht="17.100000000000001">
      <c r="A31" s="75" t="s">
        <v>2885</v>
      </c>
      <c r="B31" s="75"/>
      <c r="C31" s="75"/>
      <c r="D31" s="75"/>
      <c r="E31" s="76"/>
      <c r="F31" s="75"/>
      <c r="G31" s="75"/>
    </row>
    <row r="32" spans="1:7" ht="17.100000000000001">
      <c r="A32" s="262" t="s">
        <v>2834</v>
      </c>
      <c r="B32" s="262" t="s">
        <v>2834</v>
      </c>
      <c r="C32" s="262" t="s">
        <v>2835</v>
      </c>
      <c r="D32" s="262" t="s">
        <v>2836</v>
      </c>
      <c r="E32" s="263" t="s">
        <v>2837</v>
      </c>
      <c r="F32" s="262" t="s">
        <v>2668</v>
      </c>
      <c r="G32" s="262" t="s">
        <v>2838</v>
      </c>
    </row>
    <row r="33" spans="1:7" ht="17.100000000000001">
      <c r="A33" s="75" t="s">
        <v>2886</v>
      </c>
      <c r="B33" s="75"/>
      <c r="C33" s="75"/>
      <c r="D33" s="75"/>
      <c r="E33" s="76"/>
      <c r="F33" s="75"/>
      <c r="G33" s="75"/>
    </row>
    <row r="34" spans="1:7" ht="17.100000000000001">
      <c r="A34" s="262" t="s">
        <v>2887</v>
      </c>
      <c r="B34" s="262" t="s">
        <v>35</v>
      </c>
      <c r="C34" s="262" t="s">
        <v>2835</v>
      </c>
      <c r="D34" s="262" t="s">
        <v>2836</v>
      </c>
      <c r="E34" s="263" t="s">
        <v>2837</v>
      </c>
      <c r="F34" s="262" t="s">
        <v>2668</v>
      </c>
      <c r="G34" s="262" t="s">
        <v>2888</v>
      </c>
    </row>
    <row r="35" spans="1:7" ht="17.100000000000001">
      <c r="A35" s="262" t="s">
        <v>2889</v>
      </c>
      <c r="B35" s="262" t="s">
        <v>35</v>
      </c>
      <c r="C35" s="262" t="s">
        <v>2890</v>
      </c>
      <c r="D35" s="262" t="s">
        <v>2836</v>
      </c>
      <c r="E35" s="263" t="s">
        <v>2891</v>
      </c>
      <c r="F35" s="262" t="s">
        <v>2668</v>
      </c>
      <c r="G35" s="262" t="s">
        <v>2892</v>
      </c>
    </row>
    <row r="36" spans="1:7" ht="17.100000000000001">
      <c r="A36" s="262" t="s">
        <v>2893</v>
      </c>
      <c r="B36" s="262" t="s">
        <v>47</v>
      </c>
      <c r="C36" s="262" t="s">
        <v>2835</v>
      </c>
      <c r="D36" s="262" t="s">
        <v>2836</v>
      </c>
      <c r="E36" s="263" t="s">
        <v>2837</v>
      </c>
      <c r="F36" s="262" t="s">
        <v>2668</v>
      </c>
      <c r="G36" s="262" t="s">
        <v>2888</v>
      </c>
    </row>
    <row r="37" spans="1:7" ht="17.100000000000001">
      <c r="A37" s="262" t="s">
        <v>2834</v>
      </c>
      <c r="B37" s="262" t="s">
        <v>2834</v>
      </c>
      <c r="C37" s="262" t="s">
        <v>2835</v>
      </c>
      <c r="D37" s="262" t="s">
        <v>2836</v>
      </c>
      <c r="E37" s="263" t="s">
        <v>2837</v>
      </c>
      <c r="F37" s="262" t="s">
        <v>2668</v>
      </c>
      <c r="G37" s="262" t="s">
        <v>2894</v>
      </c>
    </row>
    <row r="38" spans="1:7" ht="17.100000000000001">
      <c r="A38" s="262" t="s">
        <v>2895</v>
      </c>
      <c r="B38" s="262" t="s">
        <v>27</v>
      </c>
      <c r="C38" s="262" t="s">
        <v>2835</v>
      </c>
      <c r="D38" s="262" t="s">
        <v>2836</v>
      </c>
      <c r="E38" s="263" t="s">
        <v>2837</v>
      </c>
      <c r="F38" s="262" t="s">
        <v>2668</v>
      </c>
      <c r="G38" s="262" t="s">
        <v>2842</v>
      </c>
    </row>
    <row r="39" spans="1:7" ht="17.100000000000001">
      <c r="A39" s="262" t="s">
        <v>2896</v>
      </c>
      <c r="B39" s="262" t="s">
        <v>29</v>
      </c>
      <c r="C39" s="262"/>
      <c r="D39" s="262" t="s">
        <v>2840</v>
      </c>
      <c r="E39" s="263"/>
      <c r="F39" s="262" t="s">
        <v>2841</v>
      </c>
      <c r="G39" s="262" t="s">
        <v>2842</v>
      </c>
    </row>
    <row r="40" spans="1:7" ht="17.100000000000001">
      <c r="A40" s="75" t="s">
        <v>2897</v>
      </c>
      <c r="B40" s="75"/>
      <c r="C40" s="75"/>
      <c r="D40" s="75"/>
      <c r="E40" s="76"/>
      <c r="F40" s="75"/>
      <c r="G40" s="75"/>
    </row>
    <row r="41" spans="1:7" ht="17.100000000000001">
      <c r="A41" s="262" t="s">
        <v>2898</v>
      </c>
      <c r="B41" s="262" t="s">
        <v>33</v>
      </c>
      <c r="C41" s="262" t="s">
        <v>2835</v>
      </c>
      <c r="D41" s="262" t="s">
        <v>2836</v>
      </c>
      <c r="E41" s="263" t="s">
        <v>2837</v>
      </c>
      <c r="F41" s="262" t="s">
        <v>2668</v>
      </c>
      <c r="G41" s="262" t="s">
        <v>2842</v>
      </c>
    </row>
    <row r="42" spans="1:7" ht="17.100000000000001">
      <c r="A42" s="262" t="s">
        <v>2899</v>
      </c>
      <c r="B42" s="262" t="s">
        <v>35</v>
      </c>
      <c r="C42" s="262" t="s">
        <v>2890</v>
      </c>
      <c r="D42" s="262" t="s">
        <v>2836</v>
      </c>
      <c r="E42" s="263" t="s">
        <v>2891</v>
      </c>
      <c r="F42" s="262" t="s">
        <v>2668</v>
      </c>
      <c r="G42" s="262" t="s">
        <v>2842</v>
      </c>
    </row>
    <row r="43" spans="1:7" ht="17.100000000000001">
      <c r="A43" s="262" t="s">
        <v>2900</v>
      </c>
      <c r="B43" s="262" t="s">
        <v>48</v>
      </c>
      <c r="C43" s="262" t="s">
        <v>2835</v>
      </c>
      <c r="D43" s="262" t="s">
        <v>2836</v>
      </c>
      <c r="E43" s="263" t="s">
        <v>2837</v>
      </c>
      <c r="F43" s="262" t="s">
        <v>2668</v>
      </c>
      <c r="G43" s="262" t="s">
        <v>2901</v>
      </c>
    </row>
    <row r="44" spans="1:7" ht="17.100000000000001">
      <c r="A44" s="262" t="s">
        <v>2834</v>
      </c>
      <c r="B44" s="262" t="s">
        <v>2834</v>
      </c>
      <c r="C44" s="262" t="s">
        <v>2835</v>
      </c>
      <c r="D44" s="262" t="s">
        <v>2836</v>
      </c>
      <c r="E44" s="263" t="s">
        <v>2837</v>
      </c>
      <c r="F44" s="262" t="s">
        <v>2668</v>
      </c>
      <c r="G44" s="262" t="s">
        <v>2876</v>
      </c>
    </row>
    <row r="45" spans="1:7" ht="17.100000000000001">
      <c r="A45" s="75" t="s">
        <v>2902</v>
      </c>
      <c r="B45" s="75"/>
      <c r="C45" s="75"/>
      <c r="D45" s="75"/>
      <c r="E45" s="76"/>
      <c r="F45" s="75"/>
      <c r="G45" s="75"/>
    </row>
    <row r="46" spans="1:7" ht="17.100000000000001">
      <c r="A46" s="262" t="s">
        <v>2903</v>
      </c>
      <c r="B46" s="262" t="s">
        <v>29</v>
      </c>
      <c r="C46" s="262" t="s">
        <v>2890</v>
      </c>
      <c r="D46" s="262" t="s">
        <v>2836</v>
      </c>
      <c r="E46" s="263" t="s">
        <v>2891</v>
      </c>
      <c r="F46" s="262" t="s">
        <v>2668</v>
      </c>
      <c r="G46" s="262" t="s">
        <v>2842</v>
      </c>
    </row>
    <row r="47" spans="1:7" ht="17.100000000000001">
      <c r="A47" s="262" t="s">
        <v>2904</v>
      </c>
      <c r="B47" s="262" t="s">
        <v>29</v>
      </c>
      <c r="C47" s="262"/>
      <c r="D47" s="262" t="s">
        <v>2840</v>
      </c>
      <c r="E47" s="263"/>
      <c r="F47" s="262" t="s">
        <v>2841</v>
      </c>
      <c r="G47" s="262" t="s">
        <v>2905</v>
      </c>
    </row>
    <row r="48" spans="1:7" ht="17.100000000000001">
      <c r="A48" s="262" t="s">
        <v>2906</v>
      </c>
      <c r="B48" s="262" t="s">
        <v>35</v>
      </c>
      <c r="C48" s="262" t="s">
        <v>2907</v>
      </c>
      <c r="D48" s="262" t="s">
        <v>2836</v>
      </c>
      <c r="E48" s="263" t="s">
        <v>2837</v>
      </c>
      <c r="F48" s="262" t="s">
        <v>2668</v>
      </c>
      <c r="G48" s="262" t="s">
        <v>2908</v>
      </c>
    </row>
    <row r="49" spans="1:7" ht="17.100000000000001">
      <c r="A49" s="262" t="s">
        <v>2909</v>
      </c>
      <c r="B49" s="262" t="s">
        <v>37</v>
      </c>
      <c r="C49" s="262" t="s">
        <v>2835</v>
      </c>
      <c r="D49" s="262" t="s">
        <v>2836</v>
      </c>
      <c r="E49" s="263" t="s">
        <v>2837</v>
      </c>
      <c r="F49" s="262" t="s">
        <v>2668</v>
      </c>
      <c r="G49" s="262" t="s">
        <v>2910</v>
      </c>
    </row>
    <row r="50" spans="1:7" ht="17.100000000000001">
      <c r="A50" s="262" t="s">
        <v>2834</v>
      </c>
      <c r="B50" s="262" t="s">
        <v>2834</v>
      </c>
      <c r="C50" s="262" t="s">
        <v>2835</v>
      </c>
      <c r="D50" s="262" t="s">
        <v>2836</v>
      </c>
      <c r="E50" s="263" t="s">
        <v>2837</v>
      </c>
      <c r="F50" s="262" t="s">
        <v>2668</v>
      </c>
      <c r="G50" s="262" t="s">
        <v>2876</v>
      </c>
    </row>
    <row r="51" spans="1:7" ht="17.100000000000001">
      <c r="A51" s="262" t="s">
        <v>2911</v>
      </c>
      <c r="B51" s="262" t="s">
        <v>49</v>
      </c>
      <c r="C51" s="262"/>
      <c r="D51" s="262" t="s">
        <v>2840</v>
      </c>
      <c r="E51" s="263"/>
      <c r="F51" s="262" t="s">
        <v>2841</v>
      </c>
      <c r="G51" s="262" t="s">
        <v>2842</v>
      </c>
    </row>
    <row r="52" spans="1:7" ht="17.100000000000001">
      <c r="A52" s="262" t="s">
        <v>2912</v>
      </c>
      <c r="B52" s="262" t="s">
        <v>33</v>
      </c>
      <c r="C52" s="262"/>
      <c r="D52" s="262" t="s">
        <v>2840</v>
      </c>
      <c r="E52" s="263"/>
      <c r="F52" s="262" t="s">
        <v>2841</v>
      </c>
      <c r="G52" s="262" t="s">
        <v>2842</v>
      </c>
    </row>
    <row r="53" spans="1:7" ht="17.100000000000001">
      <c r="A53" s="262" t="s">
        <v>2913</v>
      </c>
      <c r="B53" s="262" t="s">
        <v>35</v>
      </c>
      <c r="C53" s="262"/>
      <c r="D53" s="262" t="s">
        <v>2840</v>
      </c>
      <c r="E53" s="263"/>
      <c r="F53" s="262" t="s">
        <v>2841</v>
      </c>
      <c r="G53" s="262" t="s">
        <v>2842</v>
      </c>
    </row>
    <row r="54" spans="1:7" ht="17.100000000000001">
      <c r="A54" s="262" t="s">
        <v>2914</v>
      </c>
      <c r="B54" s="262" t="s">
        <v>35</v>
      </c>
      <c r="C54" s="262"/>
      <c r="D54" s="262" t="s">
        <v>2840</v>
      </c>
      <c r="E54" s="263"/>
      <c r="F54" s="262" t="s">
        <v>2841</v>
      </c>
      <c r="G54" s="262" t="s">
        <v>2842</v>
      </c>
    </row>
    <row r="55" spans="1:7" ht="17.100000000000001">
      <c r="A55" s="262" t="s">
        <v>2915</v>
      </c>
      <c r="B55" s="262" t="s">
        <v>2881</v>
      </c>
      <c r="C55" s="262"/>
      <c r="D55" s="262" t="s">
        <v>2840</v>
      </c>
      <c r="E55" s="263"/>
      <c r="F55" s="262" t="s">
        <v>2841</v>
      </c>
      <c r="G55" s="262" t="s">
        <v>2842</v>
      </c>
    </row>
    <row r="56" spans="1:7" ht="17.100000000000001">
      <c r="A56" s="262" t="s">
        <v>2916</v>
      </c>
      <c r="B56" s="262" t="s">
        <v>47</v>
      </c>
      <c r="C56" s="262"/>
      <c r="D56" s="262" t="s">
        <v>2840</v>
      </c>
      <c r="E56" s="263"/>
      <c r="F56" s="263" t="s">
        <v>2841</v>
      </c>
      <c r="G56" s="262" t="s">
        <v>2842</v>
      </c>
    </row>
    <row r="57" spans="1:7" ht="17.100000000000001">
      <c r="A57" s="262" t="s">
        <v>2917</v>
      </c>
      <c r="B57" s="262" t="s">
        <v>2881</v>
      </c>
      <c r="C57" s="262"/>
      <c r="D57" s="262" t="s">
        <v>2840</v>
      </c>
      <c r="E57" s="263"/>
      <c r="F57" s="262" t="s">
        <v>2841</v>
      </c>
      <c r="G57" s="262" t="s">
        <v>2842</v>
      </c>
    </row>
    <row r="58" spans="1:7" ht="17.100000000000001">
      <c r="A58" s="75" t="s">
        <v>2918</v>
      </c>
      <c r="B58" s="75"/>
      <c r="C58" s="75"/>
      <c r="D58" s="75"/>
      <c r="E58" s="76"/>
      <c r="F58" s="75"/>
      <c r="G58" s="75"/>
    </row>
    <row r="59" spans="1:7" ht="17.100000000000001">
      <c r="A59" s="260" t="s">
        <v>2919</v>
      </c>
      <c r="B59" s="260" t="s">
        <v>37</v>
      </c>
      <c r="C59" s="260" t="s">
        <v>2920</v>
      </c>
      <c r="D59" s="260" t="s">
        <v>2836</v>
      </c>
      <c r="E59" s="261" t="s">
        <v>2771</v>
      </c>
      <c r="F59" s="261" t="s">
        <v>2846</v>
      </c>
      <c r="G59" s="260" t="s">
        <v>2921</v>
      </c>
    </row>
    <row r="60" spans="1:7" ht="17.100000000000001">
      <c r="A60" s="262" t="s">
        <v>2922</v>
      </c>
      <c r="B60" s="262" t="s">
        <v>37</v>
      </c>
      <c r="C60" s="262"/>
      <c r="D60" s="262" t="s">
        <v>2840</v>
      </c>
      <c r="E60" s="263"/>
      <c r="F60" s="262" t="s">
        <v>2923</v>
      </c>
      <c r="G60" s="262" t="s">
        <v>2842</v>
      </c>
    </row>
    <row r="61" spans="1:7" ht="17.100000000000001">
      <c r="A61" s="262" t="s">
        <v>2924</v>
      </c>
      <c r="B61" s="262" t="s">
        <v>37</v>
      </c>
      <c r="C61" s="262" t="s">
        <v>2925</v>
      </c>
      <c r="D61" s="262" t="s">
        <v>2840</v>
      </c>
      <c r="E61" s="263"/>
      <c r="F61" s="262" t="s">
        <v>2926</v>
      </c>
      <c r="G61" s="262" t="s">
        <v>2927</v>
      </c>
    </row>
    <row r="62" spans="1:7" ht="17.100000000000001">
      <c r="A62" s="262" t="s">
        <v>2834</v>
      </c>
      <c r="B62" s="262" t="s">
        <v>2834</v>
      </c>
      <c r="C62" s="262" t="s">
        <v>2835</v>
      </c>
      <c r="D62" s="262" t="s">
        <v>2836</v>
      </c>
      <c r="E62" s="263" t="s">
        <v>2837</v>
      </c>
      <c r="F62" s="262" t="s">
        <v>2668</v>
      </c>
      <c r="G62" s="262" t="s">
        <v>2876</v>
      </c>
    </row>
    <row r="63" spans="1:7" ht="17.100000000000001">
      <c r="A63" s="75" t="s">
        <v>2928</v>
      </c>
      <c r="B63" s="75"/>
      <c r="C63" s="75"/>
      <c r="D63" s="75"/>
      <c r="E63" s="76"/>
      <c r="F63" s="75"/>
      <c r="G63" s="75"/>
    </row>
    <row r="64" spans="1:7" ht="17.100000000000001">
      <c r="A64" s="262" t="s">
        <v>2929</v>
      </c>
      <c r="B64" s="262" t="s">
        <v>49</v>
      </c>
      <c r="C64" s="262" t="s">
        <v>2930</v>
      </c>
      <c r="D64" s="262" t="s">
        <v>2836</v>
      </c>
      <c r="E64" s="263" t="s">
        <v>2851</v>
      </c>
      <c r="F64" s="262" t="s">
        <v>2668</v>
      </c>
      <c r="G64" s="262" t="s">
        <v>2931</v>
      </c>
    </row>
    <row r="65" spans="1:7" ht="17.100000000000001">
      <c r="A65" s="262" t="s">
        <v>2834</v>
      </c>
      <c r="B65" s="262" t="s">
        <v>2834</v>
      </c>
      <c r="C65" s="262" t="s">
        <v>2835</v>
      </c>
      <c r="D65" s="262" t="s">
        <v>2836</v>
      </c>
      <c r="E65" s="263" t="s">
        <v>2837</v>
      </c>
      <c r="F65" s="262" t="s">
        <v>2668</v>
      </c>
      <c r="G65" s="262" t="s">
        <v>2876</v>
      </c>
    </row>
    <row r="66" spans="1:7" ht="17.100000000000001">
      <c r="A66" s="262" t="s">
        <v>2932</v>
      </c>
      <c r="B66" s="262" t="s">
        <v>47</v>
      </c>
      <c r="C66" s="262"/>
      <c r="D66" s="262" t="s">
        <v>2840</v>
      </c>
      <c r="E66" s="263"/>
      <c r="F66" s="262" t="s">
        <v>2841</v>
      </c>
      <c r="G66" s="262" t="s">
        <v>2842</v>
      </c>
    </row>
    <row r="67" spans="1:7" ht="17.100000000000001">
      <c r="A67" s="75" t="s">
        <v>2933</v>
      </c>
      <c r="B67" s="75"/>
      <c r="C67" s="75"/>
      <c r="D67" s="75"/>
      <c r="E67" s="76"/>
      <c r="F67" s="75"/>
      <c r="G67" s="75"/>
    </row>
    <row r="68" spans="1:7" ht="17.100000000000001">
      <c r="A68" s="262" t="s">
        <v>2934</v>
      </c>
      <c r="B68" s="262" t="s">
        <v>16</v>
      </c>
      <c r="C68" s="262" t="s">
        <v>2860</v>
      </c>
      <c r="D68" s="262" t="s">
        <v>2836</v>
      </c>
      <c r="E68" s="263" t="s">
        <v>2851</v>
      </c>
      <c r="F68" s="262" t="s">
        <v>2668</v>
      </c>
      <c r="G68" s="262" t="s">
        <v>2935</v>
      </c>
    </row>
    <row r="69" spans="1:7" ht="17.100000000000001">
      <c r="A69" s="75" t="s">
        <v>2936</v>
      </c>
      <c r="B69" s="75"/>
      <c r="C69" s="75"/>
      <c r="D69" s="75"/>
      <c r="E69" s="76"/>
      <c r="F69" s="75"/>
      <c r="G69" s="75"/>
    </row>
    <row r="70" spans="1:7" ht="17.100000000000001">
      <c r="A70" s="262" t="s">
        <v>2937</v>
      </c>
      <c r="B70" s="262" t="s">
        <v>10</v>
      </c>
      <c r="C70" s="262" t="s">
        <v>2835</v>
      </c>
      <c r="D70" s="262" t="s">
        <v>2836</v>
      </c>
      <c r="E70" s="263" t="s">
        <v>2837</v>
      </c>
      <c r="F70" s="262" t="s">
        <v>2668</v>
      </c>
      <c r="G70" s="262" t="s">
        <v>2842</v>
      </c>
    </row>
    <row r="71" spans="1:7" ht="17.100000000000001">
      <c r="A71" s="262" t="s">
        <v>2938</v>
      </c>
      <c r="B71" s="262" t="s">
        <v>10</v>
      </c>
      <c r="C71" s="262" t="s">
        <v>2835</v>
      </c>
      <c r="D71" s="262" t="s">
        <v>2836</v>
      </c>
      <c r="E71" s="263" t="s">
        <v>2837</v>
      </c>
      <c r="F71" s="262" t="s">
        <v>2668</v>
      </c>
      <c r="G71" s="262" t="s">
        <v>2842</v>
      </c>
    </row>
    <row r="72" spans="1:7" ht="17.100000000000001">
      <c r="A72" s="262" t="s">
        <v>2939</v>
      </c>
      <c r="B72" s="262" t="s">
        <v>10</v>
      </c>
      <c r="C72" s="262" t="s">
        <v>2835</v>
      </c>
      <c r="D72" s="262" t="s">
        <v>2836</v>
      </c>
      <c r="E72" s="263" t="s">
        <v>2837</v>
      </c>
      <c r="F72" s="262" t="s">
        <v>2668</v>
      </c>
      <c r="G72" s="262" t="s">
        <v>2842</v>
      </c>
    </row>
    <row r="73" spans="1:7" ht="17.100000000000001">
      <c r="A73" s="262" t="s">
        <v>2940</v>
      </c>
      <c r="B73" s="262" t="s">
        <v>10</v>
      </c>
      <c r="C73" s="262" t="s">
        <v>2835</v>
      </c>
      <c r="D73" s="262" t="s">
        <v>2836</v>
      </c>
      <c r="E73" s="263" t="s">
        <v>2837</v>
      </c>
      <c r="F73" s="262" t="s">
        <v>2668</v>
      </c>
      <c r="G73" s="262" t="s">
        <v>2842</v>
      </c>
    </row>
    <row r="74" spans="1:7" ht="17.100000000000001">
      <c r="A74" s="75" t="s">
        <v>2941</v>
      </c>
      <c r="B74" s="75"/>
      <c r="C74" s="75"/>
      <c r="D74" s="75"/>
      <c r="E74" s="76"/>
      <c r="F74" s="75"/>
      <c r="G74" s="75"/>
    </row>
    <row r="75" spans="1:7" ht="17.100000000000001">
      <c r="A75" s="262" t="s">
        <v>2942</v>
      </c>
      <c r="B75" s="262" t="s">
        <v>2834</v>
      </c>
      <c r="C75" s="262" t="s">
        <v>2835</v>
      </c>
      <c r="D75" s="262" t="s">
        <v>2836</v>
      </c>
      <c r="E75" s="263" t="s">
        <v>2837</v>
      </c>
      <c r="F75" s="262" t="s">
        <v>2668</v>
      </c>
      <c r="G75" s="262" t="s">
        <v>2842</v>
      </c>
    </row>
    <row r="76" spans="1:7" ht="17.100000000000001">
      <c r="A76" s="262" t="s">
        <v>2943</v>
      </c>
      <c r="B76" s="262" t="s">
        <v>2834</v>
      </c>
      <c r="C76" s="262" t="s">
        <v>2835</v>
      </c>
      <c r="D76" s="262" t="s">
        <v>2836</v>
      </c>
      <c r="E76" s="263" t="s">
        <v>2837</v>
      </c>
      <c r="F76" s="262" t="s">
        <v>2668</v>
      </c>
      <c r="G76" s="262" t="s">
        <v>2842</v>
      </c>
    </row>
    <row r="77" spans="1:7" ht="17.100000000000001">
      <c r="A77" s="262" t="s">
        <v>2944</v>
      </c>
      <c r="B77" s="262" t="s">
        <v>2834</v>
      </c>
      <c r="C77" s="262" t="s">
        <v>2835</v>
      </c>
      <c r="D77" s="262" t="s">
        <v>2836</v>
      </c>
      <c r="E77" s="263" t="s">
        <v>2837</v>
      </c>
      <c r="F77" s="262" t="s">
        <v>2668</v>
      </c>
      <c r="G77" s="262" t="s">
        <v>2842</v>
      </c>
    </row>
    <row r="78" spans="1:7" ht="17.100000000000001">
      <c r="A78" s="75" t="s">
        <v>2945</v>
      </c>
      <c r="B78" s="75"/>
      <c r="C78" s="75"/>
      <c r="D78" s="75"/>
      <c r="E78" s="76"/>
      <c r="F78" s="75"/>
      <c r="G78" s="75"/>
    </row>
    <row r="79" spans="1:7" ht="17.100000000000001">
      <c r="A79" s="262" t="s">
        <v>2946</v>
      </c>
      <c r="B79" s="262" t="s">
        <v>2834</v>
      </c>
      <c r="C79" s="262" t="s">
        <v>2835</v>
      </c>
      <c r="D79" s="262" t="s">
        <v>2836</v>
      </c>
      <c r="E79" s="263" t="s">
        <v>2837</v>
      </c>
      <c r="F79" s="262" t="s">
        <v>2668</v>
      </c>
      <c r="G79" s="262" t="s">
        <v>2842</v>
      </c>
    </row>
    <row r="80" spans="1:7" ht="17.100000000000001">
      <c r="A80" s="262" t="s">
        <v>2947</v>
      </c>
      <c r="B80" s="262" t="s">
        <v>2834</v>
      </c>
      <c r="C80" s="262" t="s">
        <v>2835</v>
      </c>
      <c r="D80" s="262" t="s">
        <v>2836</v>
      </c>
      <c r="E80" s="263" t="s">
        <v>2837</v>
      </c>
      <c r="F80" s="262" t="s">
        <v>2668</v>
      </c>
      <c r="G80" s="262" t="s">
        <v>2842</v>
      </c>
    </row>
    <row r="81" spans="1:7" ht="17.100000000000001">
      <c r="A81" s="75" t="s">
        <v>2948</v>
      </c>
      <c r="B81" s="75"/>
      <c r="C81" s="75"/>
      <c r="D81" s="75"/>
      <c r="E81" s="76"/>
      <c r="F81" s="75"/>
      <c r="G81" s="75"/>
    </row>
    <row r="82" spans="1:7" ht="17.100000000000001">
      <c r="A82" s="262" t="s">
        <v>2949</v>
      </c>
      <c r="B82" s="262" t="s">
        <v>2950</v>
      </c>
      <c r="C82" s="262" t="s">
        <v>2860</v>
      </c>
      <c r="D82" s="262" t="s">
        <v>2836</v>
      </c>
      <c r="E82" s="263" t="s">
        <v>2851</v>
      </c>
      <c r="F82" s="262" t="s">
        <v>2668</v>
      </c>
      <c r="G82" s="262" t="s">
        <v>2951</v>
      </c>
    </row>
    <row r="83" spans="1:7" ht="17.100000000000001">
      <c r="A83" s="262" t="s">
        <v>2952</v>
      </c>
      <c r="B83" s="262" t="s">
        <v>2953</v>
      </c>
      <c r="C83" s="262" t="s">
        <v>2860</v>
      </c>
      <c r="D83" s="262" t="s">
        <v>2836</v>
      </c>
      <c r="E83" s="263" t="s">
        <v>2851</v>
      </c>
      <c r="F83" s="262" t="s">
        <v>2668</v>
      </c>
      <c r="G83" s="262" t="s">
        <v>2954</v>
      </c>
    </row>
    <row r="84" spans="1:7" ht="17.100000000000001">
      <c r="A84" s="262" t="s">
        <v>2955</v>
      </c>
      <c r="B84" s="262" t="s">
        <v>2956</v>
      </c>
      <c r="C84" s="262"/>
      <c r="D84" s="262" t="s">
        <v>2840</v>
      </c>
      <c r="E84" s="263"/>
      <c r="F84" s="262" t="s">
        <v>2957</v>
      </c>
      <c r="G84" s="262" t="s">
        <v>2958</v>
      </c>
    </row>
    <row r="85" spans="1:7">
      <c r="A85" s="56" t="s">
        <v>2959</v>
      </c>
      <c r="B85" s="56" t="s">
        <v>2956</v>
      </c>
      <c r="C85" s="56"/>
      <c r="D85" s="56" t="s">
        <v>2840</v>
      </c>
      <c r="E85" s="74"/>
      <c r="F85" s="56" t="s">
        <v>2957</v>
      </c>
      <c r="G85" s="56" t="s">
        <v>2842</v>
      </c>
    </row>
    <row r="86" spans="1:7" ht="17.100000000000001">
      <c r="A86" s="262" t="s">
        <v>2960</v>
      </c>
      <c r="B86" s="262" t="s">
        <v>75</v>
      </c>
      <c r="C86" s="262" t="s">
        <v>2860</v>
      </c>
      <c r="D86" s="262" t="s">
        <v>2836</v>
      </c>
      <c r="E86" s="263" t="s">
        <v>2851</v>
      </c>
      <c r="F86" s="262" t="s">
        <v>2668</v>
      </c>
      <c r="G86" s="262" t="s">
        <v>2961</v>
      </c>
    </row>
    <row r="87" spans="1:7" ht="17.100000000000001">
      <c r="A87" s="262" t="s">
        <v>2962</v>
      </c>
      <c r="B87" s="262" t="s">
        <v>2950</v>
      </c>
      <c r="C87" s="262" t="s">
        <v>2963</v>
      </c>
      <c r="D87" s="262" t="s">
        <v>2840</v>
      </c>
      <c r="E87" s="263"/>
      <c r="F87" s="262" t="s">
        <v>2964</v>
      </c>
      <c r="G87" s="262" t="s">
        <v>2965</v>
      </c>
    </row>
    <row r="88" spans="1:7" ht="17.100000000000001">
      <c r="A88" s="262" t="s">
        <v>2966</v>
      </c>
      <c r="B88" s="262" t="s">
        <v>2834</v>
      </c>
      <c r="C88" s="262" t="s">
        <v>2890</v>
      </c>
      <c r="D88" s="262" t="s">
        <v>2836</v>
      </c>
      <c r="E88" s="263" t="s">
        <v>2891</v>
      </c>
      <c r="F88" s="262" t="s">
        <v>2668</v>
      </c>
      <c r="G88" s="262" t="s">
        <v>2842</v>
      </c>
    </row>
    <row r="89" spans="1:7" ht="17.100000000000001">
      <c r="A89" s="262" t="s">
        <v>2967</v>
      </c>
      <c r="B89" s="262" t="s">
        <v>2834</v>
      </c>
      <c r="C89" s="262" t="s">
        <v>2860</v>
      </c>
      <c r="D89" s="262" t="s">
        <v>2836</v>
      </c>
      <c r="E89" s="263" t="s">
        <v>2851</v>
      </c>
      <c r="F89" s="262" t="s">
        <v>2668</v>
      </c>
      <c r="G89" s="262" t="s">
        <v>2842</v>
      </c>
    </row>
    <row r="90" spans="1:7" ht="17.100000000000001">
      <c r="A90" s="75" t="s">
        <v>2968</v>
      </c>
      <c r="B90" s="75"/>
      <c r="C90" s="75"/>
      <c r="D90" s="75"/>
      <c r="E90" s="76"/>
      <c r="F90" s="75"/>
      <c r="G90" s="75"/>
    </row>
    <row r="91" spans="1:7" ht="17.100000000000001">
      <c r="A91" s="262" t="s">
        <v>2969</v>
      </c>
      <c r="B91" s="262" t="s">
        <v>2834</v>
      </c>
      <c r="C91" s="262" t="s">
        <v>2860</v>
      </c>
      <c r="D91" s="262" t="s">
        <v>2836</v>
      </c>
      <c r="E91" s="263" t="s">
        <v>2851</v>
      </c>
      <c r="F91" s="262" t="s">
        <v>2668</v>
      </c>
      <c r="G91" s="262" t="s">
        <v>2842</v>
      </c>
    </row>
    <row r="92" spans="1:7" ht="17.100000000000001">
      <c r="A92" s="75" t="s">
        <v>2970</v>
      </c>
      <c r="B92" s="75"/>
      <c r="C92" s="75"/>
      <c r="D92" s="75"/>
      <c r="E92" s="76"/>
      <c r="F92" s="75"/>
      <c r="G92" s="75"/>
    </row>
    <row r="93" spans="1:7" ht="17.100000000000001">
      <c r="A93" s="262" t="s">
        <v>2971</v>
      </c>
      <c r="B93" s="262"/>
      <c r="C93" s="262" t="s">
        <v>659</v>
      </c>
      <c r="D93" s="262" t="s">
        <v>2840</v>
      </c>
      <c r="E93" s="263"/>
      <c r="F93" s="262" t="s">
        <v>2972</v>
      </c>
      <c r="G93" s="262" t="s">
        <v>2842</v>
      </c>
    </row>
    <row r="94" spans="1:7" ht="17.100000000000001">
      <c r="A94" s="262" t="s">
        <v>2973</v>
      </c>
      <c r="B94" s="262" t="s">
        <v>81</v>
      </c>
      <c r="C94" s="262" t="s">
        <v>2974</v>
      </c>
      <c r="D94" s="262" t="s">
        <v>2836</v>
      </c>
      <c r="E94" s="263" t="s">
        <v>2975</v>
      </c>
      <c r="F94" s="262" t="s">
        <v>2666</v>
      </c>
      <c r="G94" s="262" t="s">
        <v>2976</v>
      </c>
    </row>
    <row r="95" spans="1:7" ht="17.100000000000001">
      <c r="A95" s="262" t="s">
        <v>2977</v>
      </c>
      <c r="B95" s="262" t="s">
        <v>2834</v>
      </c>
      <c r="C95" s="262" t="s">
        <v>2978</v>
      </c>
      <c r="D95" s="262" t="s">
        <v>2840</v>
      </c>
      <c r="E95" s="263"/>
      <c r="F95" s="262" t="s">
        <v>2979</v>
      </c>
      <c r="G95" s="262" t="s">
        <v>2842</v>
      </c>
    </row>
    <row r="96" spans="1:7" ht="17.100000000000001">
      <c r="A96" s="260" t="s">
        <v>2977</v>
      </c>
      <c r="B96" s="260" t="s">
        <v>2834</v>
      </c>
      <c r="C96" s="260" t="s">
        <v>2978</v>
      </c>
      <c r="D96" s="260" t="s">
        <v>2836</v>
      </c>
      <c r="E96" s="261" t="s">
        <v>2855</v>
      </c>
      <c r="F96" s="261" t="s">
        <v>2846</v>
      </c>
      <c r="G96" s="260" t="s">
        <v>2842</v>
      </c>
    </row>
    <row r="97" spans="1:7" ht="17.100000000000001">
      <c r="A97" s="75" t="s">
        <v>2980</v>
      </c>
      <c r="B97" s="75"/>
      <c r="C97" s="75"/>
      <c r="D97" s="75"/>
      <c r="E97" s="76"/>
      <c r="F97" s="75"/>
      <c r="G97" s="75"/>
    </row>
    <row r="98" spans="1:7" ht="17.100000000000001">
      <c r="A98" s="262" t="s">
        <v>2981</v>
      </c>
      <c r="B98" s="262" t="s">
        <v>2834</v>
      </c>
      <c r="C98" s="262" t="s">
        <v>2860</v>
      </c>
      <c r="D98" s="262" t="s">
        <v>2836</v>
      </c>
      <c r="E98" s="263" t="s">
        <v>2851</v>
      </c>
      <c r="F98" s="262" t="s">
        <v>2668</v>
      </c>
      <c r="G98" s="262" t="s">
        <v>2982</v>
      </c>
    </row>
    <row r="99" spans="1:7" ht="17.100000000000001">
      <c r="A99" s="262" t="s">
        <v>2983</v>
      </c>
      <c r="B99" s="262" t="s">
        <v>92</v>
      </c>
      <c r="C99" s="262" t="s">
        <v>2835</v>
      </c>
      <c r="D99" s="262" t="s">
        <v>2836</v>
      </c>
      <c r="E99" s="263" t="s">
        <v>2837</v>
      </c>
      <c r="F99" s="262" t="s">
        <v>2668</v>
      </c>
      <c r="G99" s="262" t="s">
        <v>2842</v>
      </c>
    </row>
    <row r="100" spans="1:7" ht="17.100000000000001">
      <c r="A100" s="262" t="s">
        <v>2984</v>
      </c>
      <c r="B100" s="262" t="s">
        <v>89</v>
      </c>
      <c r="C100" s="262" t="s">
        <v>2985</v>
      </c>
      <c r="D100" s="262" t="s">
        <v>2836</v>
      </c>
      <c r="E100" s="263" t="s">
        <v>2851</v>
      </c>
      <c r="F100" s="262" t="s">
        <v>2668</v>
      </c>
      <c r="G100" s="262" t="s">
        <v>2986</v>
      </c>
    </row>
    <row r="101" spans="1:7" ht="17.100000000000001">
      <c r="A101" s="262" t="s">
        <v>2987</v>
      </c>
      <c r="B101" s="262" t="s">
        <v>2834</v>
      </c>
      <c r="C101" s="262" t="s">
        <v>2835</v>
      </c>
      <c r="D101" s="262" t="s">
        <v>2836</v>
      </c>
      <c r="E101" s="263" t="s">
        <v>2837</v>
      </c>
      <c r="F101" s="262" t="s">
        <v>2668</v>
      </c>
      <c r="G101" s="262" t="s">
        <v>2842</v>
      </c>
    </row>
    <row r="102" spans="1:7" ht="17.100000000000001">
      <c r="A102" s="75" t="s">
        <v>2988</v>
      </c>
      <c r="B102" s="75"/>
      <c r="C102" s="75"/>
      <c r="D102" s="75"/>
      <c r="E102" s="76"/>
      <c r="F102" s="75"/>
      <c r="G102" s="75"/>
    </row>
    <row r="103" spans="1:7" ht="17.100000000000001">
      <c r="A103" s="262" t="s">
        <v>2989</v>
      </c>
      <c r="B103" s="262" t="s">
        <v>27</v>
      </c>
      <c r="C103" s="262" t="s">
        <v>2990</v>
      </c>
      <c r="D103" s="262" t="s">
        <v>2991</v>
      </c>
      <c r="E103" s="263" t="s">
        <v>2990</v>
      </c>
      <c r="F103" s="262" t="s">
        <v>2686</v>
      </c>
      <c r="G103" s="262" t="s">
        <v>2992</v>
      </c>
    </row>
    <row r="104" spans="1:7" ht="17.100000000000001">
      <c r="A104" s="262" t="s">
        <v>2993</v>
      </c>
      <c r="B104" s="262" t="s">
        <v>29</v>
      </c>
      <c r="C104" s="262" t="s">
        <v>659</v>
      </c>
      <c r="D104" s="262" t="s">
        <v>2991</v>
      </c>
      <c r="E104" s="263" t="s">
        <v>659</v>
      </c>
      <c r="F104" s="262" t="s">
        <v>2693</v>
      </c>
      <c r="G104" s="262" t="s">
        <v>2994</v>
      </c>
    </row>
    <row r="105" spans="1:7" ht="17.100000000000001">
      <c r="A105" s="262" t="s">
        <v>2995</v>
      </c>
      <c r="B105" s="262" t="s">
        <v>33</v>
      </c>
      <c r="C105" s="262" t="s">
        <v>659</v>
      </c>
      <c r="D105" s="262" t="s">
        <v>2991</v>
      </c>
      <c r="E105" s="263" t="s">
        <v>659</v>
      </c>
      <c r="F105" s="262" t="s">
        <v>2693</v>
      </c>
      <c r="G105" s="262" t="s">
        <v>2996</v>
      </c>
    </row>
    <row r="106" spans="1:7" ht="17.100000000000001">
      <c r="A106" s="262" t="s">
        <v>2997</v>
      </c>
      <c r="B106" s="262" t="s">
        <v>35</v>
      </c>
      <c r="C106" s="262" t="s">
        <v>2998</v>
      </c>
      <c r="D106" s="262" t="s">
        <v>2991</v>
      </c>
      <c r="E106" s="263" t="s">
        <v>2999</v>
      </c>
      <c r="F106" s="262" t="s">
        <v>2693</v>
      </c>
      <c r="G106" s="262" t="s">
        <v>3000</v>
      </c>
    </row>
    <row r="107" spans="1:7" ht="17.100000000000001">
      <c r="A107" s="262" t="s">
        <v>3001</v>
      </c>
      <c r="B107" s="262" t="s">
        <v>35</v>
      </c>
      <c r="C107" s="262" t="s">
        <v>2990</v>
      </c>
      <c r="D107" s="262" t="s">
        <v>2991</v>
      </c>
      <c r="E107" s="263" t="s">
        <v>2990</v>
      </c>
      <c r="F107" s="262" t="s">
        <v>2686</v>
      </c>
      <c r="G107" s="262" t="s">
        <v>2992</v>
      </c>
    </row>
    <row r="108" spans="1:7" ht="17.100000000000001">
      <c r="A108" s="262" t="s">
        <v>3002</v>
      </c>
      <c r="B108" s="262" t="s">
        <v>37</v>
      </c>
      <c r="C108" s="262" t="s">
        <v>1858</v>
      </c>
      <c r="D108" s="262" t="s">
        <v>2991</v>
      </c>
      <c r="E108" s="263" t="s">
        <v>1858</v>
      </c>
      <c r="F108" s="262" t="s">
        <v>2693</v>
      </c>
      <c r="G108" s="262" t="s">
        <v>3003</v>
      </c>
    </row>
    <row r="109" spans="1:7" ht="17.100000000000001">
      <c r="A109" s="262" t="s">
        <v>3004</v>
      </c>
      <c r="B109" s="262" t="s">
        <v>37</v>
      </c>
      <c r="C109" s="262" t="s">
        <v>205</v>
      </c>
      <c r="D109" s="262" t="s">
        <v>2991</v>
      </c>
      <c r="E109" s="263" t="s">
        <v>205</v>
      </c>
      <c r="F109" s="262" t="s">
        <v>2686</v>
      </c>
      <c r="G109" s="262" t="s">
        <v>3005</v>
      </c>
    </row>
    <row r="110" spans="1:7" ht="17.100000000000001">
      <c r="A110" s="262" t="s">
        <v>2834</v>
      </c>
      <c r="B110" s="262" t="s">
        <v>2834</v>
      </c>
      <c r="C110" s="262" t="s">
        <v>2835</v>
      </c>
      <c r="D110" s="262" t="s">
        <v>2991</v>
      </c>
      <c r="E110" s="263" t="s">
        <v>3006</v>
      </c>
      <c r="F110" s="262" t="s">
        <v>2695</v>
      </c>
      <c r="G110" s="262" t="s">
        <v>2838</v>
      </c>
    </row>
    <row r="111" spans="1:7" ht="17.100000000000001">
      <c r="A111" s="262" t="s">
        <v>2839</v>
      </c>
      <c r="B111" s="262" t="s">
        <v>29</v>
      </c>
      <c r="C111" s="262"/>
      <c r="D111" s="262" t="s">
        <v>2840</v>
      </c>
      <c r="E111" s="263"/>
      <c r="F111" s="262" t="s">
        <v>2841</v>
      </c>
      <c r="G111" s="262" t="s">
        <v>2842</v>
      </c>
    </row>
    <row r="112" spans="1:7" ht="17.100000000000001">
      <c r="A112" s="262" t="s">
        <v>2843</v>
      </c>
      <c r="B112" s="262" t="s">
        <v>2844</v>
      </c>
      <c r="C112" s="262" t="s">
        <v>2845</v>
      </c>
      <c r="D112" s="262" t="s">
        <v>2991</v>
      </c>
      <c r="E112" s="263" t="s">
        <v>670</v>
      </c>
      <c r="F112" s="262" t="s">
        <v>2693</v>
      </c>
      <c r="G112" s="262" t="s">
        <v>2847</v>
      </c>
    </row>
    <row r="113" spans="1:7" ht="17.100000000000001">
      <c r="A113" s="75" t="s">
        <v>3007</v>
      </c>
      <c r="B113" s="75"/>
      <c r="C113" s="75"/>
      <c r="D113" s="75"/>
      <c r="E113" s="76"/>
      <c r="F113" s="75"/>
      <c r="G113" s="75"/>
    </row>
    <row r="114" spans="1:7" ht="17.100000000000001">
      <c r="A114" s="262" t="s">
        <v>2849</v>
      </c>
      <c r="B114" s="262" t="s">
        <v>27</v>
      </c>
      <c r="C114" s="262" t="s">
        <v>2850</v>
      </c>
      <c r="D114" s="262" t="s">
        <v>2991</v>
      </c>
      <c r="E114" s="263" t="s">
        <v>205</v>
      </c>
      <c r="F114" s="262" t="s">
        <v>2695</v>
      </c>
      <c r="G114" s="262" t="s">
        <v>2852</v>
      </c>
    </row>
    <row r="115" spans="1:7" ht="17.100000000000001">
      <c r="A115" s="262" t="s">
        <v>2853</v>
      </c>
      <c r="B115" s="262" t="s">
        <v>27</v>
      </c>
      <c r="C115" s="262" t="s">
        <v>2854</v>
      </c>
      <c r="D115" s="262" t="s">
        <v>2991</v>
      </c>
      <c r="E115" s="263" t="s">
        <v>3008</v>
      </c>
      <c r="F115" s="262" t="s">
        <v>2694</v>
      </c>
      <c r="G115" s="262" t="s">
        <v>2856</v>
      </c>
    </row>
    <row r="116" spans="1:7" ht="17.100000000000001">
      <c r="A116" s="262" t="s">
        <v>2857</v>
      </c>
      <c r="B116" s="262" t="s">
        <v>29</v>
      </c>
      <c r="C116" s="262" t="s">
        <v>2835</v>
      </c>
      <c r="D116" s="262" t="s">
        <v>2991</v>
      </c>
      <c r="E116" s="263" t="s">
        <v>3006</v>
      </c>
      <c r="F116" s="262" t="s">
        <v>2695</v>
      </c>
      <c r="G116" s="262" t="s">
        <v>2858</v>
      </c>
    </row>
    <row r="117" spans="1:7" ht="17.100000000000001">
      <c r="A117" s="262" t="s">
        <v>3009</v>
      </c>
      <c r="B117" s="262" t="s">
        <v>29</v>
      </c>
      <c r="C117" s="262" t="s">
        <v>3010</v>
      </c>
      <c r="D117" s="262" t="s">
        <v>2991</v>
      </c>
      <c r="E117" s="263" t="s">
        <v>3010</v>
      </c>
      <c r="F117" s="262" t="s">
        <v>2686</v>
      </c>
      <c r="G117" s="262" t="s">
        <v>3011</v>
      </c>
    </row>
    <row r="118" spans="1:7" ht="17.100000000000001">
      <c r="A118" s="262" t="s">
        <v>3012</v>
      </c>
      <c r="B118" s="262" t="s">
        <v>29</v>
      </c>
      <c r="C118" s="262" t="s">
        <v>3013</v>
      </c>
      <c r="D118" s="262" t="s">
        <v>2991</v>
      </c>
      <c r="E118" s="263" t="s">
        <v>659</v>
      </c>
      <c r="F118" s="262" t="s">
        <v>2693</v>
      </c>
      <c r="G118" s="262" t="s">
        <v>3014</v>
      </c>
    </row>
    <row r="119" spans="1:7" ht="17.100000000000001">
      <c r="A119" s="262" t="s">
        <v>3015</v>
      </c>
      <c r="B119" s="262" t="s">
        <v>31</v>
      </c>
      <c r="C119" s="262" t="s">
        <v>659</v>
      </c>
      <c r="D119" s="262" t="s">
        <v>2991</v>
      </c>
      <c r="E119" s="263" t="s">
        <v>659</v>
      </c>
      <c r="F119" s="262" t="s">
        <v>2693</v>
      </c>
      <c r="G119" s="262" t="s">
        <v>2842</v>
      </c>
    </row>
    <row r="120" spans="1:7" ht="17.100000000000001">
      <c r="A120" s="262" t="s">
        <v>3016</v>
      </c>
      <c r="B120" s="262" t="s">
        <v>31</v>
      </c>
      <c r="C120" s="262" t="s">
        <v>3017</v>
      </c>
      <c r="D120" s="262" t="s">
        <v>2991</v>
      </c>
      <c r="E120" s="263" t="s">
        <v>1334</v>
      </c>
      <c r="F120" s="262" t="s">
        <v>2690</v>
      </c>
      <c r="G120" s="262" t="s">
        <v>3018</v>
      </c>
    </row>
    <row r="121" spans="1:7" ht="17.100000000000001">
      <c r="A121" s="262" t="s">
        <v>3019</v>
      </c>
      <c r="B121" s="262" t="s">
        <v>35</v>
      </c>
      <c r="C121" s="262" t="s">
        <v>3010</v>
      </c>
      <c r="D121" s="262" t="s">
        <v>2991</v>
      </c>
      <c r="E121" s="263" t="s">
        <v>3010</v>
      </c>
      <c r="F121" s="262" t="s">
        <v>2686</v>
      </c>
      <c r="G121" s="262" t="s">
        <v>3020</v>
      </c>
    </row>
    <row r="122" spans="1:7" ht="17.100000000000001">
      <c r="A122" s="262" t="s">
        <v>2862</v>
      </c>
      <c r="B122" s="262" t="s">
        <v>35</v>
      </c>
      <c r="C122" s="262" t="s">
        <v>2835</v>
      </c>
      <c r="D122" s="262" t="s">
        <v>2991</v>
      </c>
      <c r="E122" s="263" t="s">
        <v>3006</v>
      </c>
      <c r="F122" s="262" t="s">
        <v>2695</v>
      </c>
      <c r="G122" s="262" t="s">
        <v>2863</v>
      </c>
    </row>
    <row r="123" spans="1:7" ht="17.100000000000001">
      <c r="A123" s="262" t="s">
        <v>3021</v>
      </c>
      <c r="B123" s="262" t="s">
        <v>35</v>
      </c>
      <c r="C123" s="262" t="s">
        <v>3022</v>
      </c>
      <c r="D123" s="262" t="s">
        <v>2991</v>
      </c>
      <c r="E123" s="263" t="s">
        <v>659</v>
      </c>
      <c r="F123" s="262" t="s">
        <v>2693</v>
      </c>
      <c r="G123" s="262" t="s">
        <v>3023</v>
      </c>
    </row>
    <row r="124" spans="1:7" ht="17.100000000000001">
      <c r="A124" s="262" t="s">
        <v>3024</v>
      </c>
      <c r="B124" s="262" t="s">
        <v>37</v>
      </c>
      <c r="C124" s="262" t="s">
        <v>3010</v>
      </c>
      <c r="D124" s="262" t="s">
        <v>2991</v>
      </c>
      <c r="E124" s="263" t="s">
        <v>3010</v>
      </c>
      <c r="F124" s="262" t="s">
        <v>2686</v>
      </c>
      <c r="G124" s="262" t="s">
        <v>3025</v>
      </c>
    </row>
    <row r="125" spans="1:7" ht="17.100000000000001">
      <c r="A125" s="262" t="s">
        <v>2864</v>
      </c>
      <c r="B125" s="262" t="s">
        <v>37</v>
      </c>
      <c r="C125" s="262" t="s">
        <v>2835</v>
      </c>
      <c r="D125" s="262" t="s">
        <v>2991</v>
      </c>
      <c r="E125" s="263" t="s">
        <v>3006</v>
      </c>
      <c r="F125" s="262" t="s">
        <v>2695</v>
      </c>
      <c r="G125" s="262" t="s">
        <v>2842</v>
      </c>
    </row>
    <row r="126" spans="1:7" ht="17.100000000000001">
      <c r="A126" s="262" t="s">
        <v>2865</v>
      </c>
      <c r="B126" s="262" t="s">
        <v>48</v>
      </c>
      <c r="C126" s="262" t="s">
        <v>2835</v>
      </c>
      <c r="D126" s="262" t="s">
        <v>2991</v>
      </c>
      <c r="E126" s="263" t="s">
        <v>3006</v>
      </c>
      <c r="F126" s="262" t="s">
        <v>2695</v>
      </c>
      <c r="G126" s="262" t="s">
        <v>2842</v>
      </c>
    </row>
    <row r="127" spans="1:7" ht="17.100000000000001">
      <c r="A127" s="262" t="s">
        <v>3026</v>
      </c>
      <c r="B127" s="262" t="s">
        <v>47</v>
      </c>
      <c r="C127" s="262" t="s">
        <v>205</v>
      </c>
      <c r="D127" s="262" t="s">
        <v>2991</v>
      </c>
      <c r="E127" s="263" t="s">
        <v>205</v>
      </c>
      <c r="F127" s="262" t="s">
        <v>2686</v>
      </c>
      <c r="G127" s="262" t="s">
        <v>3027</v>
      </c>
    </row>
    <row r="128" spans="1:7" ht="17.100000000000001">
      <c r="A128" s="262" t="s">
        <v>3028</v>
      </c>
      <c r="B128" s="262" t="s">
        <v>48</v>
      </c>
      <c r="C128" s="262" t="s">
        <v>3029</v>
      </c>
      <c r="D128" s="262" t="s">
        <v>2991</v>
      </c>
      <c r="E128" s="263" t="s">
        <v>3010</v>
      </c>
      <c r="F128" s="263" t="s">
        <v>2686</v>
      </c>
      <c r="G128" s="262" t="s">
        <v>3030</v>
      </c>
    </row>
    <row r="129" spans="1:7" ht="17.100000000000001">
      <c r="A129" s="262" t="s">
        <v>3031</v>
      </c>
      <c r="B129" s="262" t="s">
        <v>49</v>
      </c>
      <c r="C129" s="262" t="s">
        <v>3017</v>
      </c>
      <c r="D129" s="262" t="s">
        <v>2991</v>
      </c>
      <c r="E129" s="263" t="s">
        <v>1334</v>
      </c>
      <c r="F129" s="263" t="s">
        <v>2690</v>
      </c>
      <c r="G129" s="262" t="s">
        <v>3018</v>
      </c>
    </row>
    <row r="130" spans="1:7" ht="17.100000000000001">
      <c r="A130" s="262" t="s">
        <v>2867</v>
      </c>
      <c r="B130" s="262" t="s">
        <v>2844</v>
      </c>
      <c r="C130" s="262"/>
      <c r="D130" s="262" t="s">
        <v>2840</v>
      </c>
      <c r="E130" s="263"/>
      <c r="F130" s="262" t="s">
        <v>2841</v>
      </c>
      <c r="G130" s="262" t="s">
        <v>2842</v>
      </c>
    </row>
    <row r="131" spans="1:7" ht="17.100000000000001">
      <c r="A131" s="262" t="s">
        <v>2868</v>
      </c>
      <c r="B131" s="262" t="s">
        <v>2844</v>
      </c>
      <c r="C131" s="262"/>
      <c r="D131" s="262" t="s">
        <v>2840</v>
      </c>
      <c r="E131" s="263"/>
      <c r="F131" s="262" t="s">
        <v>2841</v>
      </c>
      <c r="G131" s="262" t="s">
        <v>2842</v>
      </c>
    </row>
    <row r="132" spans="1:7" ht="17.100000000000001">
      <c r="A132" s="262" t="s">
        <v>2869</v>
      </c>
      <c r="B132" s="262" t="s">
        <v>2870</v>
      </c>
      <c r="C132" s="262"/>
      <c r="D132" s="262" t="s">
        <v>2840</v>
      </c>
      <c r="E132" s="263"/>
      <c r="F132" s="262" t="s">
        <v>2841</v>
      </c>
      <c r="G132" s="262" t="s">
        <v>2842</v>
      </c>
    </row>
    <row r="133" spans="1:7" ht="17.100000000000001">
      <c r="A133" s="262" t="s">
        <v>2871</v>
      </c>
      <c r="B133" s="262" t="s">
        <v>2872</v>
      </c>
      <c r="C133" s="262"/>
      <c r="D133" s="262" t="s">
        <v>2840</v>
      </c>
      <c r="E133" s="263"/>
      <c r="F133" s="262" t="s">
        <v>2841</v>
      </c>
      <c r="G133" s="262" t="s">
        <v>2842</v>
      </c>
    </row>
    <row r="134" spans="1:7" ht="17.100000000000001">
      <c r="A134" s="262" t="s">
        <v>2873</v>
      </c>
      <c r="B134" s="262" t="s">
        <v>2872</v>
      </c>
      <c r="C134" s="262"/>
      <c r="D134" s="262" t="s">
        <v>2840</v>
      </c>
      <c r="E134" s="263"/>
      <c r="F134" s="262" t="s">
        <v>2841</v>
      </c>
      <c r="G134" s="262" t="s">
        <v>2842</v>
      </c>
    </row>
    <row r="135" spans="1:7" ht="17.100000000000001">
      <c r="A135" s="262" t="s">
        <v>2874</v>
      </c>
      <c r="B135" s="262" t="s">
        <v>2872</v>
      </c>
      <c r="C135" s="262"/>
      <c r="D135" s="262" t="s">
        <v>2840</v>
      </c>
      <c r="E135" s="263"/>
      <c r="F135" s="263" t="s">
        <v>2841</v>
      </c>
      <c r="G135" s="262" t="s">
        <v>2842</v>
      </c>
    </row>
    <row r="136" spans="1:7" ht="17.100000000000001">
      <c r="A136" s="262" t="s">
        <v>2875</v>
      </c>
      <c r="B136" s="262" t="s">
        <v>2872</v>
      </c>
      <c r="C136" s="262"/>
      <c r="D136" s="262" t="s">
        <v>2840</v>
      </c>
      <c r="E136" s="263"/>
      <c r="F136" s="263" t="s">
        <v>2841</v>
      </c>
      <c r="G136" s="262" t="s">
        <v>2842</v>
      </c>
    </row>
    <row r="137" spans="1:7" ht="17.100000000000001">
      <c r="A137" s="262" t="s">
        <v>2834</v>
      </c>
      <c r="B137" s="262" t="s">
        <v>2834</v>
      </c>
      <c r="C137" s="262" t="s">
        <v>2835</v>
      </c>
      <c r="D137" s="262" t="s">
        <v>2991</v>
      </c>
      <c r="E137" s="263" t="s">
        <v>3006</v>
      </c>
      <c r="F137" s="262" t="s">
        <v>2695</v>
      </c>
      <c r="G137" s="262" t="s">
        <v>2876</v>
      </c>
    </row>
    <row r="138" spans="1:7" ht="17.100000000000001">
      <c r="A138" s="262" t="s">
        <v>2877</v>
      </c>
      <c r="B138" s="262" t="s">
        <v>29</v>
      </c>
      <c r="C138" s="262"/>
      <c r="D138" s="262" t="s">
        <v>2840</v>
      </c>
      <c r="E138" s="263"/>
      <c r="F138" s="262" t="s">
        <v>2841</v>
      </c>
      <c r="G138" s="262" t="s">
        <v>2842</v>
      </c>
    </row>
    <row r="139" spans="1:7" ht="17.100000000000001">
      <c r="A139" s="262" t="s">
        <v>2878</v>
      </c>
      <c r="B139" s="262" t="s">
        <v>27</v>
      </c>
      <c r="C139" s="262"/>
      <c r="D139" s="262" t="s">
        <v>2840</v>
      </c>
      <c r="E139" s="263"/>
      <c r="F139" s="262" t="s">
        <v>2841</v>
      </c>
      <c r="G139" s="262" t="s">
        <v>2842</v>
      </c>
    </row>
    <row r="140" spans="1:7" ht="17.100000000000001">
      <c r="A140" s="262" t="s">
        <v>2879</v>
      </c>
      <c r="B140" s="262" t="s">
        <v>33</v>
      </c>
      <c r="C140" s="262"/>
      <c r="D140" s="262" t="s">
        <v>2840</v>
      </c>
      <c r="E140" s="263"/>
      <c r="F140" s="262" t="s">
        <v>2841</v>
      </c>
      <c r="G140" s="262" t="s">
        <v>2842</v>
      </c>
    </row>
    <row r="141" spans="1:7" ht="17.100000000000001">
      <c r="A141" s="262" t="s">
        <v>2880</v>
      </c>
      <c r="B141" s="262" t="s">
        <v>2881</v>
      </c>
      <c r="C141" s="262"/>
      <c r="D141" s="262" t="s">
        <v>2840</v>
      </c>
      <c r="E141" s="263"/>
      <c r="F141" s="262" t="s">
        <v>2841</v>
      </c>
      <c r="G141" s="262" t="s">
        <v>2842</v>
      </c>
    </row>
    <row r="142" spans="1:7" ht="17.100000000000001">
      <c r="A142" s="262" t="s">
        <v>2882</v>
      </c>
      <c r="B142" s="262" t="s">
        <v>27</v>
      </c>
      <c r="C142" s="262"/>
      <c r="D142" s="262" t="s">
        <v>2840</v>
      </c>
      <c r="E142" s="263"/>
      <c r="F142" s="262" t="s">
        <v>2841</v>
      </c>
      <c r="G142" s="262" t="s">
        <v>2842</v>
      </c>
    </row>
    <row r="143" spans="1:7" ht="17.100000000000001">
      <c r="A143" s="262" t="s">
        <v>2883</v>
      </c>
      <c r="B143" s="262" t="s">
        <v>35</v>
      </c>
      <c r="C143" s="262" t="s">
        <v>2835</v>
      </c>
      <c r="D143" s="262" t="s">
        <v>2991</v>
      </c>
      <c r="E143" s="263" t="s">
        <v>3006</v>
      </c>
      <c r="F143" s="262" t="s">
        <v>2695</v>
      </c>
      <c r="G143" s="262" t="s">
        <v>2884</v>
      </c>
    </row>
    <row r="144" spans="1:7" ht="17.100000000000001">
      <c r="A144" s="262" t="s">
        <v>3032</v>
      </c>
      <c r="B144" s="262" t="s">
        <v>27</v>
      </c>
      <c r="C144" s="262" t="s">
        <v>659</v>
      </c>
      <c r="D144" s="262" t="s">
        <v>2991</v>
      </c>
      <c r="E144" s="263" t="s">
        <v>659</v>
      </c>
      <c r="F144" s="262" t="s">
        <v>2693</v>
      </c>
      <c r="G144" s="262" t="s">
        <v>3033</v>
      </c>
    </row>
    <row r="145" spans="1:7" ht="17.100000000000001">
      <c r="A145" s="75" t="s">
        <v>3034</v>
      </c>
      <c r="B145" s="75"/>
      <c r="C145" s="75"/>
      <c r="D145" s="75"/>
      <c r="E145" s="76"/>
      <c r="F145" s="75"/>
      <c r="G145" s="75"/>
    </row>
    <row r="146" spans="1:7" ht="17.100000000000001">
      <c r="A146" s="262" t="s">
        <v>3035</v>
      </c>
      <c r="B146" s="262" t="s">
        <v>27</v>
      </c>
      <c r="C146" s="262" t="s">
        <v>659</v>
      </c>
      <c r="D146" s="262" t="s">
        <v>2991</v>
      </c>
      <c r="E146" s="263" t="s">
        <v>659</v>
      </c>
      <c r="F146" s="262" t="s">
        <v>2693</v>
      </c>
      <c r="G146" s="262" t="s">
        <v>3036</v>
      </c>
    </row>
    <row r="147" spans="1:7" ht="17.100000000000001">
      <c r="A147" s="262" t="s">
        <v>3037</v>
      </c>
      <c r="B147" s="262" t="s">
        <v>27</v>
      </c>
      <c r="C147" s="262" t="s">
        <v>205</v>
      </c>
      <c r="D147" s="262" t="s">
        <v>2991</v>
      </c>
      <c r="E147" s="263" t="s">
        <v>205</v>
      </c>
      <c r="F147" s="262" t="s">
        <v>2686</v>
      </c>
      <c r="G147" s="262" t="s">
        <v>2842</v>
      </c>
    </row>
    <row r="148" spans="1:7" ht="17.100000000000001">
      <c r="A148" s="262" t="s">
        <v>3038</v>
      </c>
      <c r="B148" s="262" t="s">
        <v>27</v>
      </c>
      <c r="C148" s="262" t="s">
        <v>659</v>
      </c>
      <c r="D148" s="262" t="s">
        <v>2991</v>
      </c>
      <c r="E148" s="263" t="s">
        <v>659</v>
      </c>
      <c r="F148" s="262" t="s">
        <v>2693</v>
      </c>
      <c r="G148" s="262" t="s">
        <v>3039</v>
      </c>
    </row>
    <row r="149" spans="1:7" ht="17.100000000000001">
      <c r="A149" s="262" t="s">
        <v>3040</v>
      </c>
      <c r="B149" s="262" t="s">
        <v>27</v>
      </c>
      <c r="C149" s="262" t="s">
        <v>3010</v>
      </c>
      <c r="D149" s="262" t="s">
        <v>2991</v>
      </c>
      <c r="E149" s="263" t="s">
        <v>3010</v>
      </c>
      <c r="F149" s="262" t="s">
        <v>2686</v>
      </c>
      <c r="G149" s="262" t="s">
        <v>3041</v>
      </c>
    </row>
    <row r="150" spans="1:7" ht="17.100000000000001">
      <c r="A150" s="262" t="s">
        <v>3042</v>
      </c>
      <c r="B150" s="262" t="s">
        <v>31</v>
      </c>
      <c r="C150" s="262" t="s">
        <v>3043</v>
      </c>
      <c r="D150" s="262" t="s">
        <v>2991</v>
      </c>
      <c r="E150" s="263" t="s">
        <v>3010</v>
      </c>
      <c r="F150" s="262" t="s">
        <v>2686</v>
      </c>
      <c r="G150" s="262" t="s">
        <v>3044</v>
      </c>
    </row>
    <row r="151" spans="1:7" ht="17.100000000000001">
      <c r="A151" s="262" t="s">
        <v>3045</v>
      </c>
      <c r="B151" s="262" t="s">
        <v>33</v>
      </c>
      <c r="C151" s="262" t="s">
        <v>3046</v>
      </c>
      <c r="D151" s="262" t="s">
        <v>2991</v>
      </c>
      <c r="E151" s="263" t="s">
        <v>3010</v>
      </c>
      <c r="F151" s="262" t="s">
        <v>2686</v>
      </c>
      <c r="G151" s="262" t="s">
        <v>3047</v>
      </c>
    </row>
    <row r="152" spans="1:7" ht="17.100000000000001">
      <c r="A152" s="262" t="s">
        <v>3048</v>
      </c>
      <c r="B152" s="262" t="s">
        <v>35</v>
      </c>
      <c r="C152" s="262" t="s">
        <v>205</v>
      </c>
      <c r="D152" s="262" t="s">
        <v>2991</v>
      </c>
      <c r="E152" s="263" t="s">
        <v>205</v>
      </c>
      <c r="F152" s="262" t="s">
        <v>2686</v>
      </c>
      <c r="G152" s="262" t="s">
        <v>3049</v>
      </c>
    </row>
    <row r="153" spans="1:7" ht="17.100000000000001">
      <c r="A153" s="262" t="s">
        <v>3050</v>
      </c>
      <c r="B153" s="262" t="s">
        <v>37</v>
      </c>
      <c r="C153" s="262" t="s">
        <v>3010</v>
      </c>
      <c r="D153" s="262" t="s">
        <v>2991</v>
      </c>
      <c r="E153" s="263" t="s">
        <v>3010</v>
      </c>
      <c r="F153" s="262" t="s">
        <v>2686</v>
      </c>
      <c r="G153" s="262" t="s">
        <v>3051</v>
      </c>
    </row>
    <row r="154" spans="1:7" ht="17.100000000000001">
      <c r="A154" s="262" t="s">
        <v>3052</v>
      </c>
      <c r="B154" s="262" t="s">
        <v>37</v>
      </c>
      <c r="C154" s="262" t="s">
        <v>3010</v>
      </c>
      <c r="D154" s="262" t="s">
        <v>2991</v>
      </c>
      <c r="E154" s="263" t="s">
        <v>3010</v>
      </c>
      <c r="F154" s="262" t="s">
        <v>2686</v>
      </c>
      <c r="G154" s="262" t="s">
        <v>3053</v>
      </c>
    </row>
    <row r="155" spans="1:7" ht="17.100000000000001">
      <c r="A155" s="262" t="s">
        <v>3054</v>
      </c>
      <c r="B155" s="262" t="s">
        <v>48</v>
      </c>
      <c r="C155" s="262" t="s">
        <v>3010</v>
      </c>
      <c r="D155" s="262" t="s">
        <v>2991</v>
      </c>
      <c r="E155" s="263" t="s">
        <v>3010</v>
      </c>
      <c r="F155" s="262" t="s">
        <v>2686</v>
      </c>
      <c r="G155" s="262" t="s">
        <v>3055</v>
      </c>
    </row>
    <row r="156" spans="1:7" ht="17.100000000000001">
      <c r="A156" s="262" t="s">
        <v>2834</v>
      </c>
      <c r="B156" s="262" t="s">
        <v>2834</v>
      </c>
      <c r="C156" s="262" t="s">
        <v>2835</v>
      </c>
      <c r="D156" s="262" t="s">
        <v>2991</v>
      </c>
      <c r="E156" s="263" t="s">
        <v>3006</v>
      </c>
      <c r="F156" s="262" t="s">
        <v>2695</v>
      </c>
      <c r="G156" s="262" t="s">
        <v>2838</v>
      </c>
    </row>
    <row r="157" spans="1:7" ht="17.100000000000001">
      <c r="A157" s="262" t="s">
        <v>3056</v>
      </c>
      <c r="B157" s="262" t="s">
        <v>47</v>
      </c>
      <c r="C157" s="262" t="s">
        <v>205</v>
      </c>
      <c r="D157" s="262" t="s">
        <v>2991</v>
      </c>
      <c r="E157" s="263" t="s">
        <v>205</v>
      </c>
      <c r="F157" s="262" t="s">
        <v>2686</v>
      </c>
      <c r="G157" s="262" t="s">
        <v>2842</v>
      </c>
    </row>
    <row r="158" spans="1:7" ht="17.100000000000001">
      <c r="A158" s="262" t="s">
        <v>3057</v>
      </c>
      <c r="B158" s="262" t="s">
        <v>2844</v>
      </c>
      <c r="C158" s="262" t="s">
        <v>659</v>
      </c>
      <c r="D158" s="262" t="s">
        <v>2991</v>
      </c>
      <c r="E158" s="263" t="s">
        <v>659</v>
      </c>
      <c r="F158" s="262" t="s">
        <v>2693</v>
      </c>
      <c r="G158" s="262" t="s">
        <v>2842</v>
      </c>
    </row>
    <row r="159" spans="1:7" ht="17.100000000000001">
      <c r="A159" s="75" t="s">
        <v>3058</v>
      </c>
      <c r="B159" s="75"/>
      <c r="C159" s="75"/>
      <c r="D159" s="75"/>
      <c r="E159" s="76"/>
      <c r="F159" s="75"/>
      <c r="G159" s="75"/>
    </row>
    <row r="160" spans="1:7" ht="17.100000000000001">
      <c r="A160" s="262" t="s">
        <v>3059</v>
      </c>
      <c r="B160" s="262" t="s">
        <v>29</v>
      </c>
      <c r="C160" s="262" t="s">
        <v>2990</v>
      </c>
      <c r="D160" s="262" t="s">
        <v>2991</v>
      </c>
      <c r="E160" s="263" t="s">
        <v>2990</v>
      </c>
      <c r="F160" s="262" t="s">
        <v>2686</v>
      </c>
      <c r="G160" s="262" t="s">
        <v>3060</v>
      </c>
    </row>
    <row r="161" spans="1:7" ht="17.100000000000001">
      <c r="A161" s="262" t="s">
        <v>3061</v>
      </c>
      <c r="B161" s="262" t="s">
        <v>31</v>
      </c>
      <c r="C161" s="262" t="s">
        <v>2990</v>
      </c>
      <c r="D161" s="262" t="s">
        <v>2991</v>
      </c>
      <c r="E161" s="263" t="s">
        <v>2990</v>
      </c>
      <c r="F161" s="262" t="s">
        <v>2686</v>
      </c>
      <c r="G161" s="262" t="s">
        <v>3062</v>
      </c>
    </row>
    <row r="162" spans="1:7" ht="17.100000000000001">
      <c r="A162" s="262" t="s">
        <v>3063</v>
      </c>
      <c r="B162" s="262" t="s">
        <v>33</v>
      </c>
      <c r="C162" s="262" t="s">
        <v>3064</v>
      </c>
      <c r="D162" s="262" t="s">
        <v>2991</v>
      </c>
      <c r="E162" s="263" t="s">
        <v>659</v>
      </c>
      <c r="F162" s="262" t="s">
        <v>2693</v>
      </c>
      <c r="G162" s="262" t="s">
        <v>3065</v>
      </c>
    </row>
    <row r="163" spans="1:7" ht="17.100000000000001">
      <c r="A163" s="262" t="s">
        <v>3066</v>
      </c>
      <c r="B163" s="262" t="s">
        <v>35</v>
      </c>
      <c r="C163" s="262" t="s">
        <v>3067</v>
      </c>
      <c r="D163" s="262" t="s">
        <v>2991</v>
      </c>
      <c r="E163" s="263" t="s">
        <v>3010</v>
      </c>
      <c r="F163" s="262" t="s">
        <v>2686</v>
      </c>
      <c r="G163" s="262" t="s">
        <v>3068</v>
      </c>
    </row>
    <row r="164" spans="1:7" ht="17.100000000000001">
      <c r="A164" s="262" t="s">
        <v>2887</v>
      </c>
      <c r="B164" s="262" t="s">
        <v>35</v>
      </c>
      <c r="C164" s="262" t="s">
        <v>2835</v>
      </c>
      <c r="D164" s="262" t="s">
        <v>2991</v>
      </c>
      <c r="E164" s="263" t="s">
        <v>3006</v>
      </c>
      <c r="F164" s="262" t="s">
        <v>2695</v>
      </c>
      <c r="G164" s="262" t="s">
        <v>2888</v>
      </c>
    </row>
    <row r="165" spans="1:7" ht="17.100000000000001">
      <c r="A165" s="262" t="s">
        <v>2889</v>
      </c>
      <c r="B165" s="262" t="s">
        <v>35</v>
      </c>
      <c r="C165" s="262" t="s">
        <v>2890</v>
      </c>
      <c r="D165" s="262" t="s">
        <v>2991</v>
      </c>
      <c r="E165" s="263" t="s">
        <v>3069</v>
      </c>
      <c r="F165" s="262" t="s">
        <v>2695</v>
      </c>
      <c r="G165" s="262" t="s">
        <v>2892</v>
      </c>
    </row>
    <row r="166" spans="1:7" ht="17.100000000000001">
      <c r="A166" s="262" t="s">
        <v>3070</v>
      </c>
      <c r="B166" s="262" t="s">
        <v>37</v>
      </c>
      <c r="C166" s="262" t="s">
        <v>3010</v>
      </c>
      <c r="D166" s="262" t="s">
        <v>2991</v>
      </c>
      <c r="E166" s="263" t="s">
        <v>3010</v>
      </c>
      <c r="F166" s="262" t="s">
        <v>2686</v>
      </c>
      <c r="G166" s="262" t="s">
        <v>3071</v>
      </c>
    </row>
    <row r="167" spans="1:7" ht="17.100000000000001">
      <c r="A167" s="262" t="s">
        <v>3072</v>
      </c>
      <c r="B167" s="262" t="s">
        <v>37</v>
      </c>
      <c r="C167" s="262" t="s">
        <v>3010</v>
      </c>
      <c r="D167" s="262" t="s">
        <v>2991</v>
      </c>
      <c r="E167" s="263" t="s">
        <v>3010</v>
      </c>
      <c r="F167" s="262" t="s">
        <v>2686</v>
      </c>
      <c r="G167" s="262" t="s">
        <v>2842</v>
      </c>
    </row>
    <row r="168" spans="1:7" ht="17.100000000000001">
      <c r="A168" s="262" t="s">
        <v>3073</v>
      </c>
      <c r="B168" s="262" t="s">
        <v>37</v>
      </c>
      <c r="C168" s="262" t="s">
        <v>3074</v>
      </c>
      <c r="D168" s="262" t="s">
        <v>2991</v>
      </c>
      <c r="E168" s="263" t="s">
        <v>3074</v>
      </c>
      <c r="F168" s="262" t="s">
        <v>2690</v>
      </c>
      <c r="G168" s="262" t="s">
        <v>3075</v>
      </c>
    </row>
    <row r="169" spans="1:7" ht="17.100000000000001">
      <c r="A169" s="262" t="s">
        <v>3076</v>
      </c>
      <c r="B169" s="262" t="s">
        <v>47</v>
      </c>
      <c r="C169" s="262" t="s">
        <v>659</v>
      </c>
      <c r="D169" s="262" t="s">
        <v>2991</v>
      </c>
      <c r="E169" s="263" t="s">
        <v>659</v>
      </c>
      <c r="F169" s="262" t="s">
        <v>2693</v>
      </c>
      <c r="G169" s="262" t="s">
        <v>3077</v>
      </c>
    </row>
    <row r="170" spans="1:7" ht="17.100000000000001">
      <c r="A170" s="262" t="s">
        <v>2893</v>
      </c>
      <c r="B170" s="262" t="s">
        <v>47</v>
      </c>
      <c r="C170" s="262" t="s">
        <v>2835</v>
      </c>
      <c r="D170" s="262" t="s">
        <v>2991</v>
      </c>
      <c r="E170" s="263" t="s">
        <v>3006</v>
      </c>
      <c r="F170" s="262" t="s">
        <v>2695</v>
      </c>
      <c r="G170" s="262" t="s">
        <v>2888</v>
      </c>
    </row>
    <row r="171" spans="1:7" ht="17.100000000000001">
      <c r="A171" s="262" t="s">
        <v>3078</v>
      </c>
      <c r="B171" s="262" t="s">
        <v>48</v>
      </c>
      <c r="C171" s="262" t="s">
        <v>3079</v>
      </c>
      <c r="D171" s="262" t="s">
        <v>2991</v>
      </c>
      <c r="E171" s="263" t="s">
        <v>2990</v>
      </c>
      <c r="F171" s="262" t="s">
        <v>2686</v>
      </c>
      <c r="G171" s="262" t="s">
        <v>3080</v>
      </c>
    </row>
    <row r="172" spans="1:7" ht="17.100000000000001">
      <c r="A172" s="262" t="s">
        <v>3081</v>
      </c>
      <c r="B172" s="262" t="s">
        <v>49</v>
      </c>
      <c r="C172" s="262" t="s">
        <v>1334</v>
      </c>
      <c r="D172" s="262" t="s">
        <v>2991</v>
      </c>
      <c r="E172" s="263" t="s">
        <v>1334</v>
      </c>
      <c r="F172" s="262" t="s">
        <v>2690</v>
      </c>
      <c r="G172" s="262" t="s">
        <v>3082</v>
      </c>
    </row>
    <row r="173" spans="1:7" ht="17.100000000000001">
      <c r="A173" s="262" t="s">
        <v>2834</v>
      </c>
      <c r="B173" s="262" t="s">
        <v>2834</v>
      </c>
      <c r="C173" s="262" t="s">
        <v>2835</v>
      </c>
      <c r="D173" s="262" t="s">
        <v>2991</v>
      </c>
      <c r="E173" s="263" t="s">
        <v>3006</v>
      </c>
      <c r="F173" s="262" t="s">
        <v>2695</v>
      </c>
      <c r="G173" s="262" t="s">
        <v>2894</v>
      </c>
    </row>
    <row r="174" spans="1:7" ht="17.100000000000001">
      <c r="A174" s="262" t="s">
        <v>2895</v>
      </c>
      <c r="B174" s="262" t="s">
        <v>27</v>
      </c>
      <c r="C174" s="262" t="s">
        <v>2835</v>
      </c>
      <c r="D174" s="262" t="s">
        <v>2991</v>
      </c>
      <c r="E174" s="263" t="s">
        <v>3006</v>
      </c>
      <c r="F174" s="262" t="s">
        <v>2695</v>
      </c>
      <c r="G174" s="262" t="s">
        <v>2842</v>
      </c>
    </row>
    <row r="175" spans="1:7" ht="17.100000000000001">
      <c r="A175" s="262" t="s">
        <v>2896</v>
      </c>
      <c r="B175" s="262" t="s">
        <v>29</v>
      </c>
      <c r="C175" s="262"/>
      <c r="D175" s="262" t="s">
        <v>2840</v>
      </c>
      <c r="E175" s="263"/>
      <c r="F175" s="262" t="s">
        <v>2841</v>
      </c>
      <c r="G175" s="262" t="s">
        <v>2842</v>
      </c>
    </row>
    <row r="176" spans="1:7" ht="17.100000000000001">
      <c r="A176" s="262" t="s">
        <v>3083</v>
      </c>
      <c r="B176" s="262" t="s">
        <v>3084</v>
      </c>
      <c r="C176" s="262" t="s">
        <v>659</v>
      </c>
      <c r="D176" s="262" t="s">
        <v>2991</v>
      </c>
      <c r="E176" s="263" t="s">
        <v>659</v>
      </c>
      <c r="F176" s="262" t="s">
        <v>2693</v>
      </c>
      <c r="G176" s="262" t="s">
        <v>3085</v>
      </c>
    </row>
    <row r="177" spans="1:7" ht="17.100000000000001">
      <c r="A177" s="75" t="s">
        <v>3086</v>
      </c>
      <c r="B177" s="75"/>
      <c r="C177" s="75"/>
      <c r="D177" s="75"/>
      <c r="E177" s="76"/>
      <c r="F177" s="75"/>
      <c r="G177" s="75"/>
    </row>
    <row r="178" spans="1:7" ht="17.100000000000001">
      <c r="A178" s="262" t="s">
        <v>3087</v>
      </c>
      <c r="B178" s="262" t="s">
        <v>31</v>
      </c>
      <c r="C178" s="262" t="s">
        <v>3010</v>
      </c>
      <c r="D178" s="262" t="s">
        <v>2991</v>
      </c>
      <c r="E178" s="263" t="s">
        <v>3010</v>
      </c>
      <c r="F178" s="262" t="s">
        <v>2686</v>
      </c>
      <c r="G178" s="262" t="s">
        <v>3088</v>
      </c>
    </row>
    <row r="179" spans="1:7" ht="17.100000000000001">
      <c r="A179" s="262" t="s">
        <v>3089</v>
      </c>
      <c r="B179" s="262" t="s">
        <v>31</v>
      </c>
      <c r="C179" s="262" t="s">
        <v>659</v>
      </c>
      <c r="D179" s="262" t="s">
        <v>2991</v>
      </c>
      <c r="E179" s="263" t="s">
        <v>659</v>
      </c>
      <c r="F179" s="262" t="s">
        <v>2693</v>
      </c>
      <c r="G179" s="262" t="s">
        <v>3090</v>
      </c>
    </row>
    <row r="180" spans="1:7" ht="17.100000000000001">
      <c r="A180" s="262" t="s">
        <v>2898</v>
      </c>
      <c r="B180" s="262" t="s">
        <v>33</v>
      </c>
      <c r="C180" s="262" t="s">
        <v>2835</v>
      </c>
      <c r="D180" s="262" t="s">
        <v>2991</v>
      </c>
      <c r="E180" s="263" t="s">
        <v>3006</v>
      </c>
      <c r="F180" s="262" t="s">
        <v>2695</v>
      </c>
      <c r="G180" s="262" t="s">
        <v>2842</v>
      </c>
    </row>
    <row r="181" spans="1:7" ht="17.100000000000001">
      <c r="A181" s="262" t="s">
        <v>3091</v>
      </c>
      <c r="B181" s="262" t="s">
        <v>33</v>
      </c>
      <c r="C181" s="262" t="s">
        <v>2990</v>
      </c>
      <c r="D181" s="262" t="s">
        <v>2991</v>
      </c>
      <c r="E181" s="263" t="s">
        <v>2990</v>
      </c>
      <c r="F181" s="262" t="s">
        <v>2686</v>
      </c>
      <c r="G181" s="262" t="s">
        <v>3092</v>
      </c>
    </row>
    <row r="182" spans="1:7" ht="17.100000000000001">
      <c r="A182" s="262" t="s">
        <v>3093</v>
      </c>
      <c r="B182" s="262" t="s">
        <v>33</v>
      </c>
      <c r="C182" s="262" t="s">
        <v>659</v>
      </c>
      <c r="D182" s="262" t="s">
        <v>2991</v>
      </c>
      <c r="E182" s="263" t="s">
        <v>659</v>
      </c>
      <c r="F182" s="262" t="s">
        <v>2693</v>
      </c>
      <c r="G182" s="262" t="s">
        <v>3094</v>
      </c>
    </row>
    <row r="183" spans="1:7" ht="17.100000000000001">
      <c r="A183" s="262" t="s">
        <v>3095</v>
      </c>
      <c r="B183" s="262" t="s">
        <v>33</v>
      </c>
      <c r="C183" s="262" t="s">
        <v>3010</v>
      </c>
      <c r="D183" s="262" t="s">
        <v>2991</v>
      </c>
      <c r="E183" s="263" t="s">
        <v>3010</v>
      </c>
      <c r="F183" s="262" t="s">
        <v>2686</v>
      </c>
      <c r="G183" s="262" t="s">
        <v>3096</v>
      </c>
    </row>
    <row r="184" spans="1:7" ht="17.100000000000001">
      <c r="A184" s="262" t="s">
        <v>3097</v>
      </c>
      <c r="B184" s="262" t="s">
        <v>35</v>
      </c>
      <c r="C184" s="262" t="s">
        <v>2990</v>
      </c>
      <c r="D184" s="262" t="s">
        <v>2991</v>
      </c>
      <c r="E184" s="263" t="s">
        <v>2990</v>
      </c>
      <c r="F184" s="262" t="s">
        <v>2686</v>
      </c>
      <c r="G184" s="262" t="s">
        <v>3098</v>
      </c>
    </row>
    <row r="185" spans="1:7" ht="17.100000000000001">
      <c r="A185" s="262" t="s">
        <v>2899</v>
      </c>
      <c r="B185" s="262" t="s">
        <v>35</v>
      </c>
      <c r="C185" s="262" t="s">
        <v>2890</v>
      </c>
      <c r="D185" s="262" t="s">
        <v>2991</v>
      </c>
      <c r="E185" s="263" t="s">
        <v>3069</v>
      </c>
      <c r="F185" s="262" t="s">
        <v>2695</v>
      </c>
      <c r="G185" s="262" t="s">
        <v>2842</v>
      </c>
    </row>
    <row r="186" spans="1:7" ht="17.100000000000001">
      <c r="A186" s="262" t="s">
        <v>3099</v>
      </c>
      <c r="B186" s="262" t="s">
        <v>37</v>
      </c>
      <c r="C186" s="262" t="s">
        <v>3010</v>
      </c>
      <c r="D186" s="262" t="s">
        <v>2991</v>
      </c>
      <c r="E186" s="263" t="s">
        <v>3010</v>
      </c>
      <c r="F186" s="262" t="s">
        <v>2686</v>
      </c>
      <c r="G186" s="262" t="s">
        <v>3100</v>
      </c>
    </row>
    <row r="187" spans="1:7" ht="17.100000000000001">
      <c r="A187" s="262" t="s">
        <v>3101</v>
      </c>
      <c r="B187" s="262" t="s">
        <v>37</v>
      </c>
      <c r="C187" s="262" t="s">
        <v>3010</v>
      </c>
      <c r="D187" s="262" t="s">
        <v>2991</v>
      </c>
      <c r="E187" s="263" t="s">
        <v>3010</v>
      </c>
      <c r="F187" s="262" t="s">
        <v>2686</v>
      </c>
      <c r="G187" s="262" t="s">
        <v>3102</v>
      </c>
    </row>
    <row r="188" spans="1:7" ht="17.100000000000001">
      <c r="A188" s="262" t="s">
        <v>3103</v>
      </c>
      <c r="B188" s="262" t="s">
        <v>47</v>
      </c>
      <c r="C188" s="262" t="s">
        <v>3104</v>
      </c>
      <c r="D188" s="262" t="s">
        <v>2991</v>
      </c>
      <c r="E188" s="263" t="s">
        <v>3010</v>
      </c>
      <c r="F188" s="262" t="s">
        <v>2686</v>
      </c>
      <c r="G188" s="262" t="s">
        <v>3105</v>
      </c>
    </row>
    <row r="189" spans="1:7" ht="17.100000000000001">
      <c r="A189" s="262" t="s">
        <v>3106</v>
      </c>
      <c r="B189" s="262" t="s">
        <v>47</v>
      </c>
      <c r="C189" s="262" t="s">
        <v>2990</v>
      </c>
      <c r="D189" s="262" t="s">
        <v>2991</v>
      </c>
      <c r="E189" s="263" t="s">
        <v>2990</v>
      </c>
      <c r="F189" s="262" t="s">
        <v>2686</v>
      </c>
      <c r="G189" s="262" t="s">
        <v>3107</v>
      </c>
    </row>
    <row r="190" spans="1:7" ht="17.100000000000001">
      <c r="A190" s="262" t="s">
        <v>3108</v>
      </c>
      <c r="B190" s="262" t="s">
        <v>47</v>
      </c>
      <c r="C190" s="262" t="s">
        <v>3109</v>
      </c>
      <c r="D190" s="262" t="s">
        <v>2991</v>
      </c>
      <c r="E190" s="263" t="s">
        <v>2990</v>
      </c>
      <c r="F190" s="262" t="s">
        <v>2686</v>
      </c>
      <c r="G190" s="262" t="s">
        <v>3110</v>
      </c>
    </row>
    <row r="191" spans="1:7" ht="17.100000000000001">
      <c r="A191" s="262" t="s">
        <v>3111</v>
      </c>
      <c r="B191" s="262" t="s">
        <v>48</v>
      </c>
      <c r="C191" s="262" t="s">
        <v>2990</v>
      </c>
      <c r="D191" s="262" t="s">
        <v>2991</v>
      </c>
      <c r="E191" s="263" t="s">
        <v>2990</v>
      </c>
      <c r="F191" s="262" t="s">
        <v>2686</v>
      </c>
      <c r="G191" s="262" t="s">
        <v>3112</v>
      </c>
    </row>
    <row r="192" spans="1:7" ht="17.100000000000001">
      <c r="A192" s="262" t="s">
        <v>2900</v>
      </c>
      <c r="B192" s="262" t="s">
        <v>48</v>
      </c>
      <c r="C192" s="262" t="s">
        <v>2835</v>
      </c>
      <c r="D192" s="262" t="s">
        <v>2991</v>
      </c>
      <c r="E192" s="263" t="s">
        <v>3006</v>
      </c>
      <c r="F192" s="262" t="s">
        <v>2695</v>
      </c>
      <c r="G192" s="262" t="s">
        <v>2901</v>
      </c>
    </row>
    <row r="193" spans="1:7" ht="17.100000000000001">
      <c r="A193" s="262" t="s">
        <v>3113</v>
      </c>
      <c r="B193" s="262" t="s">
        <v>49</v>
      </c>
      <c r="C193" s="262" t="s">
        <v>3010</v>
      </c>
      <c r="D193" s="262" t="s">
        <v>2991</v>
      </c>
      <c r="E193" s="263" t="s">
        <v>3010</v>
      </c>
      <c r="F193" s="262" t="s">
        <v>2686</v>
      </c>
      <c r="G193" s="262" t="s">
        <v>3114</v>
      </c>
    </row>
    <row r="194" spans="1:7" ht="17.100000000000001">
      <c r="A194" s="262" t="s">
        <v>2834</v>
      </c>
      <c r="B194" s="262" t="s">
        <v>2834</v>
      </c>
      <c r="C194" s="262" t="s">
        <v>2835</v>
      </c>
      <c r="D194" s="262" t="s">
        <v>2991</v>
      </c>
      <c r="E194" s="263" t="s">
        <v>3006</v>
      </c>
      <c r="F194" s="262" t="s">
        <v>2695</v>
      </c>
      <c r="G194" s="262" t="s">
        <v>2876</v>
      </c>
    </row>
    <row r="195" spans="1:7" ht="17.100000000000001">
      <c r="A195" s="262" t="s">
        <v>3115</v>
      </c>
      <c r="B195" s="262"/>
      <c r="C195" s="262" t="s">
        <v>3116</v>
      </c>
      <c r="D195" s="262" t="s">
        <v>2991</v>
      </c>
      <c r="E195" s="263" t="s">
        <v>1858</v>
      </c>
      <c r="F195" s="262" t="s">
        <v>2693</v>
      </c>
      <c r="G195" s="262" t="s">
        <v>3117</v>
      </c>
    </row>
    <row r="196" spans="1:7" ht="17.100000000000001">
      <c r="A196" s="262" t="s">
        <v>3118</v>
      </c>
      <c r="B196" s="262" t="s">
        <v>3119</v>
      </c>
      <c r="C196" s="262" t="s">
        <v>1334</v>
      </c>
      <c r="D196" s="262" t="s">
        <v>2991</v>
      </c>
      <c r="E196" s="263" t="s">
        <v>1334</v>
      </c>
      <c r="F196" s="262" t="s">
        <v>2690</v>
      </c>
      <c r="G196" s="262" t="s">
        <v>2842</v>
      </c>
    </row>
    <row r="197" spans="1:7" ht="17.100000000000001">
      <c r="A197" s="75" t="s">
        <v>3120</v>
      </c>
      <c r="B197" s="75"/>
      <c r="C197" s="75"/>
      <c r="D197" s="75"/>
      <c r="E197" s="76"/>
      <c r="F197" s="75"/>
      <c r="G197" s="75"/>
    </row>
    <row r="198" spans="1:7" ht="17.100000000000001">
      <c r="A198" s="262" t="s">
        <v>3121</v>
      </c>
      <c r="B198" s="262" t="s">
        <v>29</v>
      </c>
      <c r="C198" s="262" t="s">
        <v>659</v>
      </c>
      <c r="D198" s="262" t="s">
        <v>2991</v>
      </c>
      <c r="E198" s="263" t="s">
        <v>659</v>
      </c>
      <c r="F198" s="262" t="s">
        <v>2693</v>
      </c>
      <c r="G198" s="262" t="s">
        <v>2842</v>
      </c>
    </row>
    <row r="199" spans="1:7" ht="17.100000000000001">
      <c r="A199" s="262" t="s">
        <v>3122</v>
      </c>
      <c r="B199" s="262" t="s">
        <v>29</v>
      </c>
      <c r="C199" s="262" t="s">
        <v>2990</v>
      </c>
      <c r="D199" s="262" t="s">
        <v>2991</v>
      </c>
      <c r="E199" s="263" t="s">
        <v>2990</v>
      </c>
      <c r="F199" s="262" t="s">
        <v>2686</v>
      </c>
      <c r="G199" s="262" t="s">
        <v>3123</v>
      </c>
    </row>
    <row r="200" spans="1:7" ht="17.100000000000001">
      <c r="A200" s="262" t="s">
        <v>3124</v>
      </c>
      <c r="B200" s="262" t="s">
        <v>35</v>
      </c>
      <c r="C200" s="262" t="s">
        <v>3125</v>
      </c>
      <c r="D200" s="262" t="s">
        <v>2991</v>
      </c>
      <c r="E200" s="263" t="s">
        <v>659</v>
      </c>
      <c r="F200" s="262" t="s">
        <v>2693</v>
      </c>
      <c r="G200" s="262" t="s">
        <v>3126</v>
      </c>
    </row>
    <row r="201" spans="1:7" ht="17.100000000000001">
      <c r="A201" s="262" t="s">
        <v>3127</v>
      </c>
      <c r="B201" s="262" t="s">
        <v>29</v>
      </c>
      <c r="C201" s="262" t="s">
        <v>3010</v>
      </c>
      <c r="D201" s="262" t="s">
        <v>2991</v>
      </c>
      <c r="E201" s="263" t="s">
        <v>3010</v>
      </c>
      <c r="F201" s="262" t="s">
        <v>2686</v>
      </c>
      <c r="G201" s="262" t="s">
        <v>3128</v>
      </c>
    </row>
    <row r="202" spans="1:7" ht="17.100000000000001">
      <c r="A202" s="262" t="s">
        <v>3129</v>
      </c>
      <c r="B202" s="262" t="s">
        <v>29</v>
      </c>
      <c r="C202" s="262" t="s">
        <v>2990</v>
      </c>
      <c r="D202" s="262" t="s">
        <v>2991</v>
      </c>
      <c r="E202" s="263" t="s">
        <v>2990</v>
      </c>
      <c r="F202" s="262" t="s">
        <v>2686</v>
      </c>
      <c r="G202" s="262" t="s">
        <v>3130</v>
      </c>
    </row>
    <row r="203" spans="1:7" ht="17.100000000000001">
      <c r="A203" s="262" t="s">
        <v>2903</v>
      </c>
      <c r="B203" s="262" t="s">
        <v>29</v>
      </c>
      <c r="C203" s="262" t="s">
        <v>2890</v>
      </c>
      <c r="D203" s="262" t="s">
        <v>2991</v>
      </c>
      <c r="E203" s="263" t="s">
        <v>3069</v>
      </c>
      <c r="F203" s="262" t="s">
        <v>2695</v>
      </c>
      <c r="G203" s="262" t="s">
        <v>2842</v>
      </c>
    </row>
    <row r="204" spans="1:7" ht="17.100000000000001">
      <c r="A204" s="262" t="s">
        <v>3131</v>
      </c>
      <c r="B204" s="262" t="s">
        <v>29</v>
      </c>
      <c r="C204" s="262" t="s">
        <v>205</v>
      </c>
      <c r="D204" s="262" t="s">
        <v>2991</v>
      </c>
      <c r="E204" s="263" t="s">
        <v>205</v>
      </c>
      <c r="F204" s="262" t="s">
        <v>2686</v>
      </c>
      <c r="G204" s="262" t="s">
        <v>3132</v>
      </c>
    </row>
    <row r="205" spans="1:7" ht="17.100000000000001">
      <c r="A205" s="262" t="s">
        <v>2904</v>
      </c>
      <c r="B205" s="262" t="s">
        <v>29</v>
      </c>
      <c r="C205" s="262"/>
      <c r="D205" s="262" t="s">
        <v>2840</v>
      </c>
      <c r="E205" s="263"/>
      <c r="F205" s="262" t="s">
        <v>2841</v>
      </c>
      <c r="G205" s="262" t="s">
        <v>2905</v>
      </c>
    </row>
    <row r="206" spans="1:7" ht="17.100000000000001">
      <c r="A206" s="262" t="s">
        <v>3133</v>
      </c>
      <c r="B206" s="262" t="s">
        <v>33</v>
      </c>
      <c r="C206" s="262" t="s">
        <v>3134</v>
      </c>
      <c r="D206" s="262" t="s">
        <v>2991</v>
      </c>
      <c r="E206" s="263" t="s">
        <v>659</v>
      </c>
      <c r="F206" s="262" t="s">
        <v>2693</v>
      </c>
      <c r="G206" s="262" t="s">
        <v>3135</v>
      </c>
    </row>
    <row r="207" spans="1:7" ht="17.100000000000001">
      <c r="A207" s="262" t="s">
        <v>3136</v>
      </c>
      <c r="B207" s="262" t="s">
        <v>33</v>
      </c>
      <c r="C207" s="262" t="s">
        <v>2990</v>
      </c>
      <c r="D207" s="262" t="s">
        <v>2991</v>
      </c>
      <c r="E207" s="263" t="s">
        <v>2990</v>
      </c>
      <c r="F207" s="262" t="s">
        <v>2686</v>
      </c>
      <c r="G207" s="262" t="s">
        <v>3137</v>
      </c>
    </row>
    <row r="208" spans="1:7" ht="17.100000000000001">
      <c r="A208" s="262" t="s">
        <v>3138</v>
      </c>
      <c r="B208" s="262" t="s">
        <v>33</v>
      </c>
      <c r="C208" s="262" t="s">
        <v>659</v>
      </c>
      <c r="D208" s="262" t="s">
        <v>2991</v>
      </c>
      <c r="E208" s="263" t="s">
        <v>659</v>
      </c>
      <c r="F208" s="262" t="s">
        <v>2693</v>
      </c>
      <c r="G208" s="262" t="s">
        <v>3139</v>
      </c>
    </row>
    <row r="209" spans="1:7" ht="17.100000000000001">
      <c r="A209" s="262" t="s">
        <v>3140</v>
      </c>
      <c r="B209" s="262" t="s">
        <v>33</v>
      </c>
      <c r="C209" s="262" t="s">
        <v>205</v>
      </c>
      <c r="D209" s="262" t="s">
        <v>2991</v>
      </c>
      <c r="E209" s="263" t="s">
        <v>205</v>
      </c>
      <c r="F209" s="262" t="s">
        <v>2686</v>
      </c>
      <c r="G209" s="262" t="s">
        <v>3141</v>
      </c>
    </row>
    <row r="210" spans="1:7" ht="17.100000000000001">
      <c r="A210" s="262" t="s">
        <v>3142</v>
      </c>
      <c r="B210" s="262" t="s">
        <v>35</v>
      </c>
      <c r="C210" s="262" t="s">
        <v>3143</v>
      </c>
      <c r="D210" s="262" t="s">
        <v>2991</v>
      </c>
      <c r="E210" s="263" t="s">
        <v>659</v>
      </c>
      <c r="F210" s="262" t="s">
        <v>2693</v>
      </c>
      <c r="G210" s="262" t="s">
        <v>3144</v>
      </c>
    </row>
    <row r="211" spans="1:7" ht="17.100000000000001">
      <c r="A211" s="262" t="s">
        <v>3145</v>
      </c>
      <c r="B211" s="262" t="s">
        <v>35</v>
      </c>
      <c r="C211" s="262" t="s">
        <v>2990</v>
      </c>
      <c r="D211" s="262" t="s">
        <v>2991</v>
      </c>
      <c r="E211" s="263" t="s">
        <v>2990</v>
      </c>
      <c r="F211" s="262" t="s">
        <v>2686</v>
      </c>
      <c r="G211" s="262" t="s">
        <v>3146</v>
      </c>
    </row>
    <row r="212" spans="1:7" ht="17.100000000000001">
      <c r="A212" s="262" t="s">
        <v>2906</v>
      </c>
      <c r="B212" s="262" t="s">
        <v>35</v>
      </c>
      <c r="C212" s="262" t="s">
        <v>2907</v>
      </c>
      <c r="D212" s="262" t="s">
        <v>2991</v>
      </c>
      <c r="E212" s="263" t="s">
        <v>3147</v>
      </c>
      <c r="F212" s="262" t="s">
        <v>2695</v>
      </c>
      <c r="G212" s="262" t="s">
        <v>2908</v>
      </c>
    </row>
    <row r="213" spans="1:7" ht="17.100000000000001">
      <c r="A213" s="262" t="s">
        <v>3148</v>
      </c>
      <c r="B213" s="262" t="s">
        <v>35</v>
      </c>
      <c r="C213" s="262" t="s">
        <v>659</v>
      </c>
      <c r="D213" s="262" t="s">
        <v>2991</v>
      </c>
      <c r="E213" s="263" t="s">
        <v>659</v>
      </c>
      <c r="F213" s="262" t="s">
        <v>2693</v>
      </c>
      <c r="G213" s="262" t="s">
        <v>3149</v>
      </c>
    </row>
    <row r="214" spans="1:7" ht="17.100000000000001">
      <c r="A214" s="262" t="s">
        <v>3150</v>
      </c>
      <c r="B214" s="262" t="s">
        <v>37</v>
      </c>
      <c r="C214" s="262" t="s">
        <v>2990</v>
      </c>
      <c r="D214" s="262" t="s">
        <v>2991</v>
      </c>
      <c r="E214" s="263" t="s">
        <v>2990</v>
      </c>
      <c r="F214" s="262" t="s">
        <v>2686</v>
      </c>
      <c r="G214" s="262" t="s">
        <v>3151</v>
      </c>
    </row>
    <row r="215" spans="1:7" ht="17.100000000000001">
      <c r="A215" s="262" t="s">
        <v>2909</v>
      </c>
      <c r="B215" s="262" t="s">
        <v>37</v>
      </c>
      <c r="C215" s="262" t="s">
        <v>2835</v>
      </c>
      <c r="D215" s="262" t="s">
        <v>2991</v>
      </c>
      <c r="E215" s="263" t="s">
        <v>3006</v>
      </c>
      <c r="F215" s="262" t="s">
        <v>2695</v>
      </c>
      <c r="G215" s="262" t="s">
        <v>2910</v>
      </c>
    </row>
    <row r="216" spans="1:7" ht="17.100000000000001">
      <c r="A216" s="262" t="s">
        <v>3152</v>
      </c>
      <c r="B216" s="262" t="s">
        <v>37</v>
      </c>
      <c r="C216" s="262" t="s">
        <v>2990</v>
      </c>
      <c r="D216" s="262" t="s">
        <v>2991</v>
      </c>
      <c r="E216" s="263" t="s">
        <v>2990</v>
      </c>
      <c r="F216" s="262" t="s">
        <v>2686</v>
      </c>
      <c r="G216" s="262" t="s">
        <v>3153</v>
      </c>
    </row>
    <row r="217" spans="1:7" ht="17.100000000000001">
      <c r="A217" s="262" t="s">
        <v>3154</v>
      </c>
      <c r="B217" s="262" t="s">
        <v>47</v>
      </c>
      <c r="C217" s="262" t="s">
        <v>2990</v>
      </c>
      <c r="D217" s="262" t="s">
        <v>2991</v>
      </c>
      <c r="E217" s="263" t="s">
        <v>2990</v>
      </c>
      <c r="F217" s="262" t="s">
        <v>2686</v>
      </c>
      <c r="G217" s="262" t="s">
        <v>3155</v>
      </c>
    </row>
    <row r="218" spans="1:7" ht="17.100000000000001">
      <c r="A218" s="262" t="s">
        <v>3156</v>
      </c>
      <c r="B218" s="262" t="s">
        <v>48</v>
      </c>
      <c r="C218" s="262" t="s">
        <v>2990</v>
      </c>
      <c r="D218" s="262" t="s">
        <v>2991</v>
      </c>
      <c r="E218" s="263" t="s">
        <v>2990</v>
      </c>
      <c r="F218" s="262" t="s">
        <v>2686</v>
      </c>
      <c r="G218" s="262" t="s">
        <v>3157</v>
      </c>
    </row>
    <row r="219" spans="1:7" ht="17.100000000000001">
      <c r="A219" s="262" t="s">
        <v>2834</v>
      </c>
      <c r="B219" s="262" t="s">
        <v>2834</v>
      </c>
      <c r="C219" s="262" t="s">
        <v>2835</v>
      </c>
      <c r="D219" s="262" t="s">
        <v>2991</v>
      </c>
      <c r="E219" s="263" t="s">
        <v>3006</v>
      </c>
      <c r="F219" s="262" t="s">
        <v>2695</v>
      </c>
      <c r="G219" s="262" t="s">
        <v>2876</v>
      </c>
    </row>
    <row r="220" spans="1:7" ht="17.100000000000001">
      <c r="A220" s="262" t="s">
        <v>3158</v>
      </c>
      <c r="B220" s="262" t="s">
        <v>2881</v>
      </c>
      <c r="C220" s="262" t="s">
        <v>3159</v>
      </c>
      <c r="D220" s="262" t="s">
        <v>2991</v>
      </c>
      <c r="E220" s="263" t="s">
        <v>3159</v>
      </c>
      <c r="F220" s="262" t="s">
        <v>2693</v>
      </c>
      <c r="G220" s="262" t="s">
        <v>3160</v>
      </c>
    </row>
    <row r="221" spans="1:7" ht="17.100000000000001">
      <c r="A221" s="262" t="s">
        <v>2911</v>
      </c>
      <c r="B221" s="262" t="s">
        <v>49</v>
      </c>
      <c r="C221" s="262"/>
      <c r="D221" s="262" t="s">
        <v>2840</v>
      </c>
      <c r="E221" s="263"/>
      <c r="F221" s="262" t="s">
        <v>2841</v>
      </c>
      <c r="G221" s="262" t="s">
        <v>2842</v>
      </c>
    </row>
    <row r="222" spans="1:7" ht="17.100000000000001">
      <c r="A222" s="262" t="s">
        <v>2912</v>
      </c>
      <c r="B222" s="262" t="s">
        <v>33</v>
      </c>
      <c r="C222" s="262"/>
      <c r="D222" s="262" t="s">
        <v>2840</v>
      </c>
      <c r="E222" s="263"/>
      <c r="F222" s="262" t="s">
        <v>2841</v>
      </c>
      <c r="G222" s="262" t="s">
        <v>2842</v>
      </c>
    </row>
    <row r="223" spans="1:7" ht="17.100000000000001">
      <c r="A223" s="262" t="s">
        <v>2913</v>
      </c>
      <c r="B223" s="262" t="s">
        <v>35</v>
      </c>
      <c r="C223" s="262"/>
      <c r="D223" s="262" t="s">
        <v>2840</v>
      </c>
      <c r="E223" s="263"/>
      <c r="F223" s="262" t="s">
        <v>2841</v>
      </c>
      <c r="G223" s="262" t="s">
        <v>2842</v>
      </c>
    </row>
    <row r="224" spans="1:7" ht="17.100000000000001">
      <c r="A224" s="262" t="s">
        <v>2914</v>
      </c>
      <c r="B224" s="262" t="s">
        <v>35</v>
      </c>
      <c r="C224" s="262"/>
      <c r="D224" s="262" t="s">
        <v>2840</v>
      </c>
      <c r="E224" s="263"/>
      <c r="F224" s="262" t="s">
        <v>2841</v>
      </c>
      <c r="G224" s="262" t="s">
        <v>2842</v>
      </c>
    </row>
    <row r="225" spans="1:7" ht="17.100000000000001">
      <c r="A225" s="262" t="s">
        <v>2915</v>
      </c>
      <c r="B225" s="262" t="s">
        <v>2881</v>
      </c>
      <c r="C225" s="262"/>
      <c r="D225" s="262" t="s">
        <v>2840</v>
      </c>
      <c r="E225" s="263"/>
      <c r="F225" s="262" t="s">
        <v>2841</v>
      </c>
      <c r="G225" s="262" t="s">
        <v>2842</v>
      </c>
    </row>
    <row r="226" spans="1:7" ht="17.100000000000001">
      <c r="A226" s="262" t="s">
        <v>2916</v>
      </c>
      <c r="B226" s="262" t="s">
        <v>47</v>
      </c>
      <c r="C226" s="262"/>
      <c r="D226" s="262" t="s">
        <v>2840</v>
      </c>
      <c r="E226" s="263"/>
      <c r="F226" s="262" t="s">
        <v>2841</v>
      </c>
      <c r="G226" s="262" t="s">
        <v>2842</v>
      </c>
    </row>
    <row r="227" spans="1:7" ht="17.100000000000001">
      <c r="A227" s="262" t="s">
        <v>2917</v>
      </c>
      <c r="B227" s="262" t="s">
        <v>2881</v>
      </c>
      <c r="C227" s="262"/>
      <c r="D227" s="262" t="s">
        <v>2840</v>
      </c>
      <c r="E227" s="263"/>
      <c r="F227" s="262" t="s">
        <v>2841</v>
      </c>
      <c r="G227" s="262" t="s">
        <v>2842</v>
      </c>
    </row>
    <row r="228" spans="1:7" ht="17.100000000000001">
      <c r="A228" s="75" t="s">
        <v>3161</v>
      </c>
      <c r="B228" s="75"/>
      <c r="C228" s="75"/>
      <c r="D228" s="75"/>
      <c r="E228" s="76"/>
      <c r="F228" s="75"/>
      <c r="G228" s="75"/>
    </row>
    <row r="229" spans="1:7" ht="17.100000000000001">
      <c r="A229" s="262" t="s">
        <v>3162</v>
      </c>
      <c r="B229" s="262" t="s">
        <v>27</v>
      </c>
      <c r="C229" s="262" t="s">
        <v>3010</v>
      </c>
      <c r="D229" s="262" t="s">
        <v>2991</v>
      </c>
      <c r="E229" s="263" t="s">
        <v>3010</v>
      </c>
      <c r="F229" s="262" t="s">
        <v>2686</v>
      </c>
      <c r="G229" s="262" t="s">
        <v>3163</v>
      </c>
    </row>
    <row r="230" spans="1:7" ht="17.100000000000001">
      <c r="A230" s="262" t="s">
        <v>3164</v>
      </c>
      <c r="B230" s="262" t="s">
        <v>25</v>
      </c>
      <c r="C230" s="262" t="s">
        <v>2990</v>
      </c>
      <c r="D230" s="262" t="s">
        <v>2991</v>
      </c>
      <c r="E230" s="263" t="s">
        <v>2990</v>
      </c>
      <c r="F230" s="262" t="s">
        <v>2686</v>
      </c>
      <c r="G230" s="262" t="s">
        <v>3165</v>
      </c>
    </row>
    <row r="231" spans="1:7" ht="17.100000000000001">
      <c r="A231" s="262" t="s">
        <v>3166</v>
      </c>
      <c r="B231" s="262" t="s">
        <v>31</v>
      </c>
      <c r="C231" s="262" t="s">
        <v>659</v>
      </c>
      <c r="D231" s="262" t="s">
        <v>2991</v>
      </c>
      <c r="E231" s="263" t="s">
        <v>659</v>
      </c>
      <c r="F231" s="262" t="s">
        <v>2693</v>
      </c>
      <c r="G231" s="262" t="s">
        <v>3167</v>
      </c>
    </row>
    <row r="232" spans="1:7" ht="17.100000000000001">
      <c r="A232" s="262" t="s">
        <v>3168</v>
      </c>
      <c r="B232" s="262" t="s">
        <v>33</v>
      </c>
      <c r="C232" s="262" t="s">
        <v>3010</v>
      </c>
      <c r="D232" s="262" t="s">
        <v>2991</v>
      </c>
      <c r="E232" s="263" t="s">
        <v>3010</v>
      </c>
      <c r="F232" s="262" t="s">
        <v>2686</v>
      </c>
      <c r="G232" s="262" t="s">
        <v>3169</v>
      </c>
    </row>
    <row r="233" spans="1:7" ht="17.100000000000001">
      <c r="A233" s="262" t="s">
        <v>3170</v>
      </c>
      <c r="B233" s="262" t="s">
        <v>33</v>
      </c>
      <c r="C233" s="262" t="s">
        <v>3010</v>
      </c>
      <c r="D233" s="262" t="s">
        <v>2991</v>
      </c>
      <c r="E233" s="263" t="s">
        <v>3010</v>
      </c>
      <c r="F233" s="262" t="s">
        <v>2686</v>
      </c>
      <c r="G233" s="262" t="s">
        <v>3171</v>
      </c>
    </row>
    <row r="234" spans="1:7" ht="17.100000000000001">
      <c r="A234" s="262" t="s">
        <v>3172</v>
      </c>
      <c r="B234" s="262" t="s">
        <v>33</v>
      </c>
      <c r="C234" s="262" t="s">
        <v>3010</v>
      </c>
      <c r="D234" s="262" t="s">
        <v>2991</v>
      </c>
      <c r="E234" s="263" t="s">
        <v>3010</v>
      </c>
      <c r="F234" s="262" t="s">
        <v>2686</v>
      </c>
      <c r="G234" s="262" t="s">
        <v>3173</v>
      </c>
    </row>
    <row r="235" spans="1:7" ht="17.100000000000001">
      <c r="A235" s="262" t="s">
        <v>3174</v>
      </c>
      <c r="B235" s="262" t="s">
        <v>25</v>
      </c>
      <c r="C235" s="262" t="s">
        <v>205</v>
      </c>
      <c r="D235" s="262" t="s">
        <v>2991</v>
      </c>
      <c r="E235" s="263" t="s">
        <v>205</v>
      </c>
      <c r="F235" s="262" t="s">
        <v>2686</v>
      </c>
      <c r="G235" s="262" t="s">
        <v>3175</v>
      </c>
    </row>
    <row r="236" spans="1:7" ht="17.100000000000001">
      <c r="A236" s="262" t="s">
        <v>2919</v>
      </c>
      <c r="B236" s="262" t="s">
        <v>37</v>
      </c>
      <c r="C236" s="262" t="s">
        <v>2920</v>
      </c>
      <c r="D236" s="262" t="s">
        <v>2991</v>
      </c>
      <c r="E236" s="263" t="s">
        <v>2771</v>
      </c>
      <c r="F236" s="262" t="s">
        <v>2694</v>
      </c>
      <c r="G236" s="262" t="s">
        <v>2921</v>
      </c>
    </row>
    <row r="237" spans="1:7" ht="17.100000000000001">
      <c r="A237" s="262" t="s">
        <v>2922</v>
      </c>
      <c r="B237" s="262" t="s">
        <v>37</v>
      </c>
      <c r="C237" s="262"/>
      <c r="D237" s="262" t="s">
        <v>2840</v>
      </c>
      <c r="E237" s="263"/>
      <c r="F237" s="262" t="s">
        <v>2923</v>
      </c>
      <c r="G237" s="262" t="s">
        <v>2842</v>
      </c>
    </row>
    <row r="238" spans="1:7" ht="17.100000000000001">
      <c r="A238" s="262" t="s">
        <v>2924</v>
      </c>
      <c r="B238" s="262" t="s">
        <v>37</v>
      </c>
      <c r="C238" s="262" t="s">
        <v>2925</v>
      </c>
      <c r="D238" s="262" t="s">
        <v>2840</v>
      </c>
      <c r="E238" s="263"/>
      <c r="F238" s="262" t="s">
        <v>2926</v>
      </c>
      <c r="G238" s="262" t="s">
        <v>2927</v>
      </c>
    </row>
    <row r="239" spans="1:7" ht="17.100000000000001">
      <c r="A239" s="262" t="s">
        <v>2924</v>
      </c>
      <c r="B239" s="262" t="s">
        <v>37</v>
      </c>
      <c r="C239" s="262" t="s">
        <v>2925</v>
      </c>
      <c r="D239" s="262" t="s">
        <v>2991</v>
      </c>
      <c r="E239" s="263" t="s">
        <v>230</v>
      </c>
      <c r="F239" s="262" t="s">
        <v>2693</v>
      </c>
      <c r="G239" s="262" t="s">
        <v>2927</v>
      </c>
    </row>
    <row r="240" spans="1:7" ht="17.100000000000001">
      <c r="A240" s="262" t="s">
        <v>3176</v>
      </c>
      <c r="B240" s="262" t="s">
        <v>47</v>
      </c>
      <c r="C240" s="262" t="s">
        <v>3010</v>
      </c>
      <c r="D240" s="262" t="s">
        <v>2991</v>
      </c>
      <c r="E240" s="263" t="s">
        <v>3010</v>
      </c>
      <c r="F240" s="262" t="s">
        <v>2686</v>
      </c>
      <c r="G240" s="262" t="s">
        <v>3171</v>
      </c>
    </row>
    <row r="241" spans="1:7" ht="17.100000000000001">
      <c r="A241" s="262" t="s">
        <v>3177</v>
      </c>
      <c r="B241" s="262" t="s">
        <v>48</v>
      </c>
      <c r="C241" s="262" t="s">
        <v>2990</v>
      </c>
      <c r="D241" s="262" t="s">
        <v>2991</v>
      </c>
      <c r="E241" s="263" t="s">
        <v>2990</v>
      </c>
      <c r="F241" s="262" t="s">
        <v>2686</v>
      </c>
      <c r="G241" s="262" t="s">
        <v>3178</v>
      </c>
    </row>
    <row r="242" spans="1:7" ht="17.100000000000001">
      <c r="A242" s="262" t="s">
        <v>3179</v>
      </c>
      <c r="B242" s="262" t="s">
        <v>48</v>
      </c>
      <c r="C242" s="262" t="s">
        <v>2990</v>
      </c>
      <c r="D242" s="262" t="s">
        <v>2991</v>
      </c>
      <c r="E242" s="263" t="s">
        <v>2990</v>
      </c>
      <c r="F242" s="262" t="s">
        <v>2686</v>
      </c>
      <c r="G242" s="262" t="s">
        <v>3180</v>
      </c>
    </row>
    <row r="243" spans="1:7" ht="17.100000000000001">
      <c r="A243" s="262" t="s">
        <v>3181</v>
      </c>
      <c r="B243" s="262" t="s">
        <v>49</v>
      </c>
      <c r="C243" s="262" t="s">
        <v>3010</v>
      </c>
      <c r="D243" s="262" t="s">
        <v>2991</v>
      </c>
      <c r="E243" s="263" t="s">
        <v>3010</v>
      </c>
      <c r="F243" s="262" t="s">
        <v>2686</v>
      </c>
      <c r="G243" s="262" t="s">
        <v>3182</v>
      </c>
    </row>
    <row r="244" spans="1:7" ht="17.100000000000001">
      <c r="A244" s="262" t="s">
        <v>2834</v>
      </c>
      <c r="B244" s="262" t="s">
        <v>2834</v>
      </c>
      <c r="C244" s="262" t="s">
        <v>2835</v>
      </c>
      <c r="D244" s="262" t="s">
        <v>2991</v>
      </c>
      <c r="E244" s="263" t="s">
        <v>3006</v>
      </c>
      <c r="F244" s="262" t="s">
        <v>2695</v>
      </c>
      <c r="G244" s="262" t="s">
        <v>2876</v>
      </c>
    </row>
    <row r="245" spans="1:7" ht="17.100000000000001">
      <c r="A245" s="262" t="s">
        <v>3183</v>
      </c>
      <c r="B245" s="262" t="s">
        <v>35</v>
      </c>
      <c r="C245" s="262" t="s">
        <v>3184</v>
      </c>
      <c r="D245" s="262" t="s">
        <v>2991</v>
      </c>
      <c r="E245" s="263" t="s">
        <v>3185</v>
      </c>
      <c r="F245" s="262" t="s">
        <v>2686</v>
      </c>
      <c r="G245" s="262" t="s">
        <v>2842</v>
      </c>
    </row>
    <row r="246" spans="1:7" ht="17.100000000000001">
      <c r="A246" s="262" t="s">
        <v>3186</v>
      </c>
      <c r="B246" s="262" t="s">
        <v>31</v>
      </c>
      <c r="C246" s="262" t="s">
        <v>2990</v>
      </c>
      <c r="D246" s="262" t="s">
        <v>2991</v>
      </c>
      <c r="E246" s="263" t="s">
        <v>2990</v>
      </c>
      <c r="F246" s="262" t="s">
        <v>2686</v>
      </c>
      <c r="G246" s="262" t="s">
        <v>2842</v>
      </c>
    </row>
    <row r="247" spans="1:7" ht="17.100000000000001">
      <c r="A247" s="75" t="s">
        <v>3187</v>
      </c>
      <c r="B247" s="75"/>
      <c r="C247" s="75"/>
      <c r="D247" s="75"/>
      <c r="E247" s="76"/>
      <c r="F247" s="75"/>
      <c r="G247" s="75"/>
    </row>
    <row r="248" spans="1:7" ht="17.100000000000001">
      <c r="A248" s="262" t="s">
        <v>3188</v>
      </c>
      <c r="B248" s="262" t="s">
        <v>25</v>
      </c>
      <c r="C248" s="262" t="s">
        <v>3189</v>
      </c>
      <c r="D248" s="262" t="s">
        <v>2991</v>
      </c>
      <c r="E248" s="263" t="s">
        <v>659</v>
      </c>
      <c r="F248" s="262" t="s">
        <v>2693</v>
      </c>
      <c r="G248" s="262" t="s">
        <v>2842</v>
      </c>
    </row>
    <row r="249" spans="1:7" ht="17.100000000000001">
      <c r="A249" s="262" t="s">
        <v>3190</v>
      </c>
      <c r="B249" s="262" t="s">
        <v>31</v>
      </c>
      <c r="C249" s="262" t="s">
        <v>3010</v>
      </c>
      <c r="D249" s="262" t="s">
        <v>2991</v>
      </c>
      <c r="E249" s="263" t="s">
        <v>3010</v>
      </c>
      <c r="F249" s="262" t="s">
        <v>2686</v>
      </c>
      <c r="G249" s="262" t="s">
        <v>3182</v>
      </c>
    </row>
    <row r="250" spans="1:7" ht="17.100000000000001">
      <c r="A250" s="262" t="s">
        <v>3191</v>
      </c>
      <c r="B250" s="262" t="s">
        <v>35</v>
      </c>
      <c r="C250" s="262" t="s">
        <v>2990</v>
      </c>
      <c r="D250" s="262" t="s">
        <v>2991</v>
      </c>
      <c r="E250" s="263" t="s">
        <v>2990</v>
      </c>
      <c r="F250" s="262" t="s">
        <v>2686</v>
      </c>
      <c r="G250" s="262" t="s">
        <v>3192</v>
      </c>
    </row>
    <row r="251" spans="1:7" ht="17.100000000000001">
      <c r="A251" s="262" t="s">
        <v>3193</v>
      </c>
      <c r="B251" s="262" t="s">
        <v>35</v>
      </c>
      <c r="C251" s="262" t="s">
        <v>2990</v>
      </c>
      <c r="D251" s="262" t="s">
        <v>2991</v>
      </c>
      <c r="E251" s="263" t="s">
        <v>2990</v>
      </c>
      <c r="F251" s="262" t="s">
        <v>2686</v>
      </c>
      <c r="G251" s="262" t="s">
        <v>3194</v>
      </c>
    </row>
    <row r="252" spans="1:7" ht="17.100000000000001">
      <c r="A252" s="262" t="s">
        <v>3195</v>
      </c>
      <c r="B252" s="262" t="s">
        <v>37</v>
      </c>
      <c r="C252" s="262" t="s">
        <v>3010</v>
      </c>
      <c r="D252" s="262" t="s">
        <v>2991</v>
      </c>
      <c r="E252" s="263" t="s">
        <v>3010</v>
      </c>
      <c r="F252" s="262" t="s">
        <v>2686</v>
      </c>
      <c r="G252" s="262" t="s">
        <v>3196</v>
      </c>
    </row>
    <row r="253" spans="1:7" ht="17.100000000000001">
      <c r="A253" s="262" t="s">
        <v>3197</v>
      </c>
      <c r="B253" s="262" t="s">
        <v>47</v>
      </c>
      <c r="C253" s="262" t="s">
        <v>3198</v>
      </c>
      <c r="D253" s="262" t="s">
        <v>2991</v>
      </c>
      <c r="E253" s="263" t="s">
        <v>3010</v>
      </c>
      <c r="F253" s="262" t="s">
        <v>2686</v>
      </c>
      <c r="G253" s="262" t="s">
        <v>3199</v>
      </c>
    </row>
    <row r="254" spans="1:7" ht="17.100000000000001">
      <c r="A254" s="262" t="s">
        <v>3200</v>
      </c>
      <c r="B254" s="262" t="s">
        <v>47</v>
      </c>
      <c r="C254" s="262" t="s">
        <v>3198</v>
      </c>
      <c r="D254" s="262" t="s">
        <v>2991</v>
      </c>
      <c r="E254" s="263" t="s">
        <v>3010</v>
      </c>
      <c r="F254" s="262" t="s">
        <v>2686</v>
      </c>
      <c r="G254" s="262" t="s">
        <v>3199</v>
      </c>
    </row>
    <row r="255" spans="1:7" ht="17.100000000000001">
      <c r="A255" s="262" t="s">
        <v>3201</v>
      </c>
      <c r="B255" s="262" t="s">
        <v>47</v>
      </c>
      <c r="C255" s="262" t="s">
        <v>3010</v>
      </c>
      <c r="D255" s="262" t="s">
        <v>2991</v>
      </c>
      <c r="E255" s="263" t="s">
        <v>3010</v>
      </c>
      <c r="F255" s="262" t="s">
        <v>2686</v>
      </c>
      <c r="G255" s="262" t="s">
        <v>3202</v>
      </c>
    </row>
    <row r="256" spans="1:7" ht="17.100000000000001">
      <c r="A256" s="262" t="s">
        <v>3203</v>
      </c>
      <c r="B256" s="262" t="s">
        <v>48</v>
      </c>
      <c r="C256" s="262" t="s">
        <v>2990</v>
      </c>
      <c r="D256" s="262" t="s">
        <v>2991</v>
      </c>
      <c r="E256" s="263" t="s">
        <v>2990</v>
      </c>
      <c r="F256" s="262" t="s">
        <v>2686</v>
      </c>
      <c r="G256" s="262" t="s">
        <v>3204</v>
      </c>
    </row>
    <row r="257" spans="1:7" ht="17.100000000000001">
      <c r="A257" s="262" t="s">
        <v>3205</v>
      </c>
      <c r="B257" s="262" t="s">
        <v>48</v>
      </c>
      <c r="C257" s="262" t="s">
        <v>3206</v>
      </c>
      <c r="D257" s="262" t="s">
        <v>2991</v>
      </c>
      <c r="E257" s="263" t="s">
        <v>659</v>
      </c>
      <c r="F257" s="262" t="s">
        <v>2693</v>
      </c>
      <c r="G257" s="262" t="s">
        <v>3207</v>
      </c>
    </row>
    <row r="258" spans="1:7" ht="17.100000000000001">
      <c r="A258" s="262" t="s">
        <v>2929</v>
      </c>
      <c r="B258" s="262" t="s">
        <v>49</v>
      </c>
      <c r="C258" s="262" t="s">
        <v>2930</v>
      </c>
      <c r="D258" s="262" t="s">
        <v>2991</v>
      </c>
      <c r="E258" s="263" t="s">
        <v>3010</v>
      </c>
      <c r="F258" s="262" t="s">
        <v>2695</v>
      </c>
      <c r="G258" s="262" t="s">
        <v>2931</v>
      </c>
    </row>
    <row r="259" spans="1:7" ht="17.100000000000001">
      <c r="A259" s="262" t="s">
        <v>3208</v>
      </c>
      <c r="B259" s="262" t="s">
        <v>49</v>
      </c>
      <c r="C259" s="262" t="s">
        <v>2990</v>
      </c>
      <c r="D259" s="262" t="s">
        <v>2991</v>
      </c>
      <c r="E259" s="263" t="s">
        <v>2990</v>
      </c>
      <c r="F259" s="262" t="s">
        <v>2686</v>
      </c>
      <c r="G259" s="262" t="s">
        <v>3209</v>
      </c>
    </row>
    <row r="260" spans="1:7" ht="17.100000000000001">
      <c r="A260" s="262" t="s">
        <v>3210</v>
      </c>
      <c r="B260" s="262" t="s">
        <v>49</v>
      </c>
      <c r="C260" s="262" t="s">
        <v>3010</v>
      </c>
      <c r="D260" s="262" t="s">
        <v>2991</v>
      </c>
      <c r="E260" s="263" t="s">
        <v>3010</v>
      </c>
      <c r="F260" s="262" t="s">
        <v>2686</v>
      </c>
      <c r="G260" s="262" t="s">
        <v>3211</v>
      </c>
    </row>
    <row r="261" spans="1:7" ht="17.100000000000001">
      <c r="A261" s="262" t="s">
        <v>2834</v>
      </c>
      <c r="B261" s="262" t="s">
        <v>2834</v>
      </c>
      <c r="C261" s="262" t="s">
        <v>2835</v>
      </c>
      <c r="D261" s="262" t="s">
        <v>2991</v>
      </c>
      <c r="E261" s="263" t="s">
        <v>3006</v>
      </c>
      <c r="F261" s="262" t="s">
        <v>2695</v>
      </c>
      <c r="G261" s="262" t="s">
        <v>2876</v>
      </c>
    </row>
    <row r="262" spans="1:7" ht="17.100000000000001">
      <c r="A262" s="262" t="s">
        <v>2932</v>
      </c>
      <c r="B262" s="262" t="s">
        <v>47</v>
      </c>
      <c r="C262" s="262"/>
      <c r="D262" s="262" t="s">
        <v>2840</v>
      </c>
      <c r="E262" s="263"/>
      <c r="F262" s="262" t="s">
        <v>2841</v>
      </c>
      <c r="G262" s="262" t="s">
        <v>2842</v>
      </c>
    </row>
    <row r="263" spans="1:7" ht="17.100000000000001">
      <c r="A263" s="262" t="s">
        <v>3212</v>
      </c>
      <c r="B263" s="262" t="s">
        <v>3213</v>
      </c>
      <c r="C263" s="262" t="s">
        <v>1334</v>
      </c>
      <c r="D263" s="262" t="s">
        <v>2991</v>
      </c>
      <c r="E263" s="263" t="s">
        <v>1334</v>
      </c>
      <c r="F263" s="262" t="s">
        <v>2690</v>
      </c>
      <c r="G263" s="262" t="s">
        <v>2842</v>
      </c>
    </row>
    <row r="264" spans="1:7" ht="17.100000000000001">
      <c r="A264" s="262" t="s">
        <v>3214</v>
      </c>
      <c r="B264" s="262" t="s">
        <v>3213</v>
      </c>
      <c r="C264" s="262" t="s">
        <v>1334</v>
      </c>
      <c r="D264" s="262" t="s">
        <v>2991</v>
      </c>
      <c r="E264" s="263" t="s">
        <v>1334</v>
      </c>
      <c r="F264" s="262" t="s">
        <v>2690</v>
      </c>
      <c r="G264" s="262" t="s">
        <v>2842</v>
      </c>
    </row>
    <row r="265" spans="1:7" ht="17.100000000000001">
      <c r="A265" s="262" t="s">
        <v>3215</v>
      </c>
      <c r="B265" s="262" t="s">
        <v>33</v>
      </c>
      <c r="C265" s="262" t="s">
        <v>205</v>
      </c>
      <c r="D265" s="262" t="s">
        <v>2991</v>
      </c>
      <c r="E265" s="263" t="s">
        <v>205</v>
      </c>
      <c r="F265" s="262" t="s">
        <v>2686</v>
      </c>
      <c r="G265" s="262" t="s">
        <v>3216</v>
      </c>
    </row>
    <row r="266" spans="1:7" ht="17.100000000000001">
      <c r="A266" s="262" t="s">
        <v>3217</v>
      </c>
      <c r="B266" s="262"/>
      <c r="C266" s="262" t="s">
        <v>205</v>
      </c>
      <c r="D266" s="262" t="s">
        <v>2991</v>
      </c>
      <c r="E266" s="263" t="s">
        <v>205</v>
      </c>
      <c r="F266" s="262" t="s">
        <v>2686</v>
      </c>
      <c r="G266" s="262" t="s">
        <v>2842</v>
      </c>
    </row>
    <row r="267" spans="1:7" ht="17.100000000000001">
      <c r="A267" s="75" t="s">
        <v>3218</v>
      </c>
      <c r="B267" s="75"/>
      <c r="C267" s="75"/>
      <c r="D267" s="75"/>
      <c r="E267" s="76"/>
      <c r="F267" s="75"/>
      <c r="G267" s="75"/>
    </row>
    <row r="268" spans="1:7" ht="17.100000000000001">
      <c r="A268" s="262" t="s">
        <v>3219</v>
      </c>
      <c r="B268" s="262" t="s">
        <v>17</v>
      </c>
      <c r="C268" s="262" t="s">
        <v>659</v>
      </c>
      <c r="D268" s="262" t="s">
        <v>2991</v>
      </c>
      <c r="E268" s="263" t="s">
        <v>659</v>
      </c>
      <c r="F268" s="262" t="s">
        <v>2693</v>
      </c>
      <c r="G268" s="262" t="s">
        <v>3220</v>
      </c>
    </row>
    <row r="269" spans="1:7" ht="17.100000000000001">
      <c r="A269" s="262" t="s">
        <v>3221</v>
      </c>
      <c r="B269" s="262" t="s">
        <v>2834</v>
      </c>
      <c r="C269" s="262" t="s">
        <v>1334</v>
      </c>
      <c r="D269" s="262" t="s">
        <v>2991</v>
      </c>
      <c r="E269" s="263" t="s">
        <v>1334</v>
      </c>
      <c r="F269" s="262" t="s">
        <v>2690</v>
      </c>
      <c r="G269" s="262" t="s">
        <v>2842</v>
      </c>
    </row>
    <row r="270" spans="1:7" ht="17.100000000000001">
      <c r="A270" s="262" t="s">
        <v>3222</v>
      </c>
      <c r="B270" s="262"/>
      <c r="C270" s="262" t="s">
        <v>3223</v>
      </c>
      <c r="D270" s="262" t="s">
        <v>2991</v>
      </c>
      <c r="E270" s="263" t="s">
        <v>3223</v>
      </c>
      <c r="F270" s="262" t="s">
        <v>2690</v>
      </c>
      <c r="G270" s="262" t="s">
        <v>2842</v>
      </c>
    </row>
    <row r="271" spans="1:7" ht="17.100000000000001">
      <c r="A271" s="262" t="s">
        <v>3224</v>
      </c>
      <c r="B271" s="262" t="s">
        <v>3225</v>
      </c>
      <c r="C271" s="262" t="s">
        <v>2990</v>
      </c>
      <c r="D271" s="262" t="s">
        <v>2991</v>
      </c>
      <c r="E271" s="263" t="s">
        <v>2990</v>
      </c>
      <c r="F271" s="262" t="s">
        <v>2686</v>
      </c>
      <c r="G271" s="262" t="s">
        <v>3226</v>
      </c>
    </row>
    <row r="272" spans="1:7" ht="17.100000000000001">
      <c r="A272" s="262" t="s">
        <v>3227</v>
      </c>
      <c r="B272" s="262"/>
      <c r="C272" s="262" t="s">
        <v>205</v>
      </c>
      <c r="D272" s="262" t="s">
        <v>2991</v>
      </c>
      <c r="E272" s="263" t="s">
        <v>205</v>
      </c>
      <c r="F272" s="262" t="s">
        <v>2686</v>
      </c>
      <c r="G272" s="262" t="s">
        <v>2842</v>
      </c>
    </row>
    <row r="273" spans="1:7" ht="17.100000000000001">
      <c r="A273" s="75" t="s">
        <v>3228</v>
      </c>
      <c r="B273" s="75"/>
      <c r="C273" s="75"/>
      <c r="D273" s="75"/>
      <c r="E273" s="76"/>
      <c r="F273" s="75"/>
      <c r="G273" s="75"/>
    </row>
    <row r="274" spans="1:7" ht="17.100000000000001">
      <c r="A274" s="262" t="s">
        <v>3229</v>
      </c>
      <c r="B274" s="262" t="s">
        <v>10</v>
      </c>
      <c r="C274" s="262" t="s">
        <v>205</v>
      </c>
      <c r="D274" s="262" t="s">
        <v>2991</v>
      </c>
      <c r="E274" s="263" t="s">
        <v>205</v>
      </c>
      <c r="F274" s="262" t="s">
        <v>2686</v>
      </c>
      <c r="G274" s="262" t="s">
        <v>2842</v>
      </c>
    </row>
    <row r="275" spans="1:7" ht="17.100000000000001">
      <c r="A275" s="262" t="s">
        <v>3230</v>
      </c>
      <c r="B275" s="262" t="s">
        <v>3231</v>
      </c>
      <c r="C275" s="262" t="s">
        <v>205</v>
      </c>
      <c r="D275" s="262" t="s">
        <v>2991</v>
      </c>
      <c r="E275" s="263" t="s">
        <v>205</v>
      </c>
      <c r="F275" s="262" t="s">
        <v>2686</v>
      </c>
      <c r="G275" s="262" t="s">
        <v>3232</v>
      </c>
    </row>
    <row r="276" spans="1:7" ht="17.100000000000001">
      <c r="A276" s="262" t="s">
        <v>3233</v>
      </c>
      <c r="B276" s="262" t="s">
        <v>3231</v>
      </c>
      <c r="C276" s="262" t="s">
        <v>205</v>
      </c>
      <c r="D276" s="262" t="s">
        <v>2991</v>
      </c>
      <c r="E276" s="263" t="s">
        <v>205</v>
      </c>
      <c r="F276" s="262" t="s">
        <v>2686</v>
      </c>
      <c r="G276" s="262" t="s">
        <v>2842</v>
      </c>
    </row>
    <row r="277" spans="1:7" ht="17.100000000000001">
      <c r="A277" s="262" t="s">
        <v>3234</v>
      </c>
      <c r="B277" s="262" t="s">
        <v>12</v>
      </c>
      <c r="C277" s="262" t="s">
        <v>205</v>
      </c>
      <c r="D277" s="262" t="s">
        <v>2991</v>
      </c>
      <c r="E277" s="263" t="s">
        <v>205</v>
      </c>
      <c r="F277" s="262" t="s">
        <v>2686</v>
      </c>
      <c r="G277" s="262" t="s">
        <v>3235</v>
      </c>
    </row>
    <row r="278" spans="1:7" ht="17.100000000000001">
      <c r="A278" s="75" t="s">
        <v>3236</v>
      </c>
      <c r="B278" s="75"/>
      <c r="C278" s="75"/>
      <c r="D278" s="75"/>
      <c r="E278" s="76"/>
      <c r="F278" s="75"/>
      <c r="G278" s="75"/>
    </row>
    <row r="279" spans="1:7" ht="17.100000000000001">
      <c r="A279" s="262" t="s">
        <v>3237</v>
      </c>
      <c r="B279" s="262" t="s">
        <v>2956</v>
      </c>
      <c r="C279" s="262" t="s">
        <v>205</v>
      </c>
      <c r="D279" s="262" t="s">
        <v>2991</v>
      </c>
      <c r="E279" s="263" t="s">
        <v>205</v>
      </c>
      <c r="F279" s="262" t="s">
        <v>2686</v>
      </c>
      <c r="G279" s="262" t="s">
        <v>2842</v>
      </c>
    </row>
    <row r="280" spans="1:7" ht="17.100000000000001">
      <c r="A280" s="262" t="s">
        <v>3238</v>
      </c>
      <c r="B280" s="262" t="s">
        <v>2956</v>
      </c>
      <c r="C280" s="262" t="s">
        <v>3239</v>
      </c>
      <c r="D280" s="262" t="s">
        <v>2991</v>
      </c>
      <c r="E280" s="263" t="s">
        <v>205</v>
      </c>
      <c r="F280" s="262" t="s">
        <v>2686</v>
      </c>
      <c r="G280" s="262" t="s">
        <v>2842</v>
      </c>
    </row>
    <row r="281" spans="1:7" ht="17.100000000000001">
      <c r="A281" s="262" t="s">
        <v>3240</v>
      </c>
      <c r="B281" s="262" t="s">
        <v>2956</v>
      </c>
      <c r="C281" s="262" t="s">
        <v>3241</v>
      </c>
      <c r="D281" s="262" t="s">
        <v>2991</v>
      </c>
      <c r="E281" s="263" t="s">
        <v>205</v>
      </c>
      <c r="F281" s="262" t="s">
        <v>2686</v>
      </c>
      <c r="G281" s="262" t="s">
        <v>3242</v>
      </c>
    </row>
    <row r="282" spans="1:7" ht="17.100000000000001">
      <c r="A282" s="262" t="s">
        <v>3243</v>
      </c>
      <c r="B282" s="262" t="s">
        <v>2956</v>
      </c>
      <c r="C282" s="262" t="s">
        <v>205</v>
      </c>
      <c r="D282" s="262" t="s">
        <v>2991</v>
      </c>
      <c r="E282" s="263" t="s">
        <v>205</v>
      </c>
      <c r="F282" s="262" t="s">
        <v>2686</v>
      </c>
      <c r="G282" s="262" t="s">
        <v>2842</v>
      </c>
    </row>
    <row r="283" spans="1:7" ht="17.100000000000001">
      <c r="A283" s="75" t="s">
        <v>3244</v>
      </c>
      <c r="B283" s="75"/>
      <c r="C283" s="75"/>
      <c r="D283" s="75"/>
      <c r="E283" s="76"/>
      <c r="F283" s="75"/>
      <c r="G283" s="75"/>
    </row>
    <row r="284" spans="1:7" ht="17.100000000000001">
      <c r="A284" s="262" t="s">
        <v>3245</v>
      </c>
      <c r="B284" s="262" t="s">
        <v>3246</v>
      </c>
      <c r="C284" s="262" t="s">
        <v>3247</v>
      </c>
      <c r="D284" s="262" t="s">
        <v>2991</v>
      </c>
      <c r="E284" s="263" t="s">
        <v>205</v>
      </c>
      <c r="F284" s="262" t="s">
        <v>2686</v>
      </c>
      <c r="G284" s="262" t="s">
        <v>2842</v>
      </c>
    </row>
    <row r="285" spans="1:7" ht="17.100000000000001">
      <c r="A285" s="262" t="s">
        <v>3248</v>
      </c>
      <c r="B285" s="262" t="s">
        <v>2834</v>
      </c>
      <c r="C285" s="262" t="s">
        <v>659</v>
      </c>
      <c r="D285" s="262" t="s">
        <v>2991</v>
      </c>
      <c r="E285" s="263" t="s">
        <v>659</v>
      </c>
      <c r="F285" s="262" t="s">
        <v>2693</v>
      </c>
      <c r="G285" s="262" t="s">
        <v>3249</v>
      </c>
    </row>
    <row r="286" spans="1:7" ht="17.100000000000001">
      <c r="A286" s="262" t="s">
        <v>3250</v>
      </c>
      <c r="B286" s="262" t="s">
        <v>3251</v>
      </c>
      <c r="C286" s="262" t="s">
        <v>3252</v>
      </c>
      <c r="D286" s="262" t="s">
        <v>2991</v>
      </c>
      <c r="E286" s="263" t="s">
        <v>205</v>
      </c>
      <c r="F286" s="262" t="s">
        <v>2686</v>
      </c>
      <c r="G286" s="262" t="s">
        <v>2842</v>
      </c>
    </row>
    <row r="287" spans="1:7" ht="17.100000000000001">
      <c r="A287" s="262" t="s">
        <v>3253</v>
      </c>
      <c r="B287" s="262" t="s">
        <v>3254</v>
      </c>
      <c r="C287" s="262" t="s">
        <v>205</v>
      </c>
      <c r="D287" s="262" t="s">
        <v>2991</v>
      </c>
      <c r="E287" s="263" t="s">
        <v>205</v>
      </c>
      <c r="F287" s="262" t="s">
        <v>2686</v>
      </c>
      <c r="G287" s="262" t="s">
        <v>2842</v>
      </c>
    </row>
    <row r="288" spans="1:7">
      <c r="A288" s="56" t="s">
        <v>3255</v>
      </c>
      <c r="B288" s="56" t="s">
        <v>3256</v>
      </c>
      <c r="C288" s="56" t="s">
        <v>659</v>
      </c>
      <c r="D288" s="56" t="s">
        <v>2991</v>
      </c>
      <c r="E288" s="74" t="s">
        <v>659</v>
      </c>
      <c r="F288" s="56" t="s">
        <v>2693</v>
      </c>
      <c r="G288" s="56" t="s">
        <v>2842</v>
      </c>
    </row>
    <row r="289" spans="1:7" ht="17.100000000000001">
      <c r="A289" s="262" t="s">
        <v>3257</v>
      </c>
      <c r="B289" s="262" t="s">
        <v>3258</v>
      </c>
      <c r="C289" s="262" t="s">
        <v>205</v>
      </c>
      <c r="D289" s="262" t="s">
        <v>2991</v>
      </c>
      <c r="E289" s="263" t="s">
        <v>205</v>
      </c>
      <c r="F289" s="262" t="s">
        <v>2686</v>
      </c>
      <c r="G289" s="262" t="s">
        <v>2842</v>
      </c>
    </row>
    <row r="290" spans="1:7" ht="17.100000000000001">
      <c r="A290" s="262" t="s">
        <v>3259</v>
      </c>
      <c r="B290" s="262" t="s">
        <v>3254</v>
      </c>
      <c r="C290" s="262" t="s">
        <v>205</v>
      </c>
      <c r="D290" s="262" t="s">
        <v>2991</v>
      </c>
      <c r="E290" s="263" t="s">
        <v>205</v>
      </c>
      <c r="F290" s="262" t="s">
        <v>2686</v>
      </c>
      <c r="G290" s="262" t="s">
        <v>2842</v>
      </c>
    </row>
    <row r="291" spans="1:7" ht="17.100000000000001">
      <c r="A291" s="262" t="s">
        <v>3260</v>
      </c>
      <c r="B291" s="262" t="s">
        <v>3254</v>
      </c>
      <c r="C291" s="262" t="s">
        <v>205</v>
      </c>
      <c r="D291" s="262" t="s">
        <v>2991</v>
      </c>
      <c r="E291" s="263" t="s">
        <v>205</v>
      </c>
      <c r="F291" s="262" t="s">
        <v>2686</v>
      </c>
      <c r="G291" s="262" t="s">
        <v>2842</v>
      </c>
    </row>
    <row r="292" spans="1:7" ht="17.100000000000001">
      <c r="A292" s="75" t="s">
        <v>3261</v>
      </c>
      <c r="B292" s="75"/>
      <c r="C292" s="75"/>
      <c r="D292" s="75"/>
      <c r="E292" s="76"/>
      <c r="F292" s="75"/>
      <c r="G292" s="75"/>
    </row>
    <row r="293" spans="1:7" ht="17.100000000000001">
      <c r="A293" s="262" t="s">
        <v>3262</v>
      </c>
      <c r="B293" s="262" t="s">
        <v>10</v>
      </c>
      <c r="C293" s="262" t="s">
        <v>205</v>
      </c>
      <c r="D293" s="262" t="s">
        <v>2991</v>
      </c>
      <c r="E293" s="263" t="s">
        <v>205</v>
      </c>
      <c r="F293" s="262" t="s">
        <v>2686</v>
      </c>
      <c r="G293" s="262" t="s">
        <v>2842</v>
      </c>
    </row>
    <row r="294" spans="1:7" ht="17.100000000000001">
      <c r="A294" s="262" t="s">
        <v>2937</v>
      </c>
      <c r="B294" s="262" t="s">
        <v>10</v>
      </c>
      <c r="C294" s="262" t="s">
        <v>2835</v>
      </c>
      <c r="D294" s="262" t="s">
        <v>2991</v>
      </c>
      <c r="E294" s="263" t="s">
        <v>3006</v>
      </c>
      <c r="F294" s="262" t="s">
        <v>2695</v>
      </c>
      <c r="G294" s="262" t="s">
        <v>2842</v>
      </c>
    </row>
    <row r="295" spans="1:7" ht="17.100000000000001">
      <c r="A295" s="262" t="s">
        <v>2938</v>
      </c>
      <c r="B295" s="262" t="s">
        <v>10</v>
      </c>
      <c r="C295" s="262" t="s">
        <v>2835</v>
      </c>
      <c r="D295" s="262" t="s">
        <v>2991</v>
      </c>
      <c r="E295" s="263" t="s">
        <v>3006</v>
      </c>
      <c r="F295" s="262" t="s">
        <v>2695</v>
      </c>
      <c r="G295" s="262" t="s">
        <v>2842</v>
      </c>
    </row>
    <row r="296" spans="1:7" ht="17.100000000000001">
      <c r="A296" s="262" t="s">
        <v>2939</v>
      </c>
      <c r="B296" s="262" t="s">
        <v>10</v>
      </c>
      <c r="C296" s="262" t="s">
        <v>2835</v>
      </c>
      <c r="D296" s="262" t="s">
        <v>2991</v>
      </c>
      <c r="E296" s="263" t="s">
        <v>3006</v>
      </c>
      <c r="F296" s="262" t="s">
        <v>2695</v>
      </c>
      <c r="G296" s="262" t="s">
        <v>2842</v>
      </c>
    </row>
    <row r="297" spans="1:7" ht="17.100000000000001">
      <c r="A297" s="262" t="s">
        <v>2940</v>
      </c>
      <c r="B297" s="262" t="s">
        <v>10</v>
      </c>
      <c r="C297" s="262" t="s">
        <v>2835</v>
      </c>
      <c r="D297" s="262" t="s">
        <v>2991</v>
      </c>
      <c r="E297" s="263" t="s">
        <v>3006</v>
      </c>
      <c r="F297" s="262" t="s">
        <v>2695</v>
      </c>
      <c r="G297" s="262" t="s">
        <v>2842</v>
      </c>
    </row>
    <row r="298" spans="1:7" ht="17.100000000000001">
      <c r="A298" s="262" t="s">
        <v>3263</v>
      </c>
      <c r="B298" s="262" t="s">
        <v>52</v>
      </c>
      <c r="C298" s="262" t="s">
        <v>205</v>
      </c>
      <c r="D298" s="262" t="s">
        <v>2991</v>
      </c>
      <c r="E298" s="263" t="s">
        <v>205</v>
      </c>
      <c r="F298" s="262" t="s">
        <v>2686</v>
      </c>
      <c r="G298" s="262" t="s">
        <v>3264</v>
      </c>
    </row>
    <row r="299" spans="1:7" ht="17.100000000000001">
      <c r="A299" s="262" t="s">
        <v>3265</v>
      </c>
      <c r="B299" s="262" t="s">
        <v>52</v>
      </c>
      <c r="C299" s="262" t="s">
        <v>205</v>
      </c>
      <c r="D299" s="262" t="s">
        <v>2991</v>
      </c>
      <c r="E299" s="263" t="s">
        <v>205</v>
      </c>
      <c r="F299" s="262" t="s">
        <v>2686</v>
      </c>
      <c r="G299" s="262" t="s">
        <v>2842</v>
      </c>
    </row>
    <row r="300" spans="1:7" ht="17.100000000000001">
      <c r="A300" s="75" t="s">
        <v>3266</v>
      </c>
      <c r="B300" s="75"/>
      <c r="C300" s="75"/>
      <c r="D300" s="75"/>
      <c r="E300" s="76"/>
      <c r="F300" s="75"/>
      <c r="G300" s="75"/>
    </row>
    <row r="301" spans="1:7" ht="17.100000000000001">
      <c r="A301" s="262" t="s">
        <v>3267</v>
      </c>
      <c r="B301" s="262" t="s">
        <v>62</v>
      </c>
      <c r="C301" s="262" t="s">
        <v>205</v>
      </c>
      <c r="D301" s="262" t="s">
        <v>2991</v>
      </c>
      <c r="E301" s="263" t="s">
        <v>205</v>
      </c>
      <c r="F301" s="262" t="s">
        <v>2686</v>
      </c>
      <c r="G301" s="262" t="s">
        <v>2842</v>
      </c>
    </row>
    <row r="302" spans="1:7" ht="17.100000000000001">
      <c r="A302" s="262" t="s">
        <v>3268</v>
      </c>
      <c r="B302" s="262" t="s">
        <v>3269</v>
      </c>
      <c r="C302" s="262" t="s">
        <v>3247</v>
      </c>
      <c r="D302" s="262" t="s">
        <v>2991</v>
      </c>
      <c r="E302" s="263" t="s">
        <v>205</v>
      </c>
      <c r="F302" s="262" t="s">
        <v>2686</v>
      </c>
      <c r="G302" s="262" t="s">
        <v>2842</v>
      </c>
    </row>
    <row r="303" spans="1:7" ht="17.100000000000001">
      <c r="A303" s="262" t="s">
        <v>3270</v>
      </c>
      <c r="B303" s="262" t="s">
        <v>62</v>
      </c>
      <c r="C303" s="262" t="s">
        <v>3271</v>
      </c>
      <c r="D303" s="262" t="s">
        <v>2991</v>
      </c>
      <c r="E303" s="263" t="s">
        <v>205</v>
      </c>
      <c r="F303" s="262" t="s">
        <v>2686</v>
      </c>
      <c r="G303" s="262" t="s">
        <v>3272</v>
      </c>
    </row>
    <row r="304" spans="1:7" ht="17.100000000000001">
      <c r="A304" s="262" t="s">
        <v>3273</v>
      </c>
      <c r="B304" s="262" t="s">
        <v>2834</v>
      </c>
      <c r="C304" s="262" t="s">
        <v>3274</v>
      </c>
      <c r="D304" s="262" t="s">
        <v>2991</v>
      </c>
      <c r="E304" s="263" t="s">
        <v>205</v>
      </c>
      <c r="F304" s="262" t="s">
        <v>2686</v>
      </c>
      <c r="G304" s="262" t="s">
        <v>2842</v>
      </c>
    </row>
    <row r="305" spans="1:7" ht="17.100000000000001">
      <c r="A305" s="262" t="s">
        <v>2942</v>
      </c>
      <c r="B305" s="262" t="s">
        <v>2834</v>
      </c>
      <c r="C305" s="262" t="s">
        <v>2835</v>
      </c>
      <c r="D305" s="262" t="s">
        <v>2991</v>
      </c>
      <c r="E305" s="263" t="s">
        <v>3006</v>
      </c>
      <c r="F305" s="262" t="s">
        <v>2695</v>
      </c>
      <c r="G305" s="262" t="s">
        <v>2842</v>
      </c>
    </row>
    <row r="306" spans="1:7" ht="17.100000000000001">
      <c r="A306" s="262" t="s">
        <v>2943</v>
      </c>
      <c r="B306" s="262" t="s">
        <v>2834</v>
      </c>
      <c r="C306" s="262" t="s">
        <v>2835</v>
      </c>
      <c r="D306" s="262" t="s">
        <v>2991</v>
      </c>
      <c r="E306" s="263" t="s">
        <v>3006</v>
      </c>
      <c r="F306" s="262" t="s">
        <v>2695</v>
      </c>
      <c r="G306" s="262" t="s">
        <v>2842</v>
      </c>
    </row>
    <row r="307" spans="1:7" ht="17.100000000000001">
      <c r="A307" s="262" t="s">
        <v>2944</v>
      </c>
      <c r="B307" s="262" t="s">
        <v>2834</v>
      </c>
      <c r="C307" s="262" t="s">
        <v>2835</v>
      </c>
      <c r="D307" s="262" t="s">
        <v>2991</v>
      </c>
      <c r="E307" s="263" t="s">
        <v>3006</v>
      </c>
      <c r="F307" s="262" t="s">
        <v>2695</v>
      </c>
      <c r="G307" s="262" t="s">
        <v>2842</v>
      </c>
    </row>
    <row r="308" spans="1:7" ht="17.100000000000001">
      <c r="A308" s="262" t="s">
        <v>3275</v>
      </c>
      <c r="B308" s="262" t="s">
        <v>62</v>
      </c>
      <c r="C308" s="262" t="s">
        <v>2990</v>
      </c>
      <c r="D308" s="262" t="s">
        <v>2991</v>
      </c>
      <c r="E308" s="263" t="s">
        <v>2990</v>
      </c>
      <c r="F308" s="262" t="s">
        <v>2686</v>
      </c>
      <c r="G308" s="262" t="s">
        <v>2842</v>
      </c>
    </row>
    <row r="309" spans="1:7" ht="17.100000000000001">
      <c r="A309" s="262" t="s">
        <v>3276</v>
      </c>
      <c r="B309" s="262" t="s">
        <v>70</v>
      </c>
      <c r="C309" s="262" t="s">
        <v>205</v>
      </c>
      <c r="D309" s="262" t="s">
        <v>2991</v>
      </c>
      <c r="E309" s="263" t="s">
        <v>205</v>
      </c>
      <c r="F309" s="262" t="s">
        <v>2686</v>
      </c>
      <c r="G309" s="262" t="s">
        <v>2842</v>
      </c>
    </row>
    <row r="310" spans="1:7" ht="17.100000000000001">
      <c r="A310" s="262" t="s">
        <v>3277</v>
      </c>
      <c r="B310" s="262" t="s">
        <v>3269</v>
      </c>
      <c r="C310" s="262" t="s">
        <v>205</v>
      </c>
      <c r="D310" s="262" t="s">
        <v>2991</v>
      </c>
      <c r="E310" s="263" t="s">
        <v>205</v>
      </c>
      <c r="F310" s="262" t="s">
        <v>2686</v>
      </c>
      <c r="G310" s="262" t="s">
        <v>2842</v>
      </c>
    </row>
    <row r="311" spans="1:7" ht="17.100000000000001">
      <c r="A311" s="75" t="s">
        <v>3278</v>
      </c>
      <c r="B311" s="75"/>
      <c r="C311" s="75"/>
      <c r="D311" s="75"/>
      <c r="E311" s="76"/>
      <c r="F311" s="75"/>
      <c r="G311" s="75"/>
    </row>
    <row r="312" spans="1:7" ht="17.100000000000001">
      <c r="A312" s="262" t="s">
        <v>3279</v>
      </c>
      <c r="B312" s="262" t="s">
        <v>2834</v>
      </c>
      <c r="C312" s="262" t="s">
        <v>2990</v>
      </c>
      <c r="D312" s="262" t="s">
        <v>2991</v>
      </c>
      <c r="E312" s="263" t="s">
        <v>2990</v>
      </c>
      <c r="F312" s="262" t="s">
        <v>2686</v>
      </c>
      <c r="G312" s="262" t="s">
        <v>2842</v>
      </c>
    </row>
    <row r="313" spans="1:7" ht="17.100000000000001">
      <c r="A313" s="262" t="s">
        <v>3280</v>
      </c>
      <c r="B313" s="262" t="s">
        <v>2834</v>
      </c>
      <c r="C313" s="262" t="s">
        <v>3281</v>
      </c>
      <c r="D313" s="262" t="s">
        <v>2991</v>
      </c>
      <c r="E313" s="263" t="s">
        <v>3281</v>
      </c>
      <c r="F313" s="262" t="s">
        <v>2693</v>
      </c>
      <c r="G313" s="262" t="s">
        <v>2842</v>
      </c>
    </row>
    <row r="314" spans="1:7" ht="17.100000000000001">
      <c r="A314" s="262" t="s">
        <v>3282</v>
      </c>
      <c r="B314" s="262" t="s">
        <v>62</v>
      </c>
      <c r="C314" s="262" t="s">
        <v>205</v>
      </c>
      <c r="D314" s="262" t="s">
        <v>2991</v>
      </c>
      <c r="E314" s="263" t="s">
        <v>205</v>
      </c>
      <c r="F314" s="262" t="s">
        <v>2686</v>
      </c>
      <c r="G314" s="262" t="s">
        <v>2842</v>
      </c>
    </row>
    <row r="315" spans="1:7" ht="17.100000000000001">
      <c r="A315" s="262" t="s">
        <v>3283</v>
      </c>
      <c r="B315" s="262" t="s">
        <v>62</v>
      </c>
      <c r="C315" s="262" t="s">
        <v>205</v>
      </c>
      <c r="D315" s="262" t="s">
        <v>2991</v>
      </c>
      <c r="E315" s="263" t="s">
        <v>205</v>
      </c>
      <c r="F315" s="262" t="s">
        <v>2686</v>
      </c>
      <c r="G315" s="262" t="s">
        <v>2842</v>
      </c>
    </row>
    <row r="316" spans="1:7" ht="17.100000000000001">
      <c r="A316" s="262" t="s">
        <v>3284</v>
      </c>
      <c r="B316" s="262" t="s">
        <v>52</v>
      </c>
      <c r="C316" s="262" t="s">
        <v>205</v>
      </c>
      <c r="D316" s="262" t="s">
        <v>2991</v>
      </c>
      <c r="E316" s="263" t="s">
        <v>205</v>
      </c>
      <c r="F316" s="262" t="s">
        <v>2686</v>
      </c>
      <c r="G316" s="262" t="s">
        <v>2842</v>
      </c>
    </row>
    <row r="317" spans="1:7" ht="17.100000000000001">
      <c r="A317" s="262" t="s">
        <v>3285</v>
      </c>
      <c r="B317" s="262" t="s">
        <v>63</v>
      </c>
      <c r="C317" s="262" t="s">
        <v>2990</v>
      </c>
      <c r="D317" s="262" t="s">
        <v>2991</v>
      </c>
      <c r="E317" s="263" t="s">
        <v>2990</v>
      </c>
      <c r="F317" s="262" t="s">
        <v>2686</v>
      </c>
      <c r="G317" s="262" t="s">
        <v>2842</v>
      </c>
    </row>
    <row r="318" spans="1:7" ht="17.100000000000001">
      <c r="A318" s="262" t="s">
        <v>3286</v>
      </c>
      <c r="B318" s="262" t="s">
        <v>63</v>
      </c>
      <c r="C318" s="262" t="s">
        <v>2990</v>
      </c>
      <c r="D318" s="262" t="s">
        <v>2991</v>
      </c>
      <c r="E318" s="263" t="s">
        <v>2990</v>
      </c>
      <c r="F318" s="262" t="s">
        <v>2686</v>
      </c>
      <c r="G318" s="262" t="s">
        <v>2842</v>
      </c>
    </row>
    <row r="319" spans="1:7" ht="17.100000000000001">
      <c r="A319" s="262" t="s">
        <v>2946</v>
      </c>
      <c r="B319" s="262" t="s">
        <v>2834</v>
      </c>
      <c r="C319" s="262" t="s">
        <v>2835</v>
      </c>
      <c r="D319" s="262" t="s">
        <v>2991</v>
      </c>
      <c r="E319" s="263" t="s">
        <v>3006</v>
      </c>
      <c r="F319" s="262" t="s">
        <v>2695</v>
      </c>
      <c r="G319" s="262" t="s">
        <v>2842</v>
      </c>
    </row>
    <row r="320" spans="1:7" ht="17.100000000000001">
      <c r="A320" s="262" t="s">
        <v>3287</v>
      </c>
      <c r="B320" s="262" t="s">
        <v>63</v>
      </c>
      <c r="C320" s="262" t="s">
        <v>205</v>
      </c>
      <c r="D320" s="262" t="s">
        <v>2991</v>
      </c>
      <c r="E320" s="263" t="s">
        <v>205</v>
      </c>
      <c r="F320" s="262" t="s">
        <v>2686</v>
      </c>
      <c r="G320" s="262" t="s">
        <v>3288</v>
      </c>
    </row>
    <row r="321" spans="1:7" ht="17.100000000000001">
      <c r="A321" s="262" t="s">
        <v>2947</v>
      </c>
      <c r="B321" s="262" t="s">
        <v>2834</v>
      </c>
      <c r="C321" s="262" t="s">
        <v>2835</v>
      </c>
      <c r="D321" s="262" t="s">
        <v>2991</v>
      </c>
      <c r="E321" s="263" t="s">
        <v>3006</v>
      </c>
      <c r="F321" s="262" t="s">
        <v>2695</v>
      </c>
      <c r="G321" s="262" t="s">
        <v>2842</v>
      </c>
    </row>
    <row r="322" spans="1:7" ht="17.100000000000001">
      <c r="A322" s="75" t="s">
        <v>3289</v>
      </c>
      <c r="B322" s="75"/>
      <c r="C322" s="75"/>
      <c r="D322" s="75"/>
      <c r="E322" s="76"/>
      <c r="F322" s="75"/>
      <c r="G322" s="75"/>
    </row>
    <row r="323" spans="1:7" ht="17.100000000000001">
      <c r="A323" s="262" t="s">
        <v>3290</v>
      </c>
      <c r="B323" s="262" t="s">
        <v>69</v>
      </c>
      <c r="C323" s="262" t="s">
        <v>205</v>
      </c>
      <c r="D323" s="262" t="s">
        <v>2991</v>
      </c>
      <c r="E323" s="263" t="s">
        <v>205</v>
      </c>
      <c r="F323" s="262" t="s">
        <v>2686</v>
      </c>
      <c r="G323" s="262" t="s">
        <v>2842</v>
      </c>
    </row>
    <row r="324" spans="1:7" ht="17.100000000000001">
      <c r="A324" s="262" t="s">
        <v>3291</v>
      </c>
      <c r="B324" s="262" t="s">
        <v>71</v>
      </c>
      <c r="C324" s="262" t="s">
        <v>205</v>
      </c>
      <c r="D324" s="262" t="s">
        <v>2991</v>
      </c>
      <c r="E324" s="263" t="s">
        <v>205</v>
      </c>
      <c r="F324" s="262" t="s">
        <v>2686</v>
      </c>
      <c r="G324" s="262" t="s">
        <v>2842</v>
      </c>
    </row>
    <row r="325" spans="1:7" ht="17.100000000000001">
      <c r="A325" s="75" t="s">
        <v>3292</v>
      </c>
      <c r="B325" s="75"/>
      <c r="C325" s="75"/>
      <c r="D325" s="75"/>
      <c r="E325" s="76"/>
      <c r="F325" s="75"/>
      <c r="G325" s="75"/>
    </row>
    <row r="326" spans="1:7" ht="17.100000000000001">
      <c r="A326" s="262" t="s">
        <v>3293</v>
      </c>
      <c r="B326" s="262" t="s">
        <v>72</v>
      </c>
      <c r="C326" s="262" t="s">
        <v>659</v>
      </c>
      <c r="D326" s="262" t="s">
        <v>2991</v>
      </c>
      <c r="E326" s="263" t="s">
        <v>659</v>
      </c>
      <c r="F326" s="262" t="s">
        <v>2693</v>
      </c>
      <c r="G326" s="262" t="s">
        <v>3294</v>
      </c>
    </row>
    <row r="327" spans="1:7" ht="17.100000000000001">
      <c r="A327" s="262" t="s">
        <v>3295</v>
      </c>
      <c r="B327" s="262" t="s">
        <v>75</v>
      </c>
      <c r="C327" s="262" t="s">
        <v>3296</v>
      </c>
      <c r="D327" s="262" t="s">
        <v>2991</v>
      </c>
      <c r="E327" s="263" t="s">
        <v>659</v>
      </c>
      <c r="F327" s="262" t="s">
        <v>2693</v>
      </c>
      <c r="G327" s="262" t="s">
        <v>3297</v>
      </c>
    </row>
    <row r="328" spans="1:7" ht="17.100000000000001">
      <c r="A328" s="262" t="s">
        <v>3298</v>
      </c>
      <c r="B328" s="262" t="s">
        <v>2950</v>
      </c>
      <c r="C328" s="262" t="s">
        <v>2990</v>
      </c>
      <c r="D328" s="262" t="s">
        <v>2991</v>
      </c>
      <c r="E328" s="263" t="s">
        <v>2990</v>
      </c>
      <c r="F328" s="262" t="s">
        <v>2686</v>
      </c>
      <c r="G328" s="262" t="s">
        <v>3299</v>
      </c>
    </row>
    <row r="329" spans="1:7" ht="17.100000000000001">
      <c r="A329" s="262" t="s">
        <v>3300</v>
      </c>
      <c r="B329" s="262" t="s">
        <v>75</v>
      </c>
      <c r="C329" s="262" t="s">
        <v>205</v>
      </c>
      <c r="D329" s="262" t="s">
        <v>2991</v>
      </c>
      <c r="E329" s="263" t="s">
        <v>205</v>
      </c>
      <c r="F329" s="262" t="s">
        <v>2686</v>
      </c>
      <c r="G329" s="262" t="s">
        <v>3301</v>
      </c>
    </row>
    <row r="330" spans="1:7" ht="17.100000000000001">
      <c r="A330" s="262" t="s">
        <v>3302</v>
      </c>
      <c r="B330" s="262" t="s">
        <v>3303</v>
      </c>
      <c r="C330" s="262" t="s">
        <v>205</v>
      </c>
      <c r="D330" s="262" t="s">
        <v>2991</v>
      </c>
      <c r="E330" s="263" t="s">
        <v>205</v>
      </c>
      <c r="F330" s="262" t="s">
        <v>2686</v>
      </c>
      <c r="G330" s="262" t="s">
        <v>3304</v>
      </c>
    </row>
    <row r="331" spans="1:7" ht="17.100000000000001">
      <c r="A331" s="262" t="s">
        <v>2955</v>
      </c>
      <c r="B331" s="262" t="s">
        <v>2956</v>
      </c>
      <c r="C331" s="262"/>
      <c r="D331" s="262" t="s">
        <v>2840</v>
      </c>
      <c r="E331" s="263"/>
      <c r="F331" s="263" t="s">
        <v>2957</v>
      </c>
      <c r="G331" s="262" t="s">
        <v>2958</v>
      </c>
    </row>
    <row r="332" spans="1:7" ht="17.100000000000001">
      <c r="A332" s="262" t="s">
        <v>2959</v>
      </c>
      <c r="B332" s="262" t="s">
        <v>2956</v>
      </c>
      <c r="C332" s="262"/>
      <c r="D332" s="262" t="s">
        <v>2840</v>
      </c>
      <c r="E332" s="263"/>
      <c r="F332" s="262" t="s">
        <v>2957</v>
      </c>
      <c r="G332" s="262" t="s">
        <v>2842</v>
      </c>
    </row>
    <row r="333" spans="1:7" ht="17.100000000000001">
      <c r="A333" s="262" t="s">
        <v>2962</v>
      </c>
      <c r="B333" s="262" t="s">
        <v>2950</v>
      </c>
      <c r="C333" s="262" t="s">
        <v>2963</v>
      </c>
      <c r="D333" s="262" t="s">
        <v>2840</v>
      </c>
      <c r="E333" s="263"/>
      <c r="F333" s="262" t="s">
        <v>2964</v>
      </c>
      <c r="G333" s="262" t="s">
        <v>2965</v>
      </c>
    </row>
    <row r="334" spans="1:7" ht="17.100000000000001">
      <c r="A334" s="262" t="s">
        <v>3305</v>
      </c>
      <c r="B334" s="262" t="s">
        <v>2953</v>
      </c>
      <c r="C334" s="262" t="s">
        <v>659</v>
      </c>
      <c r="D334" s="262" t="s">
        <v>2991</v>
      </c>
      <c r="E334" s="263" t="s">
        <v>659</v>
      </c>
      <c r="F334" s="262" t="s">
        <v>2693</v>
      </c>
      <c r="G334" s="262" t="s">
        <v>2842</v>
      </c>
    </row>
    <row r="335" spans="1:7" ht="17.100000000000001">
      <c r="A335" s="262" t="s">
        <v>3306</v>
      </c>
      <c r="B335" s="262" t="s">
        <v>3303</v>
      </c>
      <c r="C335" s="262" t="s">
        <v>659</v>
      </c>
      <c r="D335" s="262" t="s">
        <v>2991</v>
      </c>
      <c r="E335" s="263" t="s">
        <v>659</v>
      </c>
      <c r="F335" s="262" t="s">
        <v>2693</v>
      </c>
      <c r="G335" s="262" t="s">
        <v>2842</v>
      </c>
    </row>
    <row r="336" spans="1:7" ht="17.100000000000001">
      <c r="A336" s="262" t="s">
        <v>2966</v>
      </c>
      <c r="B336" s="262" t="s">
        <v>2834</v>
      </c>
      <c r="C336" s="262" t="s">
        <v>2890</v>
      </c>
      <c r="D336" s="262" t="s">
        <v>2991</v>
      </c>
      <c r="E336" s="263" t="s">
        <v>3069</v>
      </c>
      <c r="F336" s="262" t="s">
        <v>2695</v>
      </c>
      <c r="G336" s="262" t="s">
        <v>2842</v>
      </c>
    </row>
    <row r="337" spans="1:7" ht="17.100000000000001">
      <c r="A337" s="262" t="s">
        <v>3307</v>
      </c>
      <c r="B337" s="262" t="s">
        <v>72</v>
      </c>
      <c r="C337" s="262" t="s">
        <v>205</v>
      </c>
      <c r="D337" s="262" t="s">
        <v>2991</v>
      </c>
      <c r="E337" s="263" t="s">
        <v>205</v>
      </c>
      <c r="F337" s="262" t="s">
        <v>2686</v>
      </c>
      <c r="G337" s="262" t="s">
        <v>2842</v>
      </c>
    </row>
    <row r="338" spans="1:7" ht="17.100000000000001">
      <c r="A338" s="75" t="s">
        <v>3308</v>
      </c>
      <c r="B338" s="75"/>
      <c r="C338" s="75"/>
      <c r="D338" s="75"/>
      <c r="E338" s="76"/>
      <c r="F338" s="75"/>
      <c r="G338" s="75"/>
    </row>
    <row r="339" spans="1:7" ht="17.100000000000001">
      <c r="A339" s="262" t="s">
        <v>3309</v>
      </c>
      <c r="B339" s="262" t="s">
        <v>77</v>
      </c>
      <c r="C339" s="262" t="s">
        <v>2990</v>
      </c>
      <c r="D339" s="262" t="s">
        <v>2991</v>
      </c>
      <c r="E339" s="263" t="s">
        <v>2990</v>
      </c>
      <c r="F339" s="262" t="s">
        <v>2686</v>
      </c>
      <c r="G339" s="262" t="s">
        <v>2842</v>
      </c>
    </row>
    <row r="340" spans="1:7" ht="17.100000000000001">
      <c r="A340" s="262" t="s">
        <v>3310</v>
      </c>
      <c r="B340" s="262" t="s">
        <v>75</v>
      </c>
      <c r="C340" s="262" t="s">
        <v>205</v>
      </c>
      <c r="D340" s="262" t="s">
        <v>2991</v>
      </c>
      <c r="E340" s="263" t="s">
        <v>205</v>
      </c>
      <c r="F340" s="262" t="s">
        <v>2686</v>
      </c>
      <c r="G340" s="262" t="s">
        <v>3311</v>
      </c>
    </row>
    <row r="341" spans="1:7" ht="17.100000000000001">
      <c r="A341" s="262" t="s">
        <v>3312</v>
      </c>
      <c r="B341" s="262" t="s">
        <v>76</v>
      </c>
      <c r="C341" s="262" t="s">
        <v>205</v>
      </c>
      <c r="D341" s="262" t="s">
        <v>2991</v>
      </c>
      <c r="E341" s="263" t="s">
        <v>205</v>
      </c>
      <c r="F341" s="262" t="s">
        <v>2686</v>
      </c>
      <c r="G341" s="262" t="s">
        <v>3313</v>
      </c>
    </row>
    <row r="342" spans="1:7" ht="17.100000000000001">
      <c r="A342" s="262" t="s">
        <v>3314</v>
      </c>
      <c r="B342" s="262" t="s">
        <v>76</v>
      </c>
      <c r="C342" s="262" t="s">
        <v>205</v>
      </c>
      <c r="D342" s="262" t="s">
        <v>2991</v>
      </c>
      <c r="E342" s="263" t="s">
        <v>205</v>
      </c>
      <c r="F342" s="262" t="s">
        <v>2686</v>
      </c>
      <c r="G342" s="262" t="s">
        <v>3315</v>
      </c>
    </row>
    <row r="343" spans="1:7" ht="17.100000000000001">
      <c r="A343" s="262" t="s">
        <v>3316</v>
      </c>
      <c r="B343" s="262" t="s">
        <v>75</v>
      </c>
      <c r="C343" s="262" t="s">
        <v>205</v>
      </c>
      <c r="D343" s="262" t="s">
        <v>2991</v>
      </c>
      <c r="E343" s="263" t="s">
        <v>205</v>
      </c>
      <c r="F343" s="262" t="s">
        <v>2686</v>
      </c>
      <c r="G343" s="262" t="s">
        <v>2842</v>
      </c>
    </row>
    <row r="344" spans="1:7" ht="17.100000000000001">
      <c r="A344" s="262" t="s">
        <v>3317</v>
      </c>
      <c r="B344" s="262" t="s">
        <v>78</v>
      </c>
      <c r="C344" s="262" t="s">
        <v>3318</v>
      </c>
      <c r="D344" s="262" t="s">
        <v>2991</v>
      </c>
      <c r="E344" s="263" t="s">
        <v>205</v>
      </c>
      <c r="F344" s="262" t="s">
        <v>2686</v>
      </c>
      <c r="G344" s="262" t="s">
        <v>2842</v>
      </c>
    </row>
    <row r="345" spans="1:7" ht="17.100000000000001">
      <c r="A345" s="262" t="s">
        <v>3319</v>
      </c>
      <c r="B345" s="262" t="s">
        <v>2834</v>
      </c>
      <c r="C345" s="262" t="s">
        <v>659</v>
      </c>
      <c r="D345" s="262" t="s">
        <v>2991</v>
      </c>
      <c r="E345" s="263" t="s">
        <v>659</v>
      </c>
      <c r="F345" s="262" t="s">
        <v>2693</v>
      </c>
      <c r="G345" s="262" t="s">
        <v>3320</v>
      </c>
    </row>
    <row r="346" spans="1:7" ht="17.100000000000001">
      <c r="A346" s="75" t="s">
        <v>3321</v>
      </c>
      <c r="B346" s="75"/>
      <c r="C346" s="75"/>
      <c r="D346" s="75"/>
      <c r="E346" s="76"/>
      <c r="F346" s="75"/>
      <c r="G346" s="75"/>
    </row>
    <row r="347" spans="1:7" ht="17.100000000000001">
      <c r="A347" s="262" t="s">
        <v>2971</v>
      </c>
      <c r="B347" s="262"/>
      <c r="C347" s="262" t="s">
        <v>659</v>
      </c>
      <c r="D347" s="262" t="s">
        <v>2840</v>
      </c>
      <c r="E347" s="263"/>
      <c r="F347" s="262" t="s">
        <v>2972</v>
      </c>
      <c r="G347" s="262" t="s">
        <v>2842</v>
      </c>
    </row>
    <row r="348" spans="1:7" ht="17.100000000000001">
      <c r="A348" s="262" t="s">
        <v>2971</v>
      </c>
      <c r="B348" s="262"/>
      <c r="C348" s="262" t="s">
        <v>659</v>
      </c>
      <c r="D348" s="262" t="s">
        <v>2991</v>
      </c>
      <c r="E348" s="263" t="s">
        <v>659</v>
      </c>
      <c r="F348" s="262" t="s">
        <v>2693</v>
      </c>
      <c r="G348" s="262" t="s">
        <v>2842</v>
      </c>
    </row>
    <row r="349" spans="1:7" ht="17.100000000000001">
      <c r="A349" s="262" t="s">
        <v>3322</v>
      </c>
      <c r="B349" s="262" t="s">
        <v>80</v>
      </c>
      <c r="C349" s="262" t="s">
        <v>205</v>
      </c>
      <c r="D349" s="262" t="s">
        <v>2991</v>
      </c>
      <c r="E349" s="263" t="s">
        <v>205</v>
      </c>
      <c r="F349" s="262" t="s">
        <v>2686</v>
      </c>
      <c r="G349" s="262" t="s">
        <v>2842</v>
      </c>
    </row>
    <row r="350" spans="1:7" ht="17.100000000000001">
      <c r="A350" s="262" t="s">
        <v>3323</v>
      </c>
      <c r="B350" s="262" t="s">
        <v>80</v>
      </c>
      <c r="C350" s="262" t="s">
        <v>2990</v>
      </c>
      <c r="D350" s="262" t="s">
        <v>2991</v>
      </c>
      <c r="E350" s="263" t="s">
        <v>2990</v>
      </c>
      <c r="F350" s="262" t="s">
        <v>2686</v>
      </c>
      <c r="G350" s="262" t="s">
        <v>3324</v>
      </c>
    </row>
    <row r="351" spans="1:7" ht="17.100000000000001">
      <c r="A351" s="262" t="s">
        <v>2973</v>
      </c>
      <c r="B351" s="262" t="s">
        <v>81</v>
      </c>
      <c r="C351" s="262" t="s">
        <v>2974</v>
      </c>
      <c r="D351" s="262" t="s">
        <v>2991</v>
      </c>
      <c r="E351" s="263" t="s">
        <v>3325</v>
      </c>
      <c r="F351" s="262" t="s">
        <v>2690</v>
      </c>
      <c r="G351" s="262" t="s">
        <v>2976</v>
      </c>
    </row>
    <row r="352" spans="1:7" ht="17.100000000000001">
      <c r="A352" s="262" t="s">
        <v>3326</v>
      </c>
      <c r="B352" s="262" t="s">
        <v>81</v>
      </c>
      <c r="C352" s="262" t="s">
        <v>3241</v>
      </c>
      <c r="D352" s="262" t="s">
        <v>2991</v>
      </c>
      <c r="E352" s="263" t="s">
        <v>205</v>
      </c>
      <c r="F352" s="262" t="s">
        <v>2686</v>
      </c>
      <c r="G352" s="262" t="s">
        <v>3327</v>
      </c>
    </row>
    <row r="353" spans="1:7" ht="17.100000000000001">
      <c r="A353" s="262" t="s">
        <v>3328</v>
      </c>
      <c r="B353" s="262" t="s">
        <v>80</v>
      </c>
      <c r="C353" s="262" t="s">
        <v>3329</v>
      </c>
      <c r="D353" s="262" t="s">
        <v>2991</v>
      </c>
      <c r="E353" s="263" t="s">
        <v>205</v>
      </c>
      <c r="F353" s="262" t="s">
        <v>2686</v>
      </c>
      <c r="G353" s="262" t="s">
        <v>2842</v>
      </c>
    </row>
    <row r="354" spans="1:7" ht="17.100000000000001">
      <c r="A354" s="262" t="s">
        <v>2977</v>
      </c>
      <c r="B354" s="262" t="s">
        <v>2834</v>
      </c>
      <c r="C354" s="262" t="s">
        <v>2978</v>
      </c>
      <c r="D354" s="262" t="s">
        <v>2840</v>
      </c>
      <c r="E354" s="263"/>
      <c r="F354" s="262" t="s">
        <v>2979</v>
      </c>
      <c r="G354" s="262" t="s">
        <v>2842</v>
      </c>
    </row>
    <row r="355" spans="1:7" ht="17.100000000000001">
      <c r="A355" s="262" t="s">
        <v>3330</v>
      </c>
      <c r="B355" s="262" t="s">
        <v>80</v>
      </c>
      <c r="C355" s="262" t="s">
        <v>3331</v>
      </c>
      <c r="D355" s="262" t="s">
        <v>2991</v>
      </c>
      <c r="E355" s="263" t="s">
        <v>205</v>
      </c>
      <c r="F355" s="262" t="s">
        <v>2686</v>
      </c>
      <c r="G355" s="262" t="s">
        <v>3332</v>
      </c>
    </row>
    <row r="356" spans="1:7" ht="17.100000000000001">
      <c r="A356" s="262" t="s">
        <v>3333</v>
      </c>
      <c r="B356" s="262" t="s">
        <v>80</v>
      </c>
      <c r="C356" s="262" t="s">
        <v>3334</v>
      </c>
      <c r="D356" s="262" t="s">
        <v>2991</v>
      </c>
      <c r="E356" s="263" t="s">
        <v>205</v>
      </c>
      <c r="F356" s="262" t="s">
        <v>2686</v>
      </c>
      <c r="G356" s="262" t="s">
        <v>3335</v>
      </c>
    </row>
    <row r="357" spans="1:7" ht="17.100000000000001">
      <c r="A357" s="75" t="s">
        <v>3336</v>
      </c>
      <c r="B357" s="75"/>
      <c r="C357" s="75"/>
      <c r="D357" s="75"/>
      <c r="E357" s="76"/>
      <c r="F357" s="75"/>
      <c r="G357" s="75"/>
    </row>
    <row r="358" spans="1:7" ht="17.100000000000001">
      <c r="A358" s="262" t="s">
        <v>3337</v>
      </c>
      <c r="B358" s="262" t="s">
        <v>86</v>
      </c>
      <c r="C358" s="262" t="s">
        <v>3338</v>
      </c>
      <c r="D358" s="262" t="s">
        <v>2991</v>
      </c>
      <c r="E358" s="263" t="s">
        <v>205</v>
      </c>
      <c r="F358" s="262" t="s">
        <v>2686</v>
      </c>
      <c r="G358" s="262" t="s">
        <v>3339</v>
      </c>
    </row>
    <row r="359" spans="1:7" ht="17.100000000000001">
      <c r="A359" s="262" t="s">
        <v>2983</v>
      </c>
      <c r="B359" s="262" t="s">
        <v>92</v>
      </c>
      <c r="C359" s="262" t="s">
        <v>2835</v>
      </c>
      <c r="D359" s="262" t="s">
        <v>2991</v>
      </c>
      <c r="E359" s="263" t="s">
        <v>3006</v>
      </c>
      <c r="F359" s="262" t="s">
        <v>2695</v>
      </c>
      <c r="G359" s="262" t="s">
        <v>2842</v>
      </c>
    </row>
    <row r="360" spans="1:7" ht="17.100000000000001">
      <c r="A360" s="262" t="s">
        <v>2984</v>
      </c>
      <c r="B360" s="262" t="s">
        <v>89</v>
      </c>
      <c r="C360" s="262" t="s">
        <v>2985</v>
      </c>
      <c r="D360" s="262" t="s">
        <v>2991</v>
      </c>
      <c r="E360" s="263" t="s">
        <v>205</v>
      </c>
      <c r="F360" s="262" t="s">
        <v>2695</v>
      </c>
      <c r="G360" s="262" t="s">
        <v>2986</v>
      </c>
    </row>
    <row r="361" spans="1:7" ht="17.100000000000001">
      <c r="A361" s="262" t="s">
        <v>2987</v>
      </c>
      <c r="B361" s="262" t="s">
        <v>2834</v>
      </c>
      <c r="C361" s="262" t="s">
        <v>2835</v>
      </c>
      <c r="D361" s="262" t="s">
        <v>2991</v>
      </c>
      <c r="E361" s="263" t="s">
        <v>3006</v>
      </c>
      <c r="F361" s="262" t="s">
        <v>2695</v>
      </c>
      <c r="G361" s="262" t="s">
        <v>2842</v>
      </c>
    </row>
    <row r="362" spans="1:7" ht="17.100000000000001">
      <c r="A362" s="262" t="s">
        <v>3340</v>
      </c>
      <c r="B362" s="262" t="s">
        <v>2834</v>
      </c>
      <c r="C362" s="262" t="s">
        <v>205</v>
      </c>
      <c r="D362" s="262" t="s">
        <v>2991</v>
      </c>
      <c r="E362" s="263" t="s">
        <v>205</v>
      </c>
      <c r="F362" s="262" t="s">
        <v>2686</v>
      </c>
      <c r="G362" s="262" t="s">
        <v>2842</v>
      </c>
    </row>
    <row r="363" spans="1:7" ht="17.100000000000001">
      <c r="A363" s="75" t="s">
        <v>3341</v>
      </c>
      <c r="B363" s="75"/>
      <c r="C363" s="75"/>
      <c r="D363" s="75"/>
      <c r="E363" s="76"/>
      <c r="F363" s="75"/>
      <c r="G363" s="75"/>
    </row>
    <row r="364" spans="1:7" ht="17.100000000000001">
      <c r="A364" s="262" t="s">
        <v>2989</v>
      </c>
      <c r="B364" s="262" t="s">
        <v>27</v>
      </c>
      <c r="C364" s="262" t="s">
        <v>2990</v>
      </c>
      <c r="D364" s="262" t="s">
        <v>3342</v>
      </c>
      <c r="E364" s="263" t="s">
        <v>2990</v>
      </c>
      <c r="F364" s="262" t="s">
        <v>2711</v>
      </c>
      <c r="G364" s="262" t="s">
        <v>2992</v>
      </c>
    </row>
    <row r="365" spans="1:7" ht="17.100000000000001">
      <c r="A365" s="262" t="s">
        <v>2997</v>
      </c>
      <c r="B365" s="262" t="s">
        <v>35</v>
      </c>
      <c r="C365" s="262" t="s">
        <v>2998</v>
      </c>
      <c r="D365" s="262" t="s">
        <v>3342</v>
      </c>
      <c r="E365" s="263" t="s">
        <v>3343</v>
      </c>
      <c r="F365" s="262" t="s">
        <v>2713</v>
      </c>
      <c r="G365" s="262" t="s">
        <v>3000</v>
      </c>
    </row>
    <row r="366" spans="1:7" ht="17.100000000000001">
      <c r="A366" s="262" t="s">
        <v>3001</v>
      </c>
      <c r="B366" s="262" t="s">
        <v>35</v>
      </c>
      <c r="C366" s="262" t="s">
        <v>2990</v>
      </c>
      <c r="D366" s="262" t="s">
        <v>3342</v>
      </c>
      <c r="E366" s="263" t="s">
        <v>2990</v>
      </c>
      <c r="F366" s="262" t="s">
        <v>2711</v>
      </c>
      <c r="G366" s="262" t="s">
        <v>2992</v>
      </c>
    </row>
    <row r="367" spans="1:7" ht="17.100000000000001">
      <c r="A367" s="262" t="s">
        <v>3002</v>
      </c>
      <c r="B367" s="262" t="s">
        <v>37</v>
      </c>
      <c r="C367" s="262" t="s">
        <v>1858</v>
      </c>
      <c r="D367" s="262" t="s">
        <v>3342</v>
      </c>
      <c r="E367" s="263" t="s">
        <v>205</v>
      </c>
      <c r="F367" s="262" t="s">
        <v>2711</v>
      </c>
      <c r="G367" s="262" t="s">
        <v>3003</v>
      </c>
    </row>
    <row r="368" spans="1:7" ht="17.100000000000001">
      <c r="A368" s="262" t="s">
        <v>3004</v>
      </c>
      <c r="B368" s="262" t="s">
        <v>37</v>
      </c>
      <c r="C368" s="262" t="s">
        <v>205</v>
      </c>
      <c r="D368" s="262" t="s">
        <v>3342</v>
      </c>
      <c r="E368" s="263" t="s">
        <v>205</v>
      </c>
      <c r="F368" s="262" t="s">
        <v>2711</v>
      </c>
      <c r="G368" s="262" t="s">
        <v>3005</v>
      </c>
    </row>
    <row r="369" spans="1:7" ht="17.100000000000001">
      <c r="A369" s="262" t="s">
        <v>2834</v>
      </c>
      <c r="B369" s="262" t="s">
        <v>2834</v>
      </c>
      <c r="C369" s="262" t="s">
        <v>2835</v>
      </c>
      <c r="D369" s="262" t="s">
        <v>3342</v>
      </c>
      <c r="E369" s="263" t="s">
        <v>3344</v>
      </c>
      <c r="F369" s="262" t="s">
        <v>2711</v>
      </c>
      <c r="G369" s="262" t="s">
        <v>2838</v>
      </c>
    </row>
    <row r="370" spans="1:7" ht="17.100000000000001">
      <c r="A370" s="262" t="s">
        <v>2839</v>
      </c>
      <c r="B370" s="262" t="s">
        <v>29</v>
      </c>
      <c r="C370" s="262"/>
      <c r="D370" s="262" t="s">
        <v>2840</v>
      </c>
      <c r="E370" s="263"/>
      <c r="F370" s="262" t="s">
        <v>2841</v>
      </c>
      <c r="G370" s="262" t="s">
        <v>2842</v>
      </c>
    </row>
    <row r="371" spans="1:7" ht="17.100000000000001">
      <c r="A371" s="75" t="s">
        <v>3345</v>
      </c>
      <c r="B371" s="75"/>
      <c r="C371" s="75"/>
      <c r="D371" s="75"/>
      <c r="E371" s="76"/>
      <c r="F371" s="75"/>
      <c r="G371" s="75"/>
    </row>
    <row r="372" spans="1:7" ht="17.100000000000001">
      <c r="A372" s="262" t="s">
        <v>2849</v>
      </c>
      <c r="B372" s="262" t="s">
        <v>27</v>
      </c>
      <c r="C372" s="262" t="s">
        <v>2850</v>
      </c>
      <c r="D372" s="262" t="s">
        <v>3342</v>
      </c>
      <c r="E372" s="263" t="s">
        <v>205</v>
      </c>
      <c r="F372" s="262" t="s">
        <v>2711</v>
      </c>
      <c r="G372" s="262" t="s">
        <v>2852</v>
      </c>
    </row>
    <row r="373" spans="1:7" ht="17.100000000000001">
      <c r="A373" s="262" t="s">
        <v>2853</v>
      </c>
      <c r="B373" s="262" t="s">
        <v>27</v>
      </c>
      <c r="C373" s="262" t="s">
        <v>2854</v>
      </c>
      <c r="D373" s="262" t="s">
        <v>3342</v>
      </c>
      <c r="E373" s="263" t="s">
        <v>3346</v>
      </c>
      <c r="F373" s="262" t="s">
        <v>2713</v>
      </c>
      <c r="G373" s="262" t="s">
        <v>2856</v>
      </c>
    </row>
    <row r="374" spans="1:7" ht="17.100000000000001">
      <c r="A374" s="262" t="s">
        <v>2857</v>
      </c>
      <c r="B374" s="262" t="s">
        <v>29</v>
      </c>
      <c r="C374" s="262" t="s">
        <v>2835</v>
      </c>
      <c r="D374" s="262" t="s">
        <v>3342</v>
      </c>
      <c r="E374" s="263" t="s">
        <v>3344</v>
      </c>
      <c r="F374" s="262" t="s">
        <v>2711</v>
      </c>
      <c r="G374" s="262" t="s">
        <v>2858</v>
      </c>
    </row>
    <row r="375" spans="1:7" ht="17.100000000000001">
      <c r="A375" s="262" t="s">
        <v>3009</v>
      </c>
      <c r="B375" s="262" t="s">
        <v>29</v>
      </c>
      <c r="C375" s="262" t="s">
        <v>3010</v>
      </c>
      <c r="D375" s="262" t="s">
        <v>3342</v>
      </c>
      <c r="E375" s="263" t="s">
        <v>3010</v>
      </c>
      <c r="F375" s="262" t="s">
        <v>2711</v>
      </c>
      <c r="G375" s="262" t="s">
        <v>3011</v>
      </c>
    </row>
    <row r="376" spans="1:7" ht="17.100000000000001">
      <c r="A376" s="262" t="s">
        <v>3016</v>
      </c>
      <c r="B376" s="262" t="s">
        <v>31</v>
      </c>
      <c r="C376" s="262" t="s">
        <v>3017</v>
      </c>
      <c r="D376" s="262" t="s">
        <v>3342</v>
      </c>
      <c r="E376" s="263" t="s">
        <v>1334</v>
      </c>
      <c r="F376" s="262" t="s">
        <v>2708</v>
      </c>
      <c r="G376" s="262" t="s">
        <v>3018</v>
      </c>
    </row>
    <row r="377" spans="1:7" ht="17.100000000000001">
      <c r="A377" s="262" t="s">
        <v>3019</v>
      </c>
      <c r="B377" s="262" t="s">
        <v>35</v>
      </c>
      <c r="C377" s="262" t="s">
        <v>3010</v>
      </c>
      <c r="D377" s="262" t="s">
        <v>3342</v>
      </c>
      <c r="E377" s="263" t="s">
        <v>3010</v>
      </c>
      <c r="F377" s="262" t="s">
        <v>2711</v>
      </c>
      <c r="G377" s="262" t="s">
        <v>3020</v>
      </c>
    </row>
    <row r="378" spans="1:7" ht="17.100000000000001">
      <c r="A378" s="262" t="s">
        <v>2862</v>
      </c>
      <c r="B378" s="262" t="s">
        <v>35</v>
      </c>
      <c r="C378" s="262" t="s">
        <v>2835</v>
      </c>
      <c r="D378" s="262" t="s">
        <v>3342</v>
      </c>
      <c r="E378" s="263" t="s">
        <v>3344</v>
      </c>
      <c r="F378" s="262" t="s">
        <v>2711</v>
      </c>
      <c r="G378" s="262" t="s">
        <v>2863</v>
      </c>
    </row>
    <row r="379" spans="1:7" ht="17.100000000000001">
      <c r="A379" s="262" t="s">
        <v>3024</v>
      </c>
      <c r="B379" s="262" t="s">
        <v>37</v>
      </c>
      <c r="C379" s="262" t="s">
        <v>3010</v>
      </c>
      <c r="D379" s="262" t="s">
        <v>3342</v>
      </c>
      <c r="E379" s="263" t="s">
        <v>3010</v>
      </c>
      <c r="F379" s="262" t="s">
        <v>2711</v>
      </c>
      <c r="G379" s="262" t="s">
        <v>3025</v>
      </c>
    </row>
    <row r="380" spans="1:7" ht="17.100000000000001">
      <c r="A380" s="262" t="s">
        <v>2864</v>
      </c>
      <c r="B380" s="262" t="s">
        <v>37</v>
      </c>
      <c r="C380" s="262" t="s">
        <v>2835</v>
      </c>
      <c r="D380" s="262" t="s">
        <v>3342</v>
      </c>
      <c r="E380" s="263" t="s">
        <v>3344</v>
      </c>
      <c r="F380" s="262" t="s">
        <v>2711</v>
      </c>
      <c r="G380" s="262" t="s">
        <v>2842</v>
      </c>
    </row>
    <row r="381" spans="1:7" ht="17.100000000000001">
      <c r="A381" s="262" t="s">
        <v>2865</v>
      </c>
      <c r="B381" s="262" t="s">
        <v>48</v>
      </c>
      <c r="C381" s="262" t="s">
        <v>2835</v>
      </c>
      <c r="D381" s="262" t="s">
        <v>3342</v>
      </c>
      <c r="E381" s="263" t="s">
        <v>3344</v>
      </c>
      <c r="F381" s="262" t="s">
        <v>2711</v>
      </c>
      <c r="G381" s="262" t="s">
        <v>2842</v>
      </c>
    </row>
    <row r="382" spans="1:7" ht="17.100000000000001">
      <c r="A382" s="262" t="s">
        <v>3026</v>
      </c>
      <c r="B382" s="262" t="s">
        <v>47</v>
      </c>
      <c r="C382" s="262" t="s">
        <v>205</v>
      </c>
      <c r="D382" s="262" t="s">
        <v>3342</v>
      </c>
      <c r="E382" s="263" t="s">
        <v>205</v>
      </c>
      <c r="F382" s="262" t="s">
        <v>2711</v>
      </c>
      <c r="G382" s="262" t="s">
        <v>3027</v>
      </c>
    </row>
    <row r="383" spans="1:7" ht="17.100000000000001">
      <c r="A383" s="262" t="s">
        <v>3028</v>
      </c>
      <c r="B383" s="262" t="s">
        <v>48</v>
      </c>
      <c r="C383" s="262" t="s">
        <v>3029</v>
      </c>
      <c r="D383" s="262" t="s">
        <v>3342</v>
      </c>
      <c r="E383" s="263" t="s">
        <v>3010</v>
      </c>
      <c r="F383" s="262" t="s">
        <v>2711</v>
      </c>
      <c r="G383" s="262" t="s">
        <v>3030</v>
      </c>
    </row>
    <row r="384" spans="1:7" ht="17.100000000000001">
      <c r="A384" s="262" t="s">
        <v>3031</v>
      </c>
      <c r="B384" s="262" t="s">
        <v>49</v>
      </c>
      <c r="C384" s="262" t="s">
        <v>3017</v>
      </c>
      <c r="D384" s="262" t="s">
        <v>3342</v>
      </c>
      <c r="E384" s="263" t="s">
        <v>1334</v>
      </c>
      <c r="F384" s="262" t="s">
        <v>2708</v>
      </c>
      <c r="G384" s="262" t="s">
        <v>3018</v>
      </c>
    </row>
    <row r="385" spans="1:7" ht="17.100000000000001">
      <c r="A385" s="262" t="s">
        <v>2867</v>
      </c>
      <c r="B385" s="262" t="s">
        <v>2844</v>
      </c>
      <c r="C385" s="262"/>
      <c r="D385" s="262" t="s">
        <v>2840</v>
      </c>
      <c r="E385" s="263"/>
      <c r="F385" s="262" t="s">
        <v>2841</v>
      </c>
      <c r="G385" s="262" t="s">
        <v>2842</v>
      </c>
    </row>
    <row r="386" spans="1:7" ht="17.100000000000001">
      <c r="A386" s="262" t="s">
        <v>2868</v>
      </c>
      <c r="B386" s="262" t="s">
        <v>2844</v>
      </c>
      <c r="C386" s="262"/>
      <c r="D386" s="262" t="s">
        <v>2840</v>
      </c>
      <c r="E386" s="263"/>
      <c r="F386" s="262" t="s">
        <v>2841</v>
      </c>
      <c r="G386" s="262" t="s">
        <v>2842</v>
      </c>
    </row>
    <row r="387" spans="1:7" ht="17.100000000000001">
      <c r="A387" s="262" t="s">
        <v>2869</v>
      </c>
      <c r="B387" s="262" t="s">
        <v>2870</v>
      </c>
      <c r="C387" s="262"/>
      <c r="D387" s="262" t="s">
        <v>2840</v>
      </c>
      <c r="E387" s="263"/>
      <c r="F387" s="262" t="s">
        <v>2841</v>
      </c>
      <c r="G387" s="262" t="s">
        <v>2842</v>
      </c>
    </row>
    <row r="388" spans="1:7" ht="17.100000000000001">
      <c r="A388" s="262" t="s">
        <v>2871</v>
      </c>
      <c r="B388" s="262" t="s">
        <v>2872</v>
      </c>
      <c r="C388" s="262"/>
      <c r="D388" s="262" t="s">
        <v>2840</v>
      </c>
      <c r="E388" s="263"/>
      <c r="F388" s="262" t="s">
        <v>2841</v>
      </c>
      <c r="G388" s="262" t="s">
        <v>2842</v>
      </c>
    </row>
    <row r="389" spans="1:7" ht="17.100000000000001">
      <c r="A389" s="262" t="s">
        <v>2873</v>
      </c>
      <c r="B389" s="262" t="s">
        <v>2872</v>
      </c>
      <c r="C389" s="262"/>
      <c r="D389" s="262" t="s">
        <v>2840</v>
      </c>
      <c r="E389" s="263"/>
      <c r="F389" s="262" t="s">
        <v>2841</v>
      </c>
      <c r="G389" s="262" t="s">
        <v>2842</v>
      </c>
    </row>
    <row r="390" spans="1:7" ht="17.100000000000001">
      <c r="A390" s="262" t="s">
        <v>2874</v>
      </c>
      <c r="B390" s="262" t="s">
        <v>2872</v>
      </c>
      <c r="C390" s="262"/>
      <c r="D390" s="262" t="s">
        <v>2840</v>
      </c>
      <c r="E390" s="263"/>
      <c r="F390" s="263" t="s">
        <v>2841</v>
      </c>
      <c r="G390" s="262" t="s">
        <v>2842</v>
      </c>
    </row>
    <row r="391" spans="1:7" ht="17.100000000000001">
      <c r="A391" s="262" t="s">
        <v>2875</v>
      </c>
      <c r="B391" s="262" t="s">
        <v>2872</v>
      </c>
      <c r="C391" s="262"/>
      <c r="D391" s="262" t="s">
        <v>2840</v>
      </c>
      <c r="E391" s="263"/>
      <c r="F391" s="262" t="s">
        <v>2841</v>
      </c>
      <c r="G391" s="262" t="s">
        <v>2842</v>
      </c>
    </row>
    <row r="392" spans="1:7" ht="17.100000000000001">
      <c r="A392" s="262" t="s">
        <v>2834</v>
      </c>
      <c r="B392" s="262" t="s">
        <v>2834</v>
      </c>
      <c r="C392" s="262" t="s">
        <v>2835</v>
      </c>
      <c r="D392" s="262" t="s">
        <v>3342</v>
      </c>
      <c r="E392" s="263" t="s">
        <v>3344</v>
      </c>
      <c r="F392" s="262" t="s">
        <v>2711</v>
      </c>
      <c r="G392" s="262" t="s">
        <v>2876</v>
      </c>
    </row>
    <row r="393" spans="1:7" ht="17.100000000000001">
      <c r="A393" s="262" t="s">
        <v>2877</v>
      </c>
      <c r="B393" s="262" t="s">
        <v>29</v>
      </c>
      <c r="C393" s="262"/>
      <c r="D393" s="262" t="s">
        <v>2840</v>
      </c>
      <c r="E393" s="263"/>
      <c r="F393" s="262" t="s">
        <v>2841</v>
      </c>
      <c r="G393" s="262" t="s">
        <v>2842</v>
      </c>
    </row>
    <row r="394" spans="1:7" ht="17.100000000000001">
      <c r="A394" s="262" t="s">
        <v>2878</v>
      </c>
      <c r="B394" s="262" t="s">
        <v>27</v>
      </c>
      <c r="C394" s="262"/>
      <c r="D394" s="262" t="s">
        <v>2840</v>
      </c>
      <c r="E394" s="263"/>
      <c r="F394" s="262" t="s">
        <v>2841</v>
      </c>
      <c r="G394" s="262" t="s">
        <v>2842</v>
      </c>
    </row>
    <row r="395" spans="1:7" ht="17.100000000000001">
      <c r="A395" s="262" t="s">
        <v>2879</v>
      </c>
      <c r="B395" s="262" t="s">
        <v>33</v>
      </c>
      <c r="C395" s="262"/>
      <c r="D395" s="262" t="s">
        <v>2840</v>
      </c>
      <c r="E395" s="263"/>
      <c r="F395" s="262" t="s">
        <v>2841</v>
      </c>
      <c r="G395" s="262" t="s">
        <v>2842</v>
      </c>
    </row>
    <row r="396" spans="1:7" ht="17.100000000000001">
      <c r="A396" s="262" t="s">
        <v>2880</v>
      </c>
      <c r="B396" s="262" t="s">
        <v>2881</v>
      </c>
      <c r="C396" s="262"/>
      <c r="D396" s="262" t="s">
        <v>2840</v>
      </c>
      <c r="E396" s="263"/>
      <c r="F396" s="262" t="s">
        <v>2841</v>
      </c>
      <c r="G396" s="262" t="s">
        <v>2842</v>
      </c>
    </row>
    <row r="397" spans="1:7" ht="17.100000000000001">
      <c r="A397" s="262" t="s">
        <v>2882</v>
      </c>
      <c r="B397" s="262" t="s">
        <v>27</v>
      </c>
      <c r="C397" s="262"/>
      <c r="D397" s="262" t="s">
        <v>2840</v>
      </c>
      <c r="E397" s="263"/>
      <c r="F397" s="262" t="s">
        <v>2841</v>
      </c>
      <c r="G397" s="262" t="s">
        <v>2842</v>
      </c>
    </row>
    <row r="398" spans="1:7" ht="17.100000000000001">
      <c r="A398" s="262" t="s">
        <v>2883</v>
      </c>
      <c r="B398" s="262" t="s">
        <v>35</v>
      </c>
      <c r="C398" s="262" t="s">
        <v>2835</v>
      </c>
      <c r="D398" s="262" t="s">
        <v>3342</v>
      </c>
      <c r="E398" s="263" t="s">
        <v>3344</v>
      </c>
      <c r="F398" s="262" t="s">
        <v>2711</v>
      </c>
      <c r="G398" s="262" t="s">
        <v>2884</v>
      </c>
    </row>
    <row r="399" spans="1:7" ht="17.100000000000001">
      <c r="A399" s="75" t="s">
        <v>3347</v>
      </c>
      <c r="B399" s="75"/>
      <c r="C399" s="75"/>
      <c r="D399" s="75"/>
      <c r="E399" s="76"/>
      <c r="F399" s="75"/>
      <c r="G399" s="75"/>
    </row>
    <row r="400" spans="1:7" ht="17.100000000000001">
      <c r="A400" s="262" t="s">
        <v>3037</v>
      </c>
      <c r="B400" s="262" t="s">
        <v>27</v>
      </c>
      <c r="C400" s="262" t="s">
        <v>205</v>
      </c>
      <c r="D400" s="262" t="s">
        <v>3342</v>
      </c>
      <c r="E400" s="263" t="s">
        <v>205</v>
      </c>
      <c r="F400" s="262" t="s">
        <v>2711</v>
      </c>
      <c r="G400" s="262" t="s">
        <v>2842</v>
      </c>
    </row>
    <row r="401" spans="1:7" ht="17.100000000000001">
      <c r="A401" s="262" t="s">
        <v>3040</v>
      </c>
      <c r="B401" s="262" t="s">
        <v>27</v>
      </c>
      <c r="C401" s="262" t="s">
        <v>3010</v>
      </c>
      <c r="D401" s="262" t="s">
        <v>3342</v>
      </c>
      <c r="E401" s="263" t="s">
        <v>3010</v>
      </c>
      <c r="F401" s="262" t="s">
        <v>2711</v>
      </c>
      <c r="G401" s="262" t="s">
        <v>3041</v>
      </c>
    </row>
    <row r="402" spans="1:7" ht="17.100000000000001">
      <c r="A402" s="262" t="s">
        <v>3042</v>
      </c>
      <c r="B402" s="262" t="s">
        <v>31</v>
      </c>
      <c r="C402" s="262" t="s">
        <v>3043</v>
      </c>
      <c r="D402" s="262" t="s">
        <v>3342</v>
      </c>
      <c r="E402" s="263" t="s">
        <v>3010</v>
      </c>
      <c r="F402" s="262" t="s">
        <v>2711</v>
      </c>
      <c r="G402" s="262" t="s">
        <v>3044</v>
      </c>
    </row>
    <row r="403" spans="1:7" ht="17.100000000000001">
      <c r="A403" s="262" t="s">
        <v>3045</v>
      </c>
      <c r="B403" s="262" t="s">
        <v>33</v>
      </c>
      <c r="C403" s="262" t="s">
        <v>3046</v>
      </c>
      <c r="D403" s="262" t="s">
        <v>3342</v>
      </c>
      <c r="E403" s="263" t="s">
        <v>3348</v>
      </c>
      <c r="F403" s="262" t="s">
        <v>2713</v>
      </c>
      <c r="G403" s="262" t="s">
        <v>3047</v>
      </c>
    </row>
    <row r="404" spans="1:7" ht="17.100000000000001">
      <c r="A404" s="262" t="s">
        <v>3048</v>
      </c>
      <c r="B404" s="262" t="s">
        <v>35</v>
      </c>
      <c r="C404" s="262" t="s">
        <v>205</v>
      </c>
      <c r="D404" s="262" t="s">
        <v>3342</v>
      </c>
      <c r="E404" s="263" t="s">
        <v>205</v>
      </c>
      <c r="F404" s="262" t="s">
        <v>2711</v>
      </c>
      <c r="G404" s="262" t="s">
        <v>3049</v>
      </c>
    </row>
    <row r="405" spans="1:7" ht="17.100000000000001">
      <c r="A405" s="262" t="s">
        <v>3050</v>
      </c>
      <c r="B405" s="262" t="s">
        <v>37</v>
      </c>
      <c r="C405" s="262" t="s">
        <v>3010</v>
      </c>
      <c r="D405" s="262" t="s">
        <v>3342</v>
      </c>
      <c r="E405" s="263" t="s">
        <v>3010</v>
      </c>
      <c r="F405" s="262" t="s">
        <v>2711</v>
      </c>
      <c r="G405" s="262" t="s">
        <v>3051</v>
      </c>
    </row>
    <row r="406" spans="1:7" ht="17.100000000000001">
      <c r="A406" s="262" t="s">
        <v>3052</v>
      </c>
      <c r="B406" s="262" t="s">
        <v>37</v>
      </c>
      <c r="C406" s="262" t="s">
        <v>3010</v>
      </c>
      <c r="D406" s="262" t="s">
        <v>3342</v>
      </c>
      <c r="E406" s="263" t="s">
        <v>3010</v>
      </c>
      <c r="F406" s="262" t="s">
        <v>2711</v>
      </c>
      <c r="G406" s="262" t="s">
        <v>3053</v>
      </c>
    </row>
    <row r="407" spans="1:7" ht="17.100000000000001">
      <c r="A407" s="262" t="s">
        <v>3054</v>
      </c>
      <c r="B407" s="262" t="s">
        <v>48</v>
      </c>
      <c r="C407" s="262" t="s">
        <v>3010</v>
      </c>
      <c r="D407" s="262" t="s">
        <v>3342</v>
      </c>
      <c r="E407" s="263" t="s">
        <v>3010</v>
      </c>
      <c r="F407" s="262" t="s">
        <v>2711</v>
      </c>
      <c r="G407" s="262" t="s">
        <v>3055</v>
      </c>
    </row>
    <row r="408" spans="1:7" ht="17.100000000000001">
      <c r="A408" s="262" t="s">
        <v>2834</v>
      </c>
      <c r="B408" s="262" t="s">
        <v>2834</v>
      </c>
      <c r="C408" s="262" t="s">
        <v>2835</v>
      </c>
      <c r="D408" s="262" t="s">
        <v>3342</v>
      </c>
      <c r="E408" s="263" t="s">
        <v>3344</v>
      </c>
      <c r="F408" s="262" t="s">
        <v>2711</v>
      </c>
      <c r="G408" s="262" t="s">
        <v>2838</v>
      </c>
    </row>
    <row r="409" spans="1:7" ht="17.100000000000001">
      <c r="A409" s="262" t="s">
        <v>3056</v>
      </c>
      <c r="B409" s="262" t="s">
        <v>47</v>
      </c>
      <c r="C409" s="262" t="s">
        <v>205</v>
      </c>
      <c r="D409" s="262" t="s">
        <v>3342</v>
      </c>
      <c r="E409" s="263" t="s">
        <v>205</v>
      </c>
      <c r="F409" s="262" t="s">
        <v>2711</v>
      </c>
      <c r="G409" s="262" t="s">
        <v>2842</v>
      </c>
    </row>
    <row r="410" spans="1:7" ht="17.100000000000001">
      <c r="A410" s="75" t="s">
        <v>3349</v>
      </c>
      <c r="B410" s="75"/>
      <c r="C410" s="75"/>
      <c r="D410" s="75"/>
      <c r="E410" s="76"/>
      <c r="F410" s="75"/>
      <c r="G410" s="75"/>
    </row>
    <row r="411" spans="1:7" ht="17.100000000000001">
      <c r="A411" s="262" t="s">
        <v>3059</v>
      </c>
      <c r="B411" s="262" t="s">
        <v>29</v>
      </c>
      <c r="C411" s="262" t="s">
        <v>2990</v>
      </c>
      <c r="D411" s="262" t="s">
        <v>3342</v>
      </c>
      <c r="E411" s="263" t="s">
        <v>2990</v>
      </c>
      <c r="F411" s="262" t="s">
        <v>2711</v>
      </c>
      <c r="G411" s="262" t="s">
        <v>3060</v>
      </c>
    </row>
    <row r="412" spans="1:7" ht="17.100000000000001">
      <c r="A412" s="262" t="s">
        <v>3061</v>
      </c>
      <c r="B412" s="262" t="s">
        <v>31</v>
      </c>
      <c r="C412" s="262" t="s">
        <v>2990</v>
      </c>
      <c r="D412" s="262" t="s">
        <v>3342</v>
      </c>
      <c r="E412" s="263" t="s">
        <v>2990</v>
      </c>
      <c r="F412" s="262" t="s">
        <v>2711</v>
      </c>
      <c r="G412" s="262" t="s">
        <v>3062</v>
      </c>
    </row>
    <row r="413" spans="1:7" ht="17.100000000000001">
      <c r="A413" s="262" t="s">
        <v>3066</v>
      </c>
      <c r="B413" s="262" t="s">
        <v>35</v>
      </c>
      <c r="C413" s="262" t="s">
        <v>3067</v>
      </c>
      <c r="D413" s="262" t="s">
        <v>3342</v>
      </c>
      <c r="E413" s="263" t="s">
        <v>3010</v>
      </c>
      <c r="F413" s="262" t="s">
        <v>2711</v>
      </c>
      <c r="G413" s="262" t="s">
        <v>3068</v>
      </c>
    </row>
    <row r="414" spans="1:7" ht="17.100000000000001">
      <c r="A414" s="262" t="s">
        <v>2887</v>
      </c>
      <c r="B414" s="262" t="s">
        <v>35</v>
      </c>
      <c r="C414" s="262" t="s">
        <v>2835</v>
      </c>
      <c r="D414" s="262" t="s">
        <v>3342</v>
      </c>
      <c r="E414" s="263" t="s">
        <v>3344</v>
      </c>
      <c r="F414" s="262" t="s">
        <v>2711</v>
      </c>
      <c r="G414" s="262" t="s">
        <v>2888</v>
      </c>
    </row>
    <row r="415" spans="1:7" ht="17.100000000000001">
      <c r="A415" s="262" t="s">
        <v>3070</v>
      </c>
      <c r="B415" s="262" t="s">
        <v>37</v>
      </c>
      <c r="C415" s="262" t="s">
        <v>3010</v>
      </c>
      <c r="D415" s="262" t="s">
        <v>3342</v>
      </c>
      <c r="E415" s="263" t="s">
        <v>3010</v>
      </c>
      <c r="F415" s="262" t="s">
        <v>2711</v>
      </c>
      <c r="G415" s="262" t="s">
        <v>3071</v>
      </c>
    </row>
    <row r="416" spans="1:7" ht="17.100000000000001">
      <c r="A416" s="262" t="s">
        <v>3072</v>
      </c>
      <c r="B416" s="262" t="s">
        <v>37</v>
      </c>
      <c r="C416" s="262" t="s">
        <v>3010</v>
      </c>
      <c r="D416" s="262" t="s">
        <v>3342</v>
      </c>
      <c r="E416" s="263" t="s">
        <v>3010</v>
      </c>
      <c r="F416" s="262" t="s">
        <v>2711</v>
      </c>
      <c r="G416" s="262" t="s">
        <v>2842</v>
      </c>
    </row>
    <row r="417" spans="1:7" ht="17.100000000000001">
      <c r="A417" s="262" t="s">
        <v>3073</v>
      </c>
      <c r="B417" s="262" t="s">
        <v>37</v>
      </c>
      <c r="C417" s="262" t="s">
        <v>3074</v>
      </c>
      <c r="D417" s="262" t="s">
        <v>3342</v>
      </c>
      <c r="E417" s="263" t="s">
        <v>3074</v>
      </c>
      <c r="F417" s="262" t="s">
        <v>2713</v>
      </c>
      <c r="G417" s="262" t="s">
        <v>3075</v>
      </c>
    </row>
    <row r="418" spans="1:7" ht="17.100000000000001">
      <c r="A418" s="262" t="s">
        <v>2893</v>
      </c>
      <c r="B418" s="262" t="s">
        <v>47</v>
      </c>
      <c r="C418" s="262" t="s">
        <v>2835</v>
      </c>
      <c r="D418" s="262" t="s">
        <v>3342</v>
      </c>
      <c r="E418" s="263" t="s">
        <v>3344</v>
      </c>
      <c r="F418" s="262" t="s">
        <v>2711</v>
      </c>
      <c r="G418" s="262" t="s">
        <v>2888</v>
      </c>
    </row>
    <row r="419" spans="1:7" ht="17.100000000000001">
      <c r="A419" s="262" t="s">
        <v>3078</v>
      </c>
      <c r="B419" s="262" t="s">
        <v>48</v>
      </c>
      <c r="C419" s="262" t="s">
        <v>3079</v>
      </c>
      <c r="D419" s="262" t="s">
        <v>3342</v>
      </c>
      <c r="E419" s="263" t="s">
        <v>2990</v>
      </c>
      <c r="F419" s="262" t="s">
        <v>2711</v>
      </c>
      <c r="G419" s="262" t="s">
        <v>3080</v>
      </c>
    </row>
    <row r="420" spans="1:7" ht="17.100000000000001">
      <c r="A420" s="262" t="s">
        <v>3081</v>
      </c>
      <c r="B420" s="262" t="s">
        <v>49</v>
      </c>
      <c r="C420" s="262" t="s">
        <v>1334</v>
      </c>
      <c r="D420" s="262" t="s">
        <v>3342</v>
      </c>
      <c r="E420" s="263" t="s">
        <v>1334</v>
      </c>
      <c r="F420" s="262" t="s">
        <v>2708</v>
      </c>
      <c r="G420" s="262" t="s">
        <v>3082</v>
      </c>
    </row>
    <row r="421" spans="1:7" ht="17.100000000000001">
      <c r="A421" s="262" t="s">
        <v>2834</v>
      </c>
      <c r="B421" s="262" t="s">
        <v>2834</v>
      </c>
      <c r="C421" s="262" t="s">
        <v>2835</v>
      </c>
      <c r="D421" s="262" t="s">
        <v>3342</v>
      </c>
      <c r="E421" s="263" t="s">
        <v>3344</v>
      </c>
      <c r="F421" s="262" t="s">
        <v>2711</v>
      </c>
      <c r="G421" s="262" t="s">
        <v>2894</v>
      </c>
    </row>
    <row r="422" spans="1:7" ht="17.100000000000001">
      <c r="A422" s="262" t="s">
        <v>2895</v>
      </c>
      <c r="B422" s="262" t="s">
        <v>27</v>
      </c>
      <c r="C422" s="262" t="s">
        <v>2835</v>
      </c>
      <c r="D422" s="262" t="s">
        <v>3342</v>
      </c>
      <c r="E422" s="263" t="s">
        <v>3344</v>
      </c>
      <c r="F422" s="262" t="s">
        <v>2711</v>
      </c>
      <c r="G422" s="262" t="s">
        <v>2842</v>
      </c>
    </row>
    <row r="423" spans="1:7" ht="17.100000000000001">
      <c r="A423" s="262" t="s">
        <v>2896</v>
      </c>
      <c r="B423" s="262" t="s">
        <v>29</v>
      </c>
      <c r="C423" s="262"/>
      <c r="D423" s="262" t="s">
        <v>2840</v>
      </c>
      <c r="E423" s="263"/>
      <c r="F423" s="262" t="s">
        <v>2841</v>
      </c>
      <c r="G423" s="262" t="s">
        <v>2842</v>
      </c>
    </row>
    <row r="424" spans="1:7" ht="17.100000000000001">
      <c r="A424" s="75" t="s">
        <v>3350</v>
      </c>
      <c r="B424" s="75"/>
      <c r="C424" s="75"/>
      <c r="D424" s="75"/>
      <c r="E424" s="76"/>
      <c r="F424" s="75"/>
      <c r="G424" s="75"/>
    </row>
    <row r="425" spans="1:7" ht="17.100000000000001">
      <c r="A425" s="262" t="s">
        <v>3087</v>
      </c>
      <c r="B425" s="262" t="s">
        <v>31</v>
      </c>
      <c r="C425" s="262" t="s">
        <v>3010</v>
      </c>
      <c r="D425" s="262" t="s">
        <v>3342</v>
      </c>
      <c r="E425" s="263" t="s">
        <v>3010</v>
      </c>
      <c r="F425" s="262" t="s">
        <v>2711</v>
      </c>
      <c r="G425" s="262" t="s">
        <v>3088</v>
      </c>
    </row>
    <row r="426" spans="1:7" ht="17.100000000000001">
      <c r="A426" s="262" t="s">
        <v>2898</v>
      </c>
      <c r="B426" s="262" t="s">
        <v>33</v>
      </c>
      <c r="C426" s="262" t="s">
        <v>2835</v>
      </c>
      <c r="D426" s="262" t="s">
        <v>3342</v>
      </c>
      <c r="E426" s="263" t="s">
        <v>3344</v>
      </c>
      <c r="F426" s="263" t="s">
        <v>2711</v>
      </c>
      <c r="G426" s="262" t="s">
        <v>2842</v>
      </c>
    </row>
    <row r="427" spans="1:7" ht="17.100000000000001">
      <c r="A427" s="262" t="s">
        <v>3091</v>
      </c>
      <c r="B427" s="262" t="s">
        <v>33</v>
      </c>
      <c r="C427" s="262" t="s">
        <v>2990</v>
      </c>
      <c r="D427" s="262" t="s">
        <v>3342</v>
      </c>
      <c r="E427" s="263" t="s">
        <v>2990</v>
      </c>
      <c r="F427" s="262" t="s">
        <v>2711</v>
      </c>
      <c r="G427" s="262" t="s">
        <v>3092</v>
      </c>
    </row>
    <row r="428" spans="1:7" ht="17.100000000000001">
      <c r="A428" s="262" t="s">
        <v>3095</v>
      </c>
      <c r="B428" s="262" t="s">
        <v>33</v>
      </c>
      <c r="C428" s="262" t="s">
        <v>3010</v>
      </c>
      <c r="D428" s="262" t="s">
        <v>3342</v>
      </c>
      <c r="E428" s="263" t="s">
        <v>3010</v>
      </c>
      <c r="F428" s="262" t="s">
        <v>2711</v>
      </c>
      <c r="G428" s="262" t="s">
        <v>3096</v>
      </c>
    </row>
    <row r="429" spans="1:7" ht="17.100000000000001">
      <c r="A429" s="262" t="s">
        <v>3097</v>
      </c>
      <c r="B429" s="262" t="s">
        <v>35</v>
      </c>
      <c r="C429" s="262" t="s">
        <v>2990</v>
      </c>
      <c r="D429" s="262" t="s">
        <v>3342</v>
      </c>
      <c r="E429" s="263" t="s">
        <v>2990</v>
      </c>
      <c r="F429" s="262" t="s">
        <v>2711</v>
      </c>
      <c r="G429" s="262" t="s">
        <v>3098</v>
      </c>
    </row>
    <row r="430" spans="1:7" ht="17.100000000000001">
      <c r="A430" s="262" t="s">
        <v>3099</v>
      </c>
      <c r="B430" s="262" t="s">
        <v>37</v>
      </c>
      <c r="C430" s="262" t="s">
        <v>3010</v>
      </c>
      <c r="D430" s="262" t="s">
        <v>3342</v>
      </c>
      <c r="E430" s="263" t="s">
        <v>3010</v>
      </c>
      <c r="F430" s="262" t="s">
        <v>2711</v>
      </c>
      <c r="G430" s="262" t="s">
        <v>3100</v>
      </c>
    </row>
    <row r="431" spans="1:7" ht="17.100000000000001">
      <c r="A431" s="262" t="s">
        <v>3101</v>
      </c>
      <c r="B431" s="262" t="s">
        <v>37</v>
      </c>
      <c r="C431" s="262" t="s">
        <v>3010</v>
      </c>
      <c r="D431" s="262" t="s">
        <v>3342</v>
      </c>
      <c r="E431" s="263" t="s">
        <v>3010</v>
      </c>
      <c r="F431" s="262" t="s">
        <v>2711</v>
      </c>
      <c r="G431" s="262" t="s">
        <v>3102</v>
      </c>
    </row>
    <row r="432" spans="1:7" ht="17.100000000000001">
      <c r="A432" s="262" t="s">
        <v>3103</v>
      </c>
      <c r="B432" s="262" t="s">
        <v>47</v>
      </c>
      <c r="C432" s="262" t="s">
        <v>3104</v>
      </c>
      <c r="D432" s="262" t="s">
        <v>3342</v>
      </c>
      <c r="E432" s="263" t="s">
        <v>3010</v>
      </c>
      <c r="F432" s="262" t="s">
        <v>2711</v>
      </c>
      <c r="G432" s="262" t="s">
        <v>3105</v>
      </c>
    </row>
    <row r="433" spans="1:7" ht="17.100000000000001">
      <c r="A433" s="262" t="s">
        <v>3106</v>
      </c>
      <c r="B433" s="262" t="s">
        <v>47</v>
      </c>
      <c r="C433" s="262" t="s">
        <v>2990</v>
      </c>
      <c r="D433" s="262" t="s">
        <v>3342</v>
      </c>
      <c r="E433" s="263" t="s">
        <v>2990</v>
      </c>
      <c r="F433" s="262" t="s">
        <v>2711</v>
      </c>
      <c r="G433" s="262" t="s">
        <v>3107</v>
      </c>
    </row>
    <row r="434" spans="1:7" ht="17.100000000000001">
      <c r="A434" s="262" t="s">
        <v>3108</v>
      </c>
      <c r="B434" s="262" t="s">
        <v>47</v>
      </c>
      <c r="C434" s="262" t="s">
        <v>3109</v>
      </c>
      <c r="D434" s="262" t="s">
        <v>3342</v>
      </c>
      <c r="E434" s="263" t="s">
        <v>2990</v>
      </c>
      <c r="F434" s="262" t="s">
        <v>2711</v>
      </c>
      <c r="G434" s="262" t="s">
        <v>3110</v>
      </c>
    </row>
    <row r="435" spans="1:7" ht="17.100000000000001">
      <c r="A435" s="262" t="s">
        <v>3111</v>
      </c>
      <c r="B435" s="262" t="s">
        <v>48</v>
      </c>
      <c r="C435" s="262" t="s">
        <v>2990</v>
      </c>
      <c r="D435" s="262" t="s">
        <v>3342</v>
      </c>
      <c r="E435" s="263" t="s">
        <v>2990</v>
      </c>
      <c r="F435" s="262" t="s">
        <v>2711</v>
      </c>
      <c r="G435" s="262" t="s">
        <v>3112</v>
      </c>
    </row>
    <row r="436" spans="1:7" ht="17.100000000000001">
      <c r="A436" s="262" t="s">
        <v>2900</v>
      </c>
      <c r="B436" s="262" t="s">
        <v>48</v>
      </c>
      <c r="C436" s="262" t="s">
        <v>2835</v>
      </c>
      <c r="D436" s="262" t="s">
        <v>3342</v>
      </c>
      <c r="E436" s="263" t="s">
        <v>3344</v>
      </c>
      <c r="F436" s="262" t="s">
        <v>2711</v>
      </c>
      <c r="G436" s="262" t="s">
        <v>2901</v>
      </c>
    </row>
    <row r="437" spans="1:7" ht="17.100000000000001">
      <c r="A437" s="262" t="s">
        <v>3113</v>
      </c>
      <c r="B437" s="262" t="s">
        <v>49</v>
      </c>
      <c r="C437" s="262" t="s">
        <v>3010</v>
      </c>
      <c r="D437" s="262" t="s">
        <v>3342</v>
      </c>
      <c r="E437" s="263" t="s">
        <v>3010</v>
      </c>
      <c r="F437" s="262" t="s">
        <v>2711</v>
      </c>
      <c r="G437" s="262" t="s">
        <v>3114</v>
      </c>
    </row>
    <row r="438" spans="1:7" ht="17.100000000000001">
      <c r="A438" s="262" t="s">
        <v>2834</v>
      </c>
      <c r="B438" s="262" t="s">
        <v>2834</v>
      </c>
      <c r="C438" s="262" t="s">
        <v>2835</v>
      </c>
      <c r="D438" s="262" t="s">
        <v>3342</v>
      </c>
      <c r="E438" s="263" t="s">
        <v>3344</v>
      </c>
      <c r="F438" s="262" t="s">
        <v>2711</v>
      </c>
      <c r="G438" s="262" t="s">
        <v>2876</v>
      </c>
    </row>
    <row r="439" spans="1:7" ht="17.100000000000001">
      <c r="A439" s="262" t="s">
        <v>3115</v>
      </c>
      <c r="B439" s="262"/>
      <c r="C439" s="262" t="s">
        <v>3116</v>
      </c>
      <c r="D439" s="262" t="s">
        <v>3342</v>
      </c>
      <c r="E439" s="263" t="s">
        <v>3343</v>
      </c>
      <c r="F439" s="262" t="s">
        <v>2713</v>
      </c>
      <c r="G439" s="262" t="s">
        <v>3117</v>
      </c>
    </row>
    <row r="440" spans="1:7" ht="17.100000000000001">
      <c r="A440" s="262" t="s">
        <v>3118</v>
      </c>
      <c r="B440" s="262" t="s">
        <v>3119</v>
      </c>
      <c r="C440" s="262" t="s">
        <v>1334</v>
      </c>
      <c r="D440" s="262" t="s">
        <v>3342</v>
      </c>
      <c r="E440" s="263" t="s">
        <v>1334</v>
      </c>
      <c r="F440" s="262" t="s">
        <v>2708</v>
      </c>
      <c r="G440" s="262" t="s">
        <v>2842</v>
      </c>
    </row>
    <row r="441" spans="1:7" ht="17.100000000000001">
      <c r="A441" s="75" t="s">
        <v>3351</v>
      </c>
      <c r="B441" s="75"/>
      <c r="C441" s="75"/>
      <c r="D441" s="75"/>
      <c r="E441" s="76"/>
      <c r="F441" s="75"/>
      <c r="G441" s="75"/>
    </row>
    <row r="442" spans="1:7" ht="17.100000000000001">
      <c r="A442" s="262" t="s">
        <v>3122</v>
      </c>
      <c r="B442" s="262" t="s">
        <v>29</v>
      </c>
      <c r="C442" s="262" t="s">
        <v>2990</v>
      </c>
      <c r="D442" s="262" t="s">
        <v>3342</v>
      </c>
      <c r="E442" s="263" t="s">
        <v>2990</v>
      </c>
      <c r="F442" s="262" t="s">
        <v>2711</v>
      </c>
      <c r="G442" s="262" t="s">
        <v>3123</v>
      </c>
    </row>
    <row r="443" spans="1:7" ht="17.100000000000001">
      <c r="A443" s="262" t="s">
        <v>3127</v>
      </c>
      <c r="B443" s="262" t="s">
        <v>29</v>
      </c>
      <c r="C443" s="262" t="s">
        <v>3010</v>
      </c>
      <c r="D443" s="262" t="s">
        <v>3342</v>
      </c>
      <c r="E443" s="263" t="s">
        <v>3010</v>
      </c>
      <c r="F443" s="263" t="s">
        <v>2711</v>
      </c>
      <c r="G443" s="262" t="s">
        <v>3128</v>
      </c>
    </row>
    <row r="444" spans="1:7" ht="17.100000000000001">
      <c r="A444" s="262" t="s">
        <v>3129</v>
      </c>
      <c r="B444" s="262" t="s">
        <v>29</v>
      </c>
      <c r="C444" s="262" t="s">
        <v>2990</v>
      </c>
      <c r="D444" s="262" t="s">
        <v>3342</v>
      </c>
      <c r="E444" s="263" t="s">
        <v>2990</v>
      </c>
      <c r="F444" s="262" t="s">
        <v>2711</v>
      </c>
      <c r="G444" s="262" t="s">
        <v>3130</v>
      </c>
    </row>
    <row r="445" spans="1:7" ht="17.100000000000001">
      <c r="A445" s="262" t="s">
        <v>3131</v>
      </c>
      <c r="B445" s="262" t="s">
        <v>29</v>
      </c>
      <c r="C445" s="262" t="s">
        <v>205</v>
      </c>
      <c r="D445" s="262" t="s">
        <v>3342</v>
      </c>
      <c r="E445" s="263" t="s">
        <v>205</v>
      </c>
      <c r="F445" s="262" t="s">
        <v>2711</v>
      </c>
      <c r="G445" s="262" t="s">
        <v>3132</v>
      </c>
    </row>
    <row r="446" spans="1:7" ht="17.100000000000001">
      <c r="A446" s="262" t="s">
        <v>2904</v>
      </c>
      <c r="B446" s="262" t="s">
        <v>29</v>
      </c>
      <c r="C446" s="262"/>
      <c r="D446" s="262" t="s">
        <v>2840</v>
      </c>
      <c r="E446" s="263"/>
      <c r="F446" s="262" t="s">
        <v>2841</v>
      </c>
      <c r="G446" s="262" t="s">
        <v>2905</v>
      </c>
    </row>
    <row r="447" spans="1:7" ht="17.100000000000001">
      <c r="A447" s="262" t="s">
        <v>3136</v>
      </c>
      <c r="B447" s="262" t="s">
        <v>33</v>
      </c>
      <c r="C447" s="262" t="s">
        <v>2990</v>
      </c>
      <c r="D447" s="262" t="s">
        <v>3342</v>
      </c>
      <c r="E447" s="263" t="s">
        <v>2990</v>
      </c>
      <c r="F447" s="262" t="s">
        <v>2711</v>
      </c>
      <c r="G447" s="262" t="s">
        <v>3137</v>
      </c>
    </row>
    <row r="448" spans="1:7" ht="17.100000000000001">
      <c r="A448" s="262" t="s">
        <v>3140</v>
      </c>
      <c r="B448" s="262" t="s">
        <v>33</v>
      </c>
      <c r="C448" s="262" t="s">
        <v>205</v>
      </c>
      <c r="D448" s="262" t="s">
        <v>3342</v>
      </c>
      <c r="E448" s="263" t="s">
        <v>205</v>
      </c>
      <c r="F448" s="262" t="s">
        <v>2711</v>
      </c>
      <c r="G448" s="262" t="s">
        <v>3141</v>
      </c>
    </row>
    <row r="449" spans="1:7" ht="17.100000000000001">
      <c r="A449" s="262" t="s">
        <v>3145</v>
      </c>
      <c r="B449" s="262" t="s">
        <v>35</v>
      </c>
      <c r="C449" s="262" t="s">
        <v>2990</v>
      </c>
      <c r="D449" s="262" t="s">
        <v>3342</v>
      </c>
      <c r="E449" s="263" t="s">
        <v>2990</v>
      </c>
      <c r="F449" s="262" t="s">
        <v>2711</v>
      </c>
      <c r="G449" s="262" t="s">
        <v>3146</v>
      </c>
    </row>
    <row r="450" spans="1:7" ht="17.100000000000001">
      <c r="A450" s="262" t="s">
        <v>2906</v>
      </c>
      <c r="B450" s="262" t="s">
        <v>35</v>
      </c>
      <c r="C450" s="262" t="s">
        <v>2907</v>
      </c>
      <c r="D450" s="262" t="s">
        <v>3342</v>
      </c>
      <c r="E450" s="263" t="s">
        <v>3352</v>
      </c>
      <c r="F450" s="262" t="s">
        <v>2711</v>
      </c>
      <c r="G450" s="262" t="s">
        <v>2908</v>
      </c>
    </row>
    <row r="451" spans="1:7" ht="17.100000000000001">
      <c r="A451" s="262" t="s">
        <v>3150</v>
      </c>
      <c r="B451" s="262" t="s">
        <v>37</v>
      </c>
      <c r="C451" s="262" t="s">
        <v>2990</v>
      </c>
      <c r="D451" s="262" t="s">
        <v>3342</v>
      </c>
      <c r="E451" s="263" t="s">
        <v>2990</v>
      </c>
      <c r="F451" s="262" t="s">
        <v>2711</v>
      </c>
      <c r="G451" s="262" t="s">
        <v>3151</v>
      </c>
    </row>
    <row r="452" spans="1:7" ht="17.100000000000001">
      <c r="A452" s="262" t="s">
        <v>2909</v>
      </c>
      <c r="B452" s="262" t="s">
        <v>37</v>
      </c>
      <c r="C452" s="262" t="s">
        <v>2835</v>
      </c>
      <c r="D452" s="262" t="s">
        <v>3342</v>
      </c>
      <c r="E452" s="263" t="s">
        <v>3344</v>
      </c>
      <c r="F452" s="262" t="s">
        <v>2711</v>
      </c>
      <c r="G452" s="262" t="s">
        <v>2910</v>
      </c>
    </row>
    <row r="453" spans="1:7" ht="17.100000000000001">
      <c r="A453" s="262" t="s">
        <v>3152</v>
      </c>
      <c r="B453" s="262" t="s">
        <v>37</v>
      </c>
      <c r="C453" s="262" t="s">
        <v>2990</v>
      </c>
      <c r="D453" s="262" t="s">
        <v>3342</v>
      </c>
      <c r="E453" s="263" t="s">
        <v>2990</v>
      </c>
      <c r="F453" s="262" t="s">
        <v>2711</v>
      </c>
      <c r="G453" s="262" t="s">
        <v>3153</v>
      </c>
    </row>
    <row r="454" spans="1:7" ht="17.100000000000001">
      <c r="A454" s="262" t="s">
        <v>3154</v>
      </c>
      <c r="B454" s="262" t="s">
        <v>47</v>
      </c>
      <c r="C454" s="262" t="s">
        <v>2990</v>
      </c>
      <c r="D454" s="262" t="s">
        <v>3342</v>
      </c>
      <c r="E454" s="263" t="s">
        <v>2990</v>
      </c>
      <c r="F454" s="263" t="s">
        <v>2711</v>
      </c>
      <c r="G454" s="262" t="s">
        <v>3155</v>
      </c>
    </row>
    <row r="455" spans="1:7" ht="17.100000000000001">
      <c r="A455" s="262" t="s">
        <v>3156</v>
      </c>
      <c r="B455" s="262" t="s">
        <v>48</v>
      </c>
      <c r="C455" s="262" t="s">
        <v>2990</v>
      </c>
      <c r="D455" s="262" t="s">
        <v>3342</v>
      </c>
      <c r="E455" s="263" t="s">
        <v>2990</v>
      </c>
      <c r="F455" s="262" t="s">
        <v>2711</v>
      </c>
      <c r="G455" s="262" t="s">
        <v>3157</v>
      </c>
    </row>
    <row r="456" spans="1:7" ht="17.100000000000001">
      <c r="A456" s="262" t="s">
        <v>2834</v>
      </c>
      <c r="B456" s="262" t="s">
        <v>2834</v>
      </c>
      <c r="C456" s="262" t="s">
        <v>2835</v>
      </c>
      <c r="D456" s="262" t="s">
        <v>3342</v>
      </c>
      <c r="E456" s="263" t="s">
        <v>3344</v>
      </c>
      <c r="F456" s="262" t="s">
        <v>2711</v>
      </c>
      <c r="G456" s="262" t="s">
        <v>2876</v>
      </c>
    </row>
    <row r="457" spans="1:7" ht="17.100000000000001">
      <c r="A457" s="262" t="s">
        <v>3158</v>
      </c>
      <c r="B457" s="262" t="s">
        <v>2881</v>
      </c>
      <c r="C457" s="262" t="s">
        <v>3159</v>
      </c>
      <c r="D457" s="262" t="s">
        <v>3342</v>
      </c>
      <c r="E457" s="263" t="s">
        <v>2990</v>
      </c>
      <c r="F457" s="262" t="s">
        <v>2711</v>
      </c>
      <c r="G457" s="262" t="s">
        <v>3160</v>
      </c>
    </row>
    <row r="458" spans="1:7" ht="17.100000000000001">
      <c r="A458" s="262" t="s">
        <v>2911</v>
      </c>
      <c r="B458" s="262" t="s">
        <v>49</v>
      </c>
      <c r="C458" s="262"/>
      <c r="D458" s="262" t="s">
        <v>2840</v>
      </c>
      <c r="E458" s="263"/>
      <c r="F458" s="262" t="s">
        <v>2841</v>
      </c>
      <c r="G458" s="262" t="s">
        <v>2842</v>
      </c>
    </row>
    <row r="459" spans="1:7" ht="17.100000000000001">
      <c r="A459" s="262" t="s">
        <v>2912</v>
      </c>
      <c r="B459" s="262" t="s">
        <v>33</v>
      </c>
      <c r="C459" s="262"/>
      <c r="D459" s="262" t="s">
        <v>2840</v>
      </c>
      <c r="E459" s="263"/>
      <c r="F459" s="262" t="s">
        <v>2841</v>
      </c>
      <c r="G459" s="262" t="s">
        <v>2842</v>
      </c>
    </row>
    <row r="460" spans="1:7" ht="17.100000000000001">
      <c r="A460" s="262" t="s">
        <v>2913</v>
      </c>
      <c r="B460" s="262" t="s">
        <v>35</v>
      </c>
      <c r="C460" s="262"/>
      <c r="D460" s="262" t="s">
        <v>2840</v>
      </c>
      <c r="E460" s="263"/>
      <c r="F460" s="263" t="s">
        <v>2841</v>
      </c>
      <c r="G460" s="262" t="s">
        <v>2842</v>
      </c>
    </row>
    <row r="461" spans="1:7" ht="17.100000000000001">
      <c r="A461" s="262" t="s">
        <v>2914</v>
      </c>
      <c r="B461" s="262" t="s">
        <v>35</v>
      </c>
      <c r="C461" s="262"/>
      <c r="D461" s="262" t="s">
        <v>2840</v>
      </c>
      <c r="E461" s="263"/>
      <c r="F461" s="262" t="s">
        <v>2841</v>
      </c>
      <c r="G461" s="262" t="s">
        <v>2842</v>
      </c>
    </row>
    <row r="462" spans="1:7" ht="17.100000000000001">
      <c r="A462" s="262" t="s">
        <v>2915</v>
      </c>
      <c r="B462" s="262" t="s">
        <v>2881</v>
      </c>
      <c r="C462" s="262"/>
      <c r="D462" s="262" t="s">
        <v>2840</v>
      </c>
      <c r="E462" s="263"/>
      <c r="F462" s="262" t="s">
        <v>2841</v>
      </c>
      <c r="G462" s="262" t="s">
        <v>2842</v>
      </c>
    </row>
    <row r="463" spans="1:7" ht="17.100000000000001">
      <c r="A463" s="262" t="s">
        <v>2916</v>
      </c>
      <c r="B463" s="262" t="s">
        <v>47</v>
      </c>
      <c r="C463" s="262"/>
      <c r="D463" s="262" t="s">
        <v>2840</v>
      </c>
      <c r="E463" s="263"/>
      <c r="F463" s="262" t="s">
        <v>2841</v>
      </c>
      <c r="G463" s="262" t="s">
        <v>2842</v>
      </c>
    </row>
    <row r="464" spans="1:7" ht="17.100000000000001">
      <c r="A464" s="262" t="s">
        <v>2917</v>
      </c>
      <c r="B464" s="262" t="s">
        <v>2881</v>
      </c>
      <c r="C464" s="262"/>
      <c r="D464" s="262" t="s">
        <v>2840</v>
      </c>
      <c r="E464" s="263"/>
      <c r="F464" s="262" t="s">
        <v>2841</v>
      </c>
      <c r="G464" s="262" t="s">
        <v>2842</v>
      </c>
    </row>
    <row r="465" spans="1:7" ht="17.100000000000001">
      <c r="A465" s="75" t="s">
        <v>3353</v>
      </c>
      <c r="B465" s="75"/>
      <c r="C465" s="75"/>
      <c r="D465" s="75"/>
      <c r="E465" s="76"/>
      <c r="F465" s="75"/>
      <c r="G465" s="75"/>
    </row>
    <row r="466" spans="1:7" ht="17.100000000000001">
      <c r="A466" s="262" t="s">
        <v>3162</v>
      </c>
      <c r="B466" s="262" t="s">
        <v>27</v>
      </c>
      <c r="C466" s="262" t="s">
        <v>3010</v>
      </c>
      <c r="D466" s="262" t="s">
        <v>3342</v>
      </c>
      <c r="E466" s="263" t="s">
        <v>3010</v>
      </c>
      <c r="F466" s="262" t="s">
        <v>2711</v>
      </c>
      <c r="G466" s="262" t="s">
        <v>3163</v>
      </c>
    </row>
    <row r="467" spans="1:7" ht="17.100000000000001">
      <c r="A467" s="262" t="s">
        <v>3164</v>
      </c>
      <c r="B467" s="262" t="s">
        <v>25</v>
      </c>
      <c r="C467" s="262" t="s">
        <v>2990</v>
      </c>
      <c r="D467" s="262" t="s">
        <v>3342</v>
      </c>
      <c r="E467" s="263" t="s">
        <v>2990</v>
      </c>
      <c r="F467" s="262" t="s">
        <v>2711</v>
      </c>
      <c r="G467" s="262" t="s">
        <v>3165</v>
      </c>
    </row>
    <row r="468" spans="1:7" ht="17.100000000000001">
      <c r="A468" s="262" t="s">
        <v>3168</v>
      </c>
      <c r="B468" s="262" t="s">
        <v>33</v>
      </c>
      <c r="C468" s="262" t="s">
        <v>3010</v>
      </c>
      <c r="D468" s="262" t="s">
        <v>3342</v>
      </c>
      <c r="E468" s="263" t="s">
        <v>3010</v>
      </c>
      <c r="F468" s="262" t="s">
        <v>2711</v>
      </c>
      <c r="G468" s="262" t="s">
        <v>3169</v>
      </c>
    </row>
    <row r="469" spans="1:7" ht="17.100000000000001">
      <c r="A469" s="262" t="s">
        <v>3170</v>
      </c>
      <c r="B469" s="262" t="s">
        <v>33</v>
      </c>
      <c r="C469" s="262" t="s">
        <v>3010</v>
      </c>
      <c r="D469" s="262" t="s">
        <v>3342</v>
      </c>
      <c r="E469" s="263" t="s">
        <v>3010</v>
      </c>
      <c r="F469" s="262" t="s">
        <v>2711</v>
      </c>
      <c r="G469" s="262" t="s">
        <v>3171</v>
      </c>
    </row>
    <row r="470" spans="1:7" ht="17.100000000000001">
      <c r="A470" s="262" t="s">
        <v>3172</v>
      </c>
      <c r="B470" s="262" t="s">
        <v>33</v>
      </c>
      <c r="C470" s="262" t="s">
        <v>3010</v>
      </c>
      <c r="D470" s="262" t="s">
        <v>3342</v>
      </c>
      <c r="E470" s="263" t="s">
        <v>3010</v>
      </c>
      <c r="F470" s="262" t="s">
        <v>2711</v>
      </c>
      <c r="G470" s="262" t="s">
        <v>3173</v>
      </c>
    </row>
    <row r="471" spans="1:7" ht="17.100000000000001">
      <c r="A471" s="262" t="s">
        <v>3174</v>
      </c>
      <c r="B471" s="262" t="s">
        <v>25</v>
      </c>
      <c r="C471" s="262" t="s">
        <v>205</v>
      </c>
      <c r="D471" s="262" t="s">
        <v>3342</v>
      </c>
      <c r="E471" s="263" t="s">
        <v>205</v>
      </c>
      <c r="F471" s="262" t="s">
        <v>2711</v>
      </c>
      <c r="G471" s="262" t="s">
        <v>3175</v>
      </c>
    </row>
    <row r="472" spans="1:7" ht="17.100000000000001">
      <c r="A472" s="262" t="s">
        <v>2919</v>
      </c>
      <c r="B472" s="262" t="s">
        <v>37</v>
      </c>
      <c r="C472" s="262" t="s">
        <v>2920</v>
      </c>
      <c r="D472" s="262" t="s">
        <v>3342</v>
      </c>
      <c r="E472" s="263" t="s">
        <v>3354</v>
      </c>
      <c r="F472" s="262" t="s">
        <v>2713</v>
      </c>
      <c r="G472" s="262" t="s">
        <v>2921</v>
      </c>
    </row>
    <row r="473" spans="1:7" ht="17.100000000000001">
      <c r="A473" s="262" t="s">
        <v>2922</v>
      </c>
      <c r="B473" s="262" t="s">
        <v>37</v>
      </c>
      <c r="C473" s="262"/>
      <c r="D473" s="262" t="s">
        <v>2840</v>
      </c>
      <c r="E473" s="263"/>
      <c r="F473" s="262" t="s">
        <v>2923</v>
      </c>
      <c r="G473" s="262" t="s">
        <v>2842</v>
      </c>
    </row>
    <row r="474" spans="1:7" ht="17.100000000000001">
      <c r="A474" s="262" t="s">
        <v>2924</v>
      </c>
      <c r="B474" s="262" t="s">
        <v>37</v>
      </c>
      <c r="C474" s="262" t="s">
        <v>2925</v>
      </c>
      <c r="D474" s="262" t="s">
        <v>2840</v>
      </c>
      <c r="E474" s="263"/>
      <c r="F474" s="262" t="s">
        <v>2926</v>
      </c>
      <c r="G474" s="262" t="s">
        <v>2927</v>
      </c>
    </row>
    <row r="475" spans="1:7" ht="17.100000000000001">
      <c r="A475" s="262" t="s">
        <v>3176</v>
      </c>
      <c r="B475" s="262" t="s">
        <v>47</v>
      </c>
      <c r="C475" s="262" t="s">
        <v>3010</v>
      </c>
      <c r="D475" s="262" t="s">
        <v>3342</v>
      </c>
      <c r="E475" s="263" t="s">
        <v>3010</v>
      </c>
      <c r="F475" s="262" t="s">
        <v>2711</v>
      </c>
      <c r="G475" s="262" t="s">
        <v>3171</v>
      </c>
    </row>
    <row r="476" spans="1:7" ht="17.100000000000001">
      <c r="A476" s="262" t="s">
        <v>3177</v>
      </c>
      <c r="B476" s="262" t="s">
        <v>48</v>
      </c>
      <c r="C476" s="262" t="s">
        <v>2990</v>
      </c>
      <c r="D476" s="262" t="s">
        <v>3342</v>
      </c>
      <c r="E476" s="263" t="s">
        <v>2990</v>
      </c>
      <c r="F476" s="262" t="s">
        <v>2711</v>
      </c>
      <c r="G476" s="262" t="s">
        <v>3178</v>
      </c>
    </row>
    <row r="477" spans="1:7" ht="17.100000000000001">
      <c r="A477" s="262" t="s">
        <v>3179</v>
      </c>
      <c r="B477" s="262" t="s">
        <v>48</v>
      </c>
      <c r="C477" s="262" t="s">
        <v>2990</v>
      </c>
      <c r="D477" s="262" t="s">
        <v>3342</v>
      </c>
      <c r="E477" s="263" t="s">
        <v>2990</v>
      </c>
      <c r="F477" s="262" t="s">
        <v>2711</v>
      </c>
      <c r="G477" s="262" t="s">
        <v>3180</v>
      </c>
    </row>
    <row r="478" spans="1:7" ht="17.100000000000001">
      <c r="A478" s="262" t="s">
        <v>3181</v>
      </c>
      <c r="B478" s="262" t="s">
        <v>49</v>
      </c>
      <c r="C478" s="262" t="s">
        <v>3010</v>
      </c>
      <c r="D478" s="262" t="s">
        <v>3342</v>
      </c>
      <c r="E478" s="263" t="s">
        <v>3010</v>
      </c>
      <c r="F478" s="262" t="s">
        <v>2711</v>
      </c>
      <c r="G478" s="262" t="s">
        <v>3182</v>
      </c>
    </row>
    <row r="479" spans="1:7" ht="17.100000000000001">
      <c r="A479" s="262" t="s">
        <v>2834</v>
      </c>
      <c r="B479" s="262" t="s">
        <v>2834</v>
      </c>
      <c r="C479" s="262" t="s">
        <v>2835</v>
      </c>
      <c r="D479" s="262" t="s">
        <v>3342</v>
      </c>
      <c r="E479" s="263" t="s">
        <v>3344</v>
      </c>
      <c r="F479" s="262" t="s">
        <v>2711</v>
      </c>
      <c r="G479" s="262" t="s">
        <v>2876</v>
      </c>
    </row>
    <row r="480" spans="1:7" ht="17.100000000000001">
      <c r="A480" s="262" t="s">
        <v>3183</v>
      </c>
      <c r="B480" s="262" t="s">
        <v>35</v>
      </c>
      <c r="C480" s="262" t="s">
        <v>3184</v>
      </c>
      <c r="D480" s="262" t="s">
        <v>3342</v>
      </c>
      <c r="E480" s="263" t="s">
        <v>3185</v>
      </c>
      <c r="F480" s="262" t="s">
        <v>2711</v>
      </c>
      <c r="G480" s="262" t="s">
        <v>2842</v>
      </c>
    </row>
    <row r="481" spans="1:7" ht="17.100000000000001">
      <c r="A481" s="262" t="s">
        <v>3186</v>
      </c>
      <c r="B481" s="262" t="s">
        <v>31</v>
      </c>
      <c r="C481" s="262" t="s">
        <v>2990</v>
      </c>
      <c r="D481" s="262" t="s">
        <v>3342</v>
      </c>
      <c r="E481" s="263" t="s">
        <v>2990</v>
      </c>
      <c r="F481" s="262" t="s">
        <v>2711</v>
      </c>
      <c r="G481" s="262" t="s">
        <v>2842</v>
      </c>
    </row>
    <row r="482" spans="1:7" ht="17.100000000000001">
      <c r="A482" s="75" t="s">
        <v>3355</v>
      </c>
      <c r="B482" s="75"/>
      <c r="C482" s="75"/>
      <c r="D482" s="75"/>
      <c r="E482" s="76"/>
      <c r="F482" s="75"/>
      <c r="G482" s="75"/>
    </row>
    <row r="483" spans="1:7" ht="17.100000000000001">
      <c r="A483" s="262" t="s">
        <v>3190</v>
      </c>
      <c r="B483" s="262" t="s">
        <v>31</v>
      </c>
      <c r="C483" s="262" t="s">
        <v>3010</v>
      </c>
      <c r="D483" s="262" t="s">
        <v>3342</v>
      </c>
      <c r="E483" s="263" t="s">
        <v>3010</v>
      </c>
      <c r="F483" s="262" t="s">
        <v>2711</v>
      </c>
      <c r="G483" s="262" t="s">
        <v>3182</v>
      </c>
    </row>
    <row r="484" spans="1:7" ht="17.100000000000001">
      <c r="A484" s="262" t="s">
        <v>3191</v>
      </c>
      <c r="B484" s="262" t="s">
        <v>35</v>
      </c>
      <c r="C484" s="262" t="s">
        <v>2990</v>
      </c>
      <c r="D484" s="262" t="s">
        <v>3342</v>
      </c>
      <c r="E484" s="263" t="s">
        <v>2990</v>
      </c>
      <c r="F484" s="262" t="s">
        <v>2711</v>
      </c>
      <c r="G484" s="262" t="s">
        <v>3192</v>
      </c>
    </row>
    <row r="485" spans="1:7" ht="17.100000000000001">
      <c r="A485" s="262" t="s">
        <v>3193</v>
      </c>
      <c r="B485" s="262" t="s">
        <v>35</v>
      </c>
      <c r="C485" s="262" t="s">
        <v>2990</v>
      </c>
      <c r="D485" s="262" t="s">
        <v>3342</v>
      </c>
      <c r="E485" s="263" t="s">
        <v>2990</v>
      </c>
      <c r="F485" s="262" t="s">
        <v>2711</v>
      </c>
      <c r="G485" s="262" t="s">
        <v>3194</v>
      </c>
    </row>
    <row r="486" spans="1:7" ht="17.100000000000001">
      <c r="A486" s="262" t="s">
        <v>3195</v>
      </c>
      <c r="B486" s="262" t="s">
        <v>37</v>
      </c>
      <c r="C486" s="262" t="s">
        <v>3010</v>
      </c>
      <c r="D486" s="262" t="s">
        <v>3342</v>
      </c>
      <c r="E486" s="263" t="s">
        <v>3010</v>
      </c>
      <c r="F486" s="262" t="s">
        <v>2711</v>
      </c>
      <c r="G486" s="262" t="s">
        <v>3196</v>
      </c>
    </row>
    <row r="487" spans="1:7" ht="17.100000000000001">
      <c r="A487" s="262" t="s">
        <v>3197</v>
      </c>
      <c r="B487" s="262" t="s">
        <v>47</v>
      </c>
      <c r="C487" s="262" t="s">
        <v>3198</v>
      </c>
      <c r="D487" s="262" t="s">
        <v>3342</v>
      </c>
      <c r="E487" s="263" t="s">
        <v>3010</v>
      </c>
      <c r="F487" s="262" t="s">
        <v>2711</v>
      </c>
      <c r="G487" s="262" t="s">
        <v>3199</v>
      </c>
    </row>
    <row r="488" spans="1:7" ht="17.100000000000001">
      <c r="A488" s="262" t="s">
        <v>3200</v>
      </c>
      <c r="B488" s="262" t="s">
        <v>47</v>
      </c>
      <c r="C488" s="262" t="s">
        <v>3198</v>
      </c>
      <c r="D488" s="262" t="s">
        <v>3342</v>
      </c>
      <c r="E488" s="263" t="s">
        <v>3010</v>
      </c>
      <c r="F488" s="262" t="s">
        <v>2711</v>
      </c>
      <c r="G488" s="262" t="s">
        <v>3199</v>
      </c>
    </row>
    <row r="489" spans="1:7" ht="17.100000000000001">
      <c r="A489" s="262" t="s">
        <v>3201</v>
      </c>
      <c r="B489" s="262" t="s">
        <v>47</v>
      </c>
      <c r="C489" s="262" t="s">
        <v>3010</v>
      </c>
      <c r="D489" s="262" t="s">
        <v>3342</v>
      </c>
      <c r="E489" s="263" t="s">
        <v>3010</v>
      </c>
      <c r="F489" s="262" t="s">
        <v>2711</v>
      </c>
      <c r="G489" s="262" t="s">
        <v>3202</v>
      </c>
    </row>
    <row r="490" spans="1:7" ht="17.100000000000001">
      <c r="A490" s="262" t="s">
        <v>3203</v>
      </c>
      <c r="B490" s="262" t="s">
        <v>48</v>
      </c>
      <c r="C490" s="262" t="s">
        <v>2990</v>
      </c>
      <c r="D490" s="262" t="s">
        <v>3342</v>
      </c>
      <c r="E490" s="263" t="s">
        <v>2990</v>
      </c>
      <c r="F490" s="262" t="s">
        <v>2711</v>
      </c>
      <c r="G490" s="262" t="s">
        <v>3204</v>
      </c>
    </row>
    <row r="491" spans="1:7" ht="17.100000000000001">
      <c r="A491" s="262" t="s">
        <v>2929</v>
      </c>
      <c r="B491" s="262" t="s">
        <v>49</v>
      </c>
      <c r="C491" s="262" t="s">
        <v>2930</v>
      </c>
      <c r="D491" s="262" t="s">
        <v>3342</v>
      </c>
      <c r="E491" s="263" t="s">
        <v>3010</v>
      </c>
      <c r="F491" s="262" t="s">
        <v>2711</v>
      </c>
      <c r="G491" s="262" t="s">
        <v>2931</v>
      </c>
    </row>
    <row r="492" spans="1:7" ht="17.100000000000001">
      <c r="A492" s="262" t="s">
        <v>3208</v>
      </c>
      <c r="B492" s="262" t="s">
        <v>49</v>
      </c>
      <c r="C492" s="262" t="s">
        <v>2990</v>
      </c>
      <c r="D492" s="262" t="s">
        <v>3342</v>
      </c>
      <c r="E492" s="263" t="s">
        <v>2990</v>
      </c>
      <c r="F492" s="262" t="s">
        <v>2711</v>
      </c>
      <c r="G492" s="262" t="s">
        <v>3209</v>
      </c>
    </row>
    <row r="493" spans="1:7" ht="17.100000000000001">
      <c r="A493" s="262" t="s">
        <v>3210</v>
      </c>
      <c r="B493" s="262" t="s">
        <v>49</v>
      </c>
      <c r="C493" s="262" t="s">
        <v>3010</v>
      </c>
      <c r="D493" s="262" t="s">
        <v>3342</v>
      </c>
      <c r="E493" s="263" t="s">
        <v>3010</v>
      </c>
      <c r="F493" s="262" t="s">
        <v>2711</v>
      </c>
      <c r="G493" s="262" t="s">
        <v>3211</v>
      </c>
    </row>
    <row r="494" spans="1:7" ht="17.100000000000001">
      <c r="A494" s="262" t="s">
        <v>2834</v>
      </c>
      <c r="B494" s="262" t="s">
        <v>2834</v>
      </c>
      <c r="C494" s="262" t="s">
        <v>2835</v>
      </c>
      <c r="D494" s="262" t="s">
        <v>3342</v>
      </c>
      <c r="E494" s="263" t="s">
        <v>3344</v>
      </c>
      <c r="F494" s="262" t="s">
        <v>2711</v>
      </c>
      <c r="G494" s="262" t="s">
        <v>2876</v>
      </c>
    </row>
    <row r="495" spans="1:7" ht="17.100000000000001">
      <c r="A495" s="262" t="s">
        <v>2932</v>
      </c>
      <c r="B495" s="262" t="s">
        <v>47</v>
      </c>
      <c r="C495" s="262"/>
      <c r="D495" s="262" t="s">
        <v>2840</v>
      </c>
      <c r="E495" s="263"/>
      <c r="F495" s="262" t="s">
        <v>2841</v>
      </c>
      <c r="G495" s="262" t="s">
        <v>2842</v>
      </c>
    </row>
    <row r="496" spans="1:7" ht="17.100000000000001">
      <c r="A496" s="262" t="s">
        <v>3212</v>
      </c>
      <c r="B496" s="262" t="s">
        <v>3213</v>
      </c>
      <c r="C496" s="262" t="s">
        <v>1334</v>
      </c>
      <c r="D496" s="262" t="s">
        <v>3342</v>
      </c>
      <c r="E496" s="263" t="s">
        <v>1334</v>
      </c>
      <c r="F496" s="262" t="s">
        <v>2708</v>
      </c>
      <c r="G496" s="262" t="s">
        <v>2842</v>
      </c>
    </row>
    <row r="497" spans="1:7" ht="17.100000000000001">
      <c r="A497" s="262" t="s">
        <v>3214</v>
      </c>
      <c r="B497" s="262" t="s">
        <v>3213</v>
      </c>
      <c r="C497" s="262" t="s">
        <v>1334</v>
      </c>
      <c r="D497" s="262" t="s">
        <v>3342</v>
      </c>
      <c r="E497" s="263" t="s">
        <v>1334</v>
      </c>
      <c r="F497" s="262" t="s">
        <v>2708</v>
      </c>
      <c r="G497" s="262" t="s">
        <v>2842</v>
      </c>
    </row>
    <row r="498" spans="1:7" ht="17.100000000000001">
      <c r="A498" s="262" t="s">
        <v>3215</v>
      </c>
      <c r="B498" s="262" t="s">
        <v>33</v>
      </c>
      <c r="C498" s="262" t="s">
        <v>205</v>
      </c>
      <c r="D498" s="262" t="s">
        <v>3342</v>
      </c>
      <c r="E498" s="263" t="s">
        <v>205</v>
      </c>
      <c r="F498" s="262" t="s">
        <v>2711</v>
      </c>
      <c r="G498" s="262" t="s">
        <v>3216</v>
      </c>
    </row>
    <row r="499" spans="1:7" ht="17.100000000000001">
      <c r="A499" s="262" t="s">
        <v>3217</v>
      </c>
      <c r="B499" s="262"/>
      <c r="C499" s="262" t="s">
        <v>205</v>
      </c>
      <c r="D499" s="262" t="s">
        <v>3342</v>
      </c>
      <c r="E499" s="263" t="s">
        <v>205</v>
      </c>
      <c r="F499" s="262" t="s">
        <v>2711</v>
      </c>
      <c r="G499" s="262" t="s">
        <v>2842</v>
      </c>
    </row>
    <row r="500" spans="1:7" ht="17.100000000000001">
      <c r="A500" s="75" t="s">
        <v>3356</v>
      </c>
      <c r="B500" s="75"/>
      <c r="C500" s="75"/>
      <c r="D500" s="75"/>
      <c r="E500" s="76"/>
      <c r="F500" s="75"/>
      <c r="G500" s="75"/>
    </row>
    <row r="501" spans="1:7" ht="17.100000000000001">
      <c r="A501" s="262" t="s">
        <v>3222</v>
      </c>
      <c r="B501" s="262"/>
      <c r="C501" s="262" t="s">
        <v>3223</v>
      </c>
      <c r="D501" s="262" t="s">
        <v>3357</v>
      </c>
      <c r="E501" s="263" t="s">
        <v>205</v>
      </c>
      <c r="F501" s="262" t="s">
        <v>2713</v>
      </c>
      <c r="G501" s="262" t="s">
        <v>2842</v>
      </c>
    </row>
    <row r="502" spans="1:7" ht="17.100000000000001">
      <c r="A502" s="262" t="s">
        <v>3224</v>
      </c>
      <c r="B502" s="262" t="s">
        <v>3225</v>
      </c>
      <c r="C502" s="262" t="s">
        <v>2990</v>
      </c>
      <c r="D502" s="262" t="s">
        <v>3357</v>
      </c>
      <c r="E502" s="263" t="s">
        <v>2990</v>
      </c>
      <c r="F502" s="262" t="s">
        <v>2711</v>
      </c>
      <c r="G502" s="262" t="s">
        <v>3226</v>
      </c>
    </row>
    <row r="503" spans="1:7" ht="17.100000000000001">
      <c r="A503" s="262" t="s">
        <v>3227</v>
      </c>
      <c r="B503" s="262"/>
      <c r="C503" s="262" t="s">
        <v>205</v>
      </c>
      <c r="D503" s="262" t="s">
        <v>3357</v>
      </c>
      <c r="E503" s="263" t="s">
        <v>205</v>
      </c>
      <c r="F503" s="262" t="s">
        <v>2711</v>
      </c>
      <c r="G503" s="262" t="s">
        <v>2842</v>
      </c>
    </row>
    <row r="504" spans="1:7" ht="17.100000000000001">
      <c r="A504" s="75" t="s">
        <v>3358</v>
      </c>
      <c r="B504" s="75"/>
      <c r="C504" s="75"/>
      <c r="D504" s="75"/>
      <c r="E504" s="76"/>
      <c r="F504" s="75"/>
      <c r="G504" s="75"/>
    </row>
    <row r="505" spans="1:7" ht="17.100000000000001">
      <c r="A505" s="262" t="s">
        <v>3229</v>
      </c>
      <c r="B505" s="262" t="s">
        <v>10</v>
      </c>
      <c r="C505" s="262" t="s">
        <v>205</v>
      </c>
      <c r="D505" s="262" t="s">
        <v>3357</v>
      </c>
      <c r="E505" s="263" t="s">
        <v>205</v>
      </c>
      <c r="F505" s="262" t="s">
        <v>2711</v>
      </c>
      <c r="G505" s="262" t="s">
        <v>2842</v>
      </c>
    </row>
    <row r="506" spans="1:7" ht="17.100000000000001">
      <c r="A506" s="262" t="s">
        <v>3230</v>
      </c>
      <c r="B506" s="262" t="s">
        <v>3231</v>
      </c>
      <c r="C506" s="262" t="s">
        <v>205</v>
      </c>
      <c r="D506" s="262" t="s">
        <v>3357</v>
      </c>
      <c r="E506" s="263" t="s">
        <v>205</v>
      </c>
      <c r="F506" s="262" t="s">
        <v>2711</v>
      </c>
      <c r="G506" s="262" t="s">
        <v>3232</v>
      </c>
    </row>
    <row r="507" spans="1:7" ht="17.100000000000001">
      <c r="A507" s="262" t="s">
        <v>3233</v>
      </c>
      <c r="B507" s="262" t="s">
        <v>3231</v>
      </c>
      <c r="C507" s="262" t="s">
        <v>205</v>
      </c>
      <c r="D507" s="262" t="s">
        <v>3357</v>
      </c>
      <c r="E507" s="263" t="s">
        <v>205</v>
      </c>
      <c r="F507" s="262" t="s">
        <v>2711</v>
      </c>
      <c r="G507" s="262" t="s">
        <v>2842</v>
      </c>
    </row>
    <row r="508" spans="1:7" ht="17.100000000000001">
      <c r="A508" s="262" t="s">
        <v>3234</v>
      </c>
      <c r="B508" s="262" t="s">
        <v>12</v>
      </c>
      <c r="C508" s="262" t="s">
        <v>205</v>
      </c>
      <c r="D508" s="262" t="s">
        <v>3357</v>
      </c>
      <c r="E508" s="263" t="s">
        <v>205</v>
      </c>
      <c r="F508" s="262" t="s">
        <v>2711</v>
      </c>
      <c r="G508" s="262" t="s">
        <v>3235</v>
      </c>
    </row>
    <row r="509" spans="1:7" ht="17.100000000000001">
      <c r="A509" s="75" t="s">
        <v>3359</v>
      </c>
      <c r="B509" s="75"/>
      <c r="C509" s="75"/>
      <c r="D509" s="75"/>
      <c r="E509" s="76"/>
      <c r="F509" s="75"/>
      <c r="G509" s="75"/>
    </row>
    <row r="510" spans="1:7" ht="17.100000000000001">
      <c r="A510" s="262" t="s">
        <v>3237</v>
      </c>
      <c r="B510" s="262" t="s">
        <v>2956</v>
      </c>
      <c r="C510" s="262" t="s">
        <v>205</v>
      </c>
      <c r="D510" s="262" t="s">
        <v>3357</v>
      </c>
      <c r="E510" s="263" t="s">
        <v>205</v>
      </c>
      <c r="F510" s="262" t="s">
        <v>2711</v>
      </c>
      <c r="G510" s="262" t="s">
        <v>2842</v>
      </c>
    </row>
    <row r="511" spans="1:7" ht="17.100000000000001">
      <c r="A511" s="262" t="s">
        <v>3238</v>
      </c>
      <c r="B511" s="262" t="s">
        <v>2956</v>
      </c>
      <c r="C511" s="262" t="s">
        <v>3239</v>
      </c>
      <c r="D511" s="262" t="s">
        <v>3357</v>
      </c>
      <c r="E511" s="263" t="s">
        <v>205</v>
      </c>
      <c r="F511" s="262" t="s">
        <v>2713</v>
      </c>
      <c r="G511" s="262" t="s">
        <v>2842</v>
      </c>
    </row>
    <row r="512" spans="1:7" ht="17.100000000000001">
      <c r="A512" s="262" t="s">
        <v>3240</v>
      </c>
      <c r="B512" s="262" t="s">
        <v>2956</v>
      </c>
      <c r="C512" s="262" t="s">
        <v>3241</v>
      </c>
      <c r="D512" s="262" t="s">
        <v>3357</v>
      </c>
      <c r="E512" s="263" t="s">
        <v>205</v>
      </c>
      <c r="F512" s="262" t="s">
        <v>2711</v>
      </c>
      <c r="G512" s="262" t="s">
        <v>3242</v>
      </c>
    </row>
    <row r="513" spans="1:7" ht="17.100000000000001">
      <c r="A513" s="262" t="s">
        <v>3243</v>
      </c>
      <c r="B513" s="262" t="s">
        <v>2956</v>
      </c>
      <c r="C513" s="262" t="s">
        <v>205</v>
      </c>
      <c r="D513" s="262" t="s">
        <v>3357</v>
      </c>
      <c r="E513" s="263" t="s">
        <v>205</v>
      </c>
      <c r="F513" s="262" t="s">
        <v>2711</v>
      </c>
      <c r="G513" s="262" t="s">
        <v>2842</v>
      </c>
    </row>
    <row r="514" spans="1:7" ht="17.100000000000001">
      <c r="A514" s="75" t="s">
        <v>3360</v>
      </c>
      <c r="B514" s="75"/>
      <c r="C514" s="75"/>
      <c r="D514" s="75"/>
      <c r="E514" s="76"/>
      <c r="F514" s="75"/>
      <c r="G514" s="75"/>
    </row>
    <row r="515" spans="1:7" ht="17.100000000000001">
      <c r="A515" s="262" t="s">
        <v>3245</v>
      </c>
      <c r="B515" s="262" t="s">
        <v>3246</v>
      </c>
      <c r="C515" s="262" t="s">
        <v>3247</v>
      </c>
      <c r="D515" s="262" t="s">
        <v>3357</v>
      </c>
      <c r="E515" s="263" t="s">
        <v>205</v>
      </c>
      <c r="F515" s="262" t="s">
        <v>2711</v>
      </c>
      <c r="G515" s="262" t="s">
        <v>2842</v>
      </c>
    </row>
    <row r="516" spans="1:7" ht="17.100000000000001">
      <c r="A516" s="262" t="s">
        <v>3250</v>
      </c>
      <c r="B516" s="262" t="s">
        <v>3251</v>
      </c>
      <c r="C516" s="262" t="s">
        <v>3252</v>
      </c>
      <c r="D516" s="262" t="s">
        <v>3357</v>
      </c>
      <c r="E516" s="263" t="s">
        <v>205</v>
      </c>
      <c r="F516" s="262" t="s">
        <v>2711</v>
      </c>
      <c r="G516" s="262" t="s">
        <v>2842</v>
      </c>
    </row>
    <row r="517" spans="1:7" ht="17.100000000000001">
      <c r="A517" s="262" t="s">
        <v>3253</v>
      </c>
      <c r="B517" s="262" t="s">
        <v>3254</v>
      </c>
      <c r="C517" s="262" t="s">
        <v>205</v>
      </c>
      <c r="D517" s="262" t="s">
        <v>3357</v>
      </c>
      <c r="E517" s="263" t="s">
        <v>205</v>
      </c>
      <c r="F517" s="262" t="s">
        <v>2711</v>
      </c>
      <c r="G517" s="262" t="s">
        <v>2842</v>
      </c>
    </row>
    <row r="518" spans="1:7" ht="17.100000000000001">
      <c r="A518" s="262" t="s">
        <v>3257</v>
      </c>
      <c r="B518" s="262" t="s">
        <v>3258</v>
      </c>
      <c r="C518" s="262" t="s">
        <v>205</v>
      </c>
      <c r="D518" s="262" t="s">
        <v>3357</v>
      </c>
      <c r="E518" s="263" t="s">
        <v>205</v>
      </c>
      <c r="F518" s="262" t="s">
        <v>2711</v>
      </c>
      <c r="G518" s="262" t="s">
        <v>2842</v>
      </c>
    </row>
    <row r="519" spans="1:7" ht="17.100000000000001">
      <c r="A519" s="262" t="s">
        <v>3259</v>
      </c>
      <c r="B519" s="262" t="s">
        <v>3254</v>
      </c>
      <c r="C519" s="262" t="s">
        <v>205</v>
      </c>
      <c r="D519" s="262" t="s">
        <v>3357</v>
      </c>
      <c r="E519" s="263" t="s">
        <v>205</v>
      </c>
      <c r="F519" s="262" t="s">
        <v>2711</v>
      </c>
      <c r="G519" s="262" t="s">
        <v>2842</v>
      </c>
    </row>
    <row r="520" spans="1:7" ht="17.100000000000001">
      <c r="A520" s="262" t="s">
        <v>3260</v>
      </c>
      <c r="B520" s="262" t="s">
        <v>3254</v>
      </c>
      <c r="C520" s="262" t="s">
        <v>205</v>
      </c>
      <c r="D520" s="262" t="s">
        <v>3357</v>
      </c>
      <c r="E520" s="263" t="s">
        <v>205</v>
      </c>
      <c r="F520" s="262" t="s">
        <v>2711</v>
      </c>
      <c r="G520" s="262" t="s">
        <v>2842</v>
      </c>
    </row>
    <row r="521" spans="1:7" ht="17.100000000000001">
      <c r="A521" s="75" t="s">
        <v>3361</v>
      </c>
      <c r="B521" s="75"/>
      <c r="C521" s="75"/>
      <c r="D521" s="75"/>
      <c r="E521" s="76"/>
      <c r="F521" s="75"/>
      <c r="G521" s="75"/>
    </row>
    <row r="522" spans="1:7" ht="17.100000000000001">
      <c r="A522" s="262" t="s">
        <v>3262</v>
      </c>
      <c r="B522" s="262" t="s">
        <v>10</v>
      </c>
      <c r="C522" s="262" t="s">
        <v>205</v>
      </c>
      <c r="D522" s="262" t="s">
        <v>3357</v>
      </c>
      <c r="E522" s="263" t="s">
        <v>205</v>
      </c>
      <c r="F522" s="262" t="s">
        <v>2711</v>
      </c>
      <c r="G522" s="262" t="s">
        <v>2842</v>
      </c>
    </row>
    <row r="523" spans="1:7" ht="17.100000000000001">
      <c r="A523" s="262" t="s">
        <v>2937</v>
      </c>
      <c r="B523" s="262" t="s">
        <v>10</v>
      </c>
      <c r="C523" s="262" t="s">
        <v>2835</v>
      </c>
      <c r="D523" s="262" t="s">
        <v>3357</v>
      </c>
      <c r="E523" s="263" t="s">
        <v>3344</v>
      </c>
      <c r="F523" s="262" t="s">
        <v>2711</v>
      </c>
      <c r="G523" s="262" t="s">
        <v>2842</v>
      </c>
    </row>
    <row r="524" spans="1:7" ht="17.100000000000001">
      <c r="A524" s="262" t="s">
        <v>2938</v>
      </c>
      <c r="B524" s="262" t="s">
        <v>10</v>
      </c>
      <c r="C524" s="262" t="s">
        <v>2835</v>
      </c>
      <c r="D524" s="262" t="s">
        <v>3357</v>
      </c>
      <c r="E524" s="263" t="s">
        <v>3344</v>
      </c>
      <c r="F524" s="262" t="s">
        <v>2711</v>
      </c>
      <c r="G524" s="262" t="s">
        <v>2842</v>
      </c>
    </row>
    <row r="525" spans="1:7" ht="17.100000000000001">
      <c r="A525" s="262" t="s">
        <v>2939</v>
      </c>
      <c r="B525" s="262" t="s">
        <v>10</v>
      </c>
      <c r="C525" s="262" t="s">
        <v>2835</v>
      </c>
      <c r="D525" s="262" t="s">
        <v>3357</v>
      </c>
      <c r="E525" s="263" t="s">
        <v>3344</v>
      </c>
      <c r="F525" s="262" t="s">
        <v>2711</v>
      </c>
      <c r="G525" s="262" t="s">
        <v>2842</v>
      </c>
    </row>
    <row r="526" spans="1:7" ht="17.100000000000001">
      <c r="A526" s="262" t="s">
        <v>2940</v>
      </c>
      <c r="B526" s="262" t="s">
        <v>10</v>
      </c>
      <c r="C526" s="262" t="s">
        <v>2835</v>
      </c>
      <c r="D526" s="262" t="s">
        <v>3357</v>
      </c>
      <c r="E526" s="263" t="s">
        <v>3344</v>
      </c>
      <c r="F526" s="262" t="s">
        <v>2711</v>
      </c>
      <c r="G526" s="262" t="s">
        <v>2842</v>
      </c>
    </row>
    <row r="527" spans="1:7" ht="17.100000000000001">
      <c r="A527" s="262" t="s">
        <v>3263</v>
      </c>
      <c r="B527" s="262" t="s">
        <v>52</v>
      </c>
      <c r="C527" s="262" t="s">
        <v>205</v>
      </c>
      <c r="D527" s="262" t="s">
        <v>3357</v>
      </c>
      <c r="E527" s="263" t="s">
        <v>205</v>
      </c>
      <c r="F527" s="262" t="s">
        <v>2711</v>
      </c>
      <c r="G527" s="262" t="s">
        <v>3264</v>
      </c>
    </row>
    <row r="528" spans="1:7" ht="17.100000000000001">
      <c r="A528" s="262" t="s">
        <v>3265</v>
      </c>
      <c r="B528" s="262" t="s">
        <v>52</v>
      </c>
      <c r="C528" s="262" t="s">
        <v>205</v>
      </c>
      <c r="D528" s="262" t="s">
        <v>3357</v>
      </c>
      <c r="E528" s="263" t="s">
        <v>205</v>
      </c>
      <c r="F528" s="262" t="s">
        <v>2711</v>
      </c>
      <c r="G528" s="262" t="s">
        <v>2842</v>
      </c>
    </row>
    <row r="529" spans="1:7" ht="17.100000000000001">
      <c r="A529" s="75" t="s">
        <v>3362</v>
      </c>
      <c r="B529" s="75"/>
      <c r="C529" s="75"/>
      <c r="D529" s="75"/>
      <c r="E529" s="76"/>
      <c r="F529" s="75"/>
      <c r="G529" s="75"/>
    </row>
    <row r="530" spans="1:7" ht="17.100000000000001">
      <c r="A530" s="262" t="s">
        <v>3267</v>
      </c>
      <c r="B530" s="262" t="s">
        <v>62</v>
      </c>
      <c r="C530" s="262" t="s">
        <v>205</v>
      </c>
      <c r="D530" s="262" t="s">
        <v>3357</v>
      </c>
      <c r="E530" s="263" t="s">
        <v>205</v>
      </c>
      <c r="F530" s="262" t="s">
        <v>2711</v>
      </c>
      <c r="G530" s="262" t="s">
        <v>2842</v>
      </c>
    </row>
    <row r="531" spans="1:7" ht="17.100000000000001">
      <c r="A531" s="262" t="s">
        <v>3268</v>
      </c>
      <c r="B531" s="262" t="s">
        <v>3269</v>
      </c>
      <c r="C531" s="262" t="s">
        <v>3247</v>
      </c>
      <c r="D531" s="262" t="s">
        <v>3357</v>
      </c>
      <c r="E531" s="263" t="s">
        <v>205</v>
      </c>
      <c r="F531" s="262" t="s">
        <v>2711</v>
      </c>
      <c r="G531" s="262" t="s">
        <v>2842</v>
      </c>
    </row>
    <row r="532" spans="1:7" ht="17.100000000000001">
      <c r="A532" s="262" t="s">
        <v>3270</v>
      </c>
      <c r="B532" s="262" t="s">
        <v>62</v>
      </c>
      <c r="C532" s="262" t="s">
        <v>3271</v>
      </c>
      <c r="D532" s="262" t="s">
        <v>3357</v>
      </c>
      <c r="E532" s="263" t="s">
        <v>205</v>
      </c>
      <c r="F532" s="262" t="s">
        <v>2711</v>
      </c>
      <c r="G532" s="262" t="s">
        <v>3272</v>
      </c>
    </row>
    <row r="533" spans="1:7" ht="17.100000000000001">
      <c r="A533" s="262" t="s">
        <v>3273</v>
      </c>
      <c r="B533" s="262" t="s">
        <v>2834</v>
      </c>
      <c r="C533" s="262" t="s">
        <v>3274</v>
      </c>
      <c r="D533" s="262" t="s">
        <v>3357</v>
      </c>
      <c r="E533" s="263" t="s">
        <v>205</v>
      </c>
      <c r="F533" s="262" t="s">
        <v>2711</v>
      </c>
      <c r="G533" s="262" t="s">
        <v>2842</v>
      </c>
    </row>
    <row r="534" spans="1:7" ht="17.100000000000001">
      <c r="A534" s="262" t="s">
        <v>2942</v>
      </c>
      <c r="B534" s="262" t="s">
        <v>2834</v>
      </c>
      <c r="C534" s="262" t="s">
        <v>2835</v>
      </c>
      <c r="D534" s="262" t="s">
        <v>3357</v>
      </c>
      <c r="E534" s="263" t="s">
        <v>3344</v>
      </c>
      <c r="F534" s="262" t="s">
        <v>2711</v>
      </c>
      <c r="G534" s="262" t="s">
        <v>2842</v>
      </c>
    </row>
    <row r="535" spans="1:7" ht="17.100000000000001">
      <c r="A535" s="262" t="s">
        <v>2943</v>
      </c>
      <c r="B535" s="262" t="s">
        <v>2834</v>
      </c>
      <c r="C535" s="262" t="s">
        <v>2835</v>
      </c>
      <c r="D535" s="262" t="s">
        <v>3357</v>
      </c>
      <c r="E535" s="263" t="s">
        <v>3344</v>
      </c>
      <c r="F535" s="262" t="s">
        <v>2711</v>
      </c>
      <c r="G535" s="262" t="s">
        <v>2842</v>
      </c>
    </row>
    <row r="536" spans="1:7" ht="17.100000000000001">
      <c r="A536" s="262" t="s">
        <v>2944</v>
      </c>
      <c r="B536" s="262" t="s">
        <v>2834</v>
      </c>
      <c r="C536" s="262" t="s">
        <v>2835</v>
      </c>
      <c r="D536" s="262" t="s">
        <v>3357</v>
      </c>
      <c r="E536" s="263" t="s">
        <v>3344</v>
      </c>
      <c r="F536" s="262" t="s">
        <v>2711</v>
      </c>
      <c r="G536" s="262" t="s">
        <v>2842</v>
      </c>
    </row>
    <row r="537" spans="1:7" ht="17.100000000000001">
      <c r="A537" s="262" t="s">
        <v>3275</v>
      </c>
      <c r="B537" s="262" t="s">
        <v>62</v>
      </c>
      <c r="C537" s="262" t="s">
        <v>2990</v>
      </c>
      <c r="D537" s="262" t="s">
        <v>3357</v>
      </c>
      <c r="E537" s="263" t="s">
        <v>2990</v>
      </c>
      <c r="F537" s="262" t="s">
        <v>2711</v>
      </c>
      <c r="G537" s="262" t="s">
        <v>2842</v>
      </c>
    </row>
    <row r="538" spans="1:7" ht="17.100000000000001">
      <c r="A538" s="262" t="s">
        <v>3276</v>
      </c>
      <c r="B538" s="262" t="s">
        <v>70</v>
      </c>
      <c r="C538" s="262" t="s">
        <v>205</v>
      </c>
      <c r="D538" s="262" t="s">
        <v>3357</v>
      </c>
      <c r="E538" s="263" t="s">
        <v>205</v>
      </c>
      <c r="F538" s="262" t="s">
        <v>2711</v>
      </c>
      <c r="G538" s="262" t="s">
        <v>2842</v>
      </c>
    </row>
    <row r="539" spans="1:7" ht="17.100000000000001">
      <c r="A539" s="262" t="s">
        <v>3277</v>
      </c>
      <c r="B539" s="262" t="s">
        <v>3269</v>
      </c>
      <c r="C539" s="262" t="s">
        <v>205</v>
      </c>
      <c r="D539" s="262" t="s">
        <v>3357</v>
      </c>
      <c r="E539" s="263" t="s">
        <v>205</v>
      </c>
      <c r="F539" s="262" t="s">
        <v>2711</v>
      </c>
      <c r="G539" s="262" t="s">
        <v>2842</v>
      </c>
    </row>
    <row r="540" spans="1:7" ht="17.100000000000001">
      <c r="A540" s="75" t="s">
        <v>3363</v>
      </c>
      <c r="B540" s="75"/>
      <c r="C540" s="75"/>
      <c r="D540" s="75"/>
      <c r="E540" s="76"/>
      <c r="F540" s="75"/>
      <c r="G540" s="75"/>
    </row>
    <row r="541" spans="1:7" ht="17.100000000000001">
      <c r="A541" s="262" t="s">
        <v>3279</v>
      </c>
      <c r="B541" s="262" t="s">
        <v>2834</v>
      </c>
      <c r="C541" s="262" t="s">
        <v>2990</v>
      </c>
      <c r="D541" s="262" t="s">
        <v>3357</v>
      </c>
      <c r="E541" s="263" t="s">
        <v>2990</v>
      </c>
      <c r="F541" s="262" t="s">
        <v>2711</v>
      </c>
      <c r="G541" s="262" t="s">
        <v>2842</v>
      </c>
    </row>
    <row r="542" spans="1:7" ht="17.100000000000001">
      <c r="A542" s="262" t="s">
        <v>3280</v>
      </c>
      <c r="B542" s="262" t="s">
        <v>2834</v>
      </c>
      <c r="C542" s="262" t="s">
        <v>3281</v>
      </c>
      <c r="D542" s="262" t="s">
        <v>3357</v>
      </c>
      <c r="E542" s="263" t="s">
        <v>2990</v>
      </c>
      <c r="F542" s="262" t="s">
        <v>2711</v>
      </c>
      <c r="G542" s="262" t="s">
        <v>2842</v>
      </c>
    </row>
    <row r="543" spans="1:7" ht="17.100000000000001">
      <c r="A543" s="262" t="s">
        <v>3282</v>
      </c>
      <c r="B543" s="262" t="s">
        <v>62</v>
      </c>
      <c r="C543" s="262" t="s">
        <v>205</v>
      </c>
      <c r="D543" s="262" t="s">
        <v>3357</v>
      </c>
      <c r="E543" s="263" t="s">
        <v>205</v>
      </c>
      <c r="F543" s="262" t="s">
        <v>2711</v>
      </c>
      <c r="G543" s="262" t="s">
        <v>2842</v>
      </c>
    </row>
    <row r="544" spans="1:7" ht="17.100000000000001">
      <c r="A544" s="262" t="s">
        <v>3283</v>
      </c>
      <c r="B544" s="262" t="s">
        <v>62</v>
      </c>
      <c r="C544" s="262" t="s">
        <v>205</v>
      </c>
      <c r="D544" s="262" t="s">
        <v>3357</v>
      </c>
      <c r="E544" s="263" t="s">
        <v>205</v>
      </c>
      <c r="F544" s="262" t="s">
        <v>2711</v>
      </c>
      <c r="G544" s="262" t="s">
        <v>2842</v>
      </c>
    </row>
    <row r="545" spans="1:7" ht="17.100000000000001">
      <c r="A545" s="262" t="s">
        <v>3284</v>
      </c>
      <c r="B545" s="262" t="s">
        <v>52</v>
      </c>
      <c r="C545" s="262" t="s">
        <v>205</v>
      </c>
      <c r="D545" s="262" t="s">
        <v>3357</v>
      </c>
      <c r="E545" s="263" t="s">
        <v>205</v>
      </c>
      <c r="F545" s="262" t="s">
        <v>2711</v>
      </c>
      <c r="G545" s="262" t="s">
        <v>2842</v>
      </c>
    </row>
    <row r="546" spans="1:7" ht="17.100000000000001">
      <c r="A546" s="262" t="s">
        <v>3285</v>
      </c>
      <c r="B546" s="262" t="s">
        <v>63</v>
      </c>
      <c r="C546" s="262" t="s">
        <v>2990</v>
      </c>
      <c r="D546" s="262" t="s">
        <v>3357</v>
      </c>
      <c r="E546" s="263" t="s">
        <v>2990</v>
      </c>
      <c r="F546" s="262" t="s">
        <v>2711</v>
      </c>
      <c r="G546" s="262" t="s">
        <v>2842</v>
      </c>
    </row>
    <row r="547" spans="1:7" ht="17.100000000000001">
      <c r="A547" s="262" t="s">
        <v>3286</v>
      </c>
      <c r="B547" s="262" t="s">
        <v>63</v>
      </c>
      <c r="C547" s="262" t="s">
        <v>2990</v>
      </c>
      <c r="D547" s="262" t="s">
        <v>3357</v>
      </c>
      <c r="E547" s="263" t="s">
        <v>2990</v>
      </c>
      <c r="F547" s="262" t="s">
        <v>2711</v>
      </c>
      <c r="G547" s="262" t="s">
        <v>2842</v>
      </c>
    </row>
    <row r="548" spans="1:7" ht="17.100000000000001">
      <c r="A548" s="262" t="s">
        <v>2946</v>
      </c>
      <c r="B548" s="262" t="s">
        <v>2834</v>
      </c>
      <c r="C548" s="262" t="s">
        <v>2835</v>
      </c>
      <c r="D548" s="262" t="s">
        <v>3357</v>
      </c>
      <c r="E548" s="263" t="s">
        <v>3344</v>
      </c>
      <c r="F548" s="262" t="s">
        <v>2711</v>
      </c>
      <c r="G548" s="262" t="s">
        <v>2842</v>
      </c>
    </row>
    <row r="549" spans="1:7" ht="17.100000000000001">
      <c r="A549" s="262" t="s">
        <v>3287</v>
      </c>
      <c r="B549" s="262" t="s">
        <v>63</v>
      </c>
      <c r="C549" s="262" t="s">
        <v>205</v>
      </c>
      <c r="D549" s="262" t="s">
        <v>3357</v>
      </c>
      <c r="E549" s="263" t="s">
        <v>205</v>
      </c>
      <c r="F549" s="262" t="s">
        <v>2711</v>
      </c>
      <c r="G549" s="262" t="s">
        <v>3288</v>
      </c>
    </row>
    <row r="550" spans="1:7" ht="17.100000000000001">
      <c r="A550" s="262" t="s">
        <v>2947</v>
      </c>
      <c r="B550" s="262" t="s">
        <v>2834</v>
      </c>
      <c r="C550" s="262" t="s">
        <v>2835</v>
      </c>
      <c r="D550" s="262" t="s">
        <v>3357</v>
      </c>
      <c r="E550" s="263" t="s">
        <v>3344</v>
      </c>
      <c r="F550" s="262" t="s">
        <v>2711</v>
      </c>
      <c r="G550" s="262" t="s">
        <v>2842</v>
      </c>
    </row>
    <row r="551" spans="1:7" ht="17.100000000000001">
      <c r="A551" s="75" t="s">
        <v>3364</v>
      </c>
      <c r="B551" s="75"/>
      <c r="C551" s="75"/>
      <c r="D551" s="75"/>
      <c r="E551" s="76"/>
      <c r="F551" s="75"/>
      <c r="G551" s="75"/>
    </row>
    <row r="552" spans="1:7" ht="17.100000000000001">
      <c r="A552" s="262" t="s">
        <v>3290</v>
      </c>
      <c r="B552" s="262" t="s">
        <v>69</v>
      </c>
      <c r="C552" s="262" t="s">
        <v>205</v>
      </c>
      <c r="D552" s="262" t="s">
        <v>3357</v>
      </c>
      <c r="E552" s="263" t="s">
        <v>205</v>
      </c>
      <c r="F552" s="262" t="s">
        <v>2711</v>
      </c>
      <c r="G552" s="262" t="s">
        <v>2842</v>
      </c>
    </row>
    <row r="553" spans="1:7" ht="17.100000000000001">
      <c r="A553" s="262" t="s">
        <v>3291</v>
      </c>
      <c r="B553" s="262" t="s">
        <v>71</v>
      </c>
      <c r="C553" s="262" t="s">
        <v>205</v>
      </c>
      <c r="D553" s="262" t="s">
        <v>3357</v>
      </c>
      <c r="E553" s="263" t="s">
        <v>205</v>
      </c>
      <c r="F553" s="262" t="s">
        <v>2711</v>
      </c>
      <c r="G553" s="262" t="s">
        <v>2842</v>
      </c>
    </row>
    <row r="554" spans="1:7" ht="17.100000000000001">
      <c r="A554" s="75" t="s">
        <v>3365</v>
      </c>
      <c r="B554" s="75"/>
      <c r="C554" s="75"/>
      <c r="D554" s="75"/>
      <c r="E554" s="76"/>
      <c r="F554" s="75"/>
      <c r="G554" s="75"/>
    </row>
    <row r="555" spans="1:7" ht="17.100000000000001">
      <c r="A555" s="262" t="s">
        <v>3298</v>
      </c>
      <c r="B555" s="262" t="s">
        <v>2950</v>
      </c>
      <c r="C555" s="262" t="s">
        <v>2990</v>
      </c>
      <c r="D555" s="262" t="s">
        <v>3357</v>
      </c>
      <c r="E555" s="263" t="s">
        <v>2990</v>
      </c>
      <c r="F555" s="262" t="s">
        <v>2711</v>
      </c>
      <c r="G555" s="262" t="s">
        <v>3299</v>
      </c>
    </row>
    <row r="556" spans="1:7" ht="17.100000000000001">
      <c r="A556" s="262" t="s">
        <v>3300</v>
      </c>
      <c r="B556" s="262" t="s">
        <v>75</v>
      </c>
      <c r="C556" s="262" t="s">
        <v>205</v>
      </c>
      <c r="D556" s="262" t="s">
        <v>3357</v>
      </c>
      <c r="E556" s="263" t="s">
        <v>205</v>
      </c>
      <c r="F556" s="262" t="s">
        <v>2711</v>
      </c>
      <c r="G556" s="262" t="s">
        <v>3301</v>
      </c>
    </row>
    <row r="557" spans="1:7" ht="17.100000000000001">
      <c r="A557" s="262" t="s">
        <v>3302</v>
      </c>
      <c r="B557" s="262" t="s">
        <v>3303</v>
      </c>
      <c r="C557" s="262" t="s">
        <v>205</v>
      </c>
      <c r="D557" s="262" t="s">
        <v>3357</v>
      </c>
      <c r="E557" s="263" t="s">
        <v>205</v>
      </c>
      <c r="F557" s="262" t="s">
        <v>2711</v>
      </c>
      <c r="G557" s="262" t="s">
        <v>3304</v>
      </c>
    </row>
    <row r="558" spans="1:7" ht="17.100000000000001">
      <c r="A558" s="262" t="s">
        <v>2955</v>
      </c>
      <c r="B558" s="262" t="s">
        <v>2956</v>
      </c>
      <c r="C558" s="262"/>
      <c r="D558" s="262" t="s">
        <v>2840</v>
      </c>
      <c r="E558" s="263"/>
      <c r="F558" s="262" t="s">
        <v>2957</v>
      </c>
      <c r="G558" s="262" t="s">
        <v>2958</v>
      </c>
    </row>
    <row r="559" spans="1:7" ht="17.100000000000001">
      <c r="A559" s="262" t="s">
        <v>2959</v>
      </c>
      <c r="B559" s="262" t="s">
        <v>2956</v>
      </c>
      <c r="C559" s="262"/>
      <c r="D559" s="262" t="s">
        <v>2840</v>
      </c>
      <c r="E559" s="263"/>
      <c r="F559" s="262" t="s">
        <v>2957</v>
      </c>
      <c r="G559" s="262" t="s">
        <v>2842</v>
      </c>
    </row>
    <row r="560" spans="1:7" ht="17.100000000000001">
      <c r="A560" s="262" t="s">
        <v>2962</v>
      </c>
      <c r="B560" s="262" t="s">
        <v>2950</v>
      </c>
      <c r="C560" s="262" t="s">
        <v>2963</v>
      </c>
      <c r="D560" s="262" t="s">
        <v>2840</v>
      </c>
      <c r="E560" s="263"/>
      <c r="F560" s="262" t="s">
        <v>2964</v>
      </c>
      <c r="G560" s="262" t="s">
        <v>2965</v>
      </c>
    </row>
    <row r="561" spans="1:7" ht="17.100000000000001">
      <c r="A561" s="262" t="s">
        <v>3307</v>
      </c>
      <c r="B561" s="262" t="s">
        <v>72</v>
      </c>
      <c r="C561" s="262" t="s">
        <v>205</v>
      </c>
      <c r="D561" s="262" t="s">
        <v>3357</v>
      </c>
      <c r="E561" s="263" t="s">
        <v>205</v>
      </c>
      <c r="F561" s="262" t="s">
        <v>2711</v>
      </c>
      <c r="G561" s="262" t="s">
        <v>2842</v>
      </c>
    </row>
    <row r="562" spans="1:7" ht="17.100000000000001">
      <c r="A562" s="75" t="s">
        <v>3366</v>
      </c>
      <c r="B562" s="75"/>
      <c r="C562" s="75"/>
      <c r="D562" s="75"/>
      <c r="E562" s="76"/>
      <c r="F562" s="75"/>
      <c r="G562" s="75"/>
    </row>
    <row r="563" spans="1:7" ht="17.100000000000001">
      <c r="A563" s="262" t="s">
        <v>3309</v>
      </c>
      <c r="B563" s="262" t="s">
        <v>77</v>
      </c>
      <c r="C563" s="262" t="s">
        <v>2990</v>
      </c>
      <c r="D563" s="262" t="s">
        <v>3357</v>
      </c>
      <c r="E563" s="263" t="s">
        <v>2990</v>
      </c>
      <c r="F563" s="262" t="s">
        <v>2711</v>
      </c>
      <c r="G563" s="262" t="s">
        <v>2842</v>
      </c>
    </row>
    <row r="564" spans="1:7" ht="17.100000000000001">
      <c r="A564" s="262" t="s">
        <v>3310</v>
      </c>
      <c r="B564" s="262" t="s">
        <v>75</v>
      </c>
      <c r="C564" s="262" t="s">
        <v>205</v>
      </c>
      <c r="D564" s="262" t="s">
        <v>3357</v>
      </c>
      <c r="E564" s="263" t="s">
        <v>205</v>
      </c>
      <c r="F564" s="262" t="s">
        <v>2711</v>
      </c>
      <c r="G564" s="262" t="s">
        <v>3311</v>
      </c>
    </row>
    <row r="565" spans="1:7" ht="17.100000000000001">
      <c r="A565" s="262" t="s">
        <v>3312</v>
      </c>
      <c r="B565" s="262" t="s">
        <v>76</v>
      </c>
      <c r="C565" s="262" t="s">
        <v>205</v>
      </c>
      <c r="D565" s="262" t="s">
        <v>3357</v>
      </c>
      <c r="E565" s="263" t="s">
        <v>205</v>
      </c>
      <c r="F565" s="262" t="s">
        <v>2711</v>
      </c>
      <c r="G565" s="262" t="s">
        <v>3313</v>
      </c>
    </row>
    <row r="566" spans="1:7" ht="17.100000000000001">
      <c r="A566" s="262" t="s">
        <v>3314</v>
      </c>
      <c r="B566" s="262" t="s">
        <v>76</v>
      </c>
      <c r="C566" s="262" t="s">
        <v>205</v>
      </c>
      <c r="D566" s="262" t="s">
        <v>3357</v>
      </c>
      <c r="E566" s="263" t="s">
        <v>205</v>
      </c>
      <c r="F566" s="262" t="s">
        <v>2711</v>
      </c>
      <c r="G566" s="262" t="s">
        <v>3315</v>
      </c>
    </row>
    <row r="567" spans="1:7" ht="17.100000000000001">
      <c r="A567" s="262" t="s">
        <v>3316</v>
      </c>
      <c r="B567" s="262" t="s">
        <v>75</v>
      </c>
      <c r="C567" s="262" t="s">
        <v>205</v>
      </c>
      <c r="D567" s="262" t="s">
        <v>3357</v>
      </c>
      <c r="E567" s="263" t="s">
        <v>205</v>
      </c>
      <c r="F567" s="262" t="s">
        <v>2711</v>
      </c>
      <c r="G567" s="262" t="s">
        <v>2842</v>
      </c>
    </row>
    <row r="568" spans="1:7" ht="17.100000000000001">
      <c r="A568" s="262" t="s">
        <v>3317</v>
      </c>
      <c r="B568" s="262" t="s">
        <v>78</v>
      </c>
      <c r="C568" s="262" t="s">
        <v>3318</v>
      </c>
      <c r="D568" s="262" t="s">
        <v>3357</v>
      </c>
      <c r="E568" s="263" t="s">
        <v>205</v>
      </c>
      <c r="F568" s="262" t="s">
        <v>2711</v>
      </c>
      <c r="G568" s="262" t="s">
        <v>2842</v>
      </c>
    </row>
    <row r="569" spans="1:7" ht="17.100000000000001">
      <c r="A569" s="75" t="s">
        <v>3367</v>
      </c>
      <c r="B569" s="75"/>
      <c r="C569" s="75"/>
      <c r="D569" s="75"/>
      <c r="E569" s="76"/>
      <c r="F569" s="75"/>
      <c r="G569" s="75"/>
    </row>
    <row r="570" spans="1:7" ht="17.100000000000001">
      <c r="A570" s="262" t="s">
        <v>2971</v>
      </c>
      <c r="B570" s="262"/>
      <c r="C570" s="262" t="s">
        <v>659</v>
      </c>
      <c r="D570" s="262" t="s">
        <v>2840</v>
      </c>
      <c r="E570" s="263"/>
      <c r="F570" s="262" t="s">
        <v>2972</v>
      </c>
      <c r="G570" s="262" t="s">
        <v>2842</v>
      </c>
    </row>
    <row r="571" spans="1:7" ht="17.100000000000001">
      <c r="A571" s="262" t="s">
        <v>3322</v>
      </c>
      <c r="B571" s="262" t="s">
        <v>80</v>
      </c>
      <c r="C571" s="262" t="s">
        <v>205</v>
      </c>
      <c r="D571" s="262" t="s">
        <v>3357</v>
      </c>
      <c r="E571" s="263" t="s">
        <v>205</v>
      </c>
      <c r="F571" s="262" t="s">
        <v>2711</v>
      </c>
      <c r="G571" s="262" t="s">
        <v>2842</v>
      </c>
    </row>
    <row r="572" spans="1:7" ht="17.100000000000001">
      <c r="A572" s="262" t="s">
        <v>3323</v>
      </c>
      <c r="B572" s="262" t="s">
        <v>80</v>
      </c>
      <c r="C572" s="262" t="s">
        <v>2990</v>
      </c>
      <c r="D572" s="262" t="s">
        <v>3357</v>
      </c>
      <c r="E572" s="263" t="s">
        <v>2990</v>
      </c>
      <c r="F572" s="262" t="s">
        <v>2711</v>
      </c>
      <c r="G572" s="262" t="s">
        <v>3324</v>
      </c>
    </row>
    <row r="573" spans="1:7" ht="17.100000000000001">
      <c r="A573" s="262" t="s">
        <v>3326</v>
      </c>
      <c r="B573" s="262" t="s">
        <v>81</v>
      </c>
      <c r="C573" s="262" t="s">
        <v>3241</v>
      </c>
      <c r="D573" s="262" t="s">
        <v>3357</v>
      </c>
      <c r="E573" s="263" t="s">
        <v>205</v>
      </c>
      <c r="F573" s="262" t="s">
        <v>2711</v>
      </c>
      <c r="G573" s="262" t="s">
        <v>3327</v>
      </c>
    </row>
    <row r="574" spans="1:7" ht="17.100000000000001">
      <c r="A574" s="262" t="s">
        <v>3328</v>
      </c>
      <c r="B574" s="262" t="s">
        <v>80</v>
      </c>
      <c r="C574" s="262" t="s">
        <v>3329</v>
      </c>
      <c r="D574" s="262" t="s">
        <v>3357</v>
      </c>
      <c r="E574" s="263" t="s">
        <v>205</v>
      </c>
      <c r="F574" s="262" t="s">
        <v>2711</v>
      </c>
      <c r="G574" s="262" t="s">
        <v>2842</v>
      </c>
    </row>
    <row r="575" spans="1:7" ht="17.100000000000001">
      <c r="A575" s="262" t="s">
        <v>2977</v>
      </c>
      <c r="B575" s="262" t="s">
        <v>2834</v>
      </c>
      <c r="C575" s="262" t="s">
        <v>2978</v>
      </c>
      <c r="D575" s="262" t="s">
        <v>2840</v>
      </c>
      <c r="E575" s="263"/>
      <c r="F575" s="262" t="s">
        <v>2979</v>
      </c>
      <c r="G575" s="262" t="s">
        <v>2842</v>
      </c>
    </row>
    <row r="576" spans="1:7" ht="17.100000000000001">
      <c r="A576" s="262" t="s">
        <v>3330</v>
      </c>
      <c r="B576" s="262" t="s">
        <v>80</v>
      </c>
      <c r="C576" s="262" t="s">
        <v>3331</v>
      </c>
      <c r="D576" s="262" t="s">
        <v>3357</v>
      </c>
      <c r="E576" s="263" t="s">
        <v>205</v>
      </c>
      <c r="F576" s="262" t="s">
        <v>2711</v>
      </c>
      <c r="G576" s="262" t="s">
        <v>3332</v>
      </c>
    </row>
    <row r="577" spans="1:7" ht="17.100000000000001">
      <c r="A577" s="262" t="s">
        <v>3333</v>
      </c>
      <c r="B577" s="262" t="s">
        <v>80</v>
      </c>
      <c r="C577" s="262" t="s">
        <v>3334</v>
      </c>
      <c r="D577" s="262" t="s">
        <v>3357</v>
      </c>
      <c r="E577" s="263" t="s">
        <v>205</v>
      </c>
      <c r="F577" s="262" t="s">
        <v>2711</v>
      </c>
      <c r="G577" s="262" t="s">
        <v>3335</v>
      </c>
    </row>
    <row r="578" spans="1:7" ht="17.100000000000001">
      <c r="A578" s="75" t="s">
        <v>3368</v>
      </c>
      <c r="B578" s="75"/>
      <c r="C578" s="75"/>
      <c r="D578" s="75"/>
      <c r="E578" s="76"/>
      <c r="F578" s="75"/>
      <c r="G578" s="75"/>
    </row>
    <row r="579" spans="1:7" ht="17.100000000000001">
      <c r="A579" s="262" t="s">
        <v>3337</v>
      </c>
      <c r="B579" s="262" t="s">
        <v>86</v>
      </c>
      <c r="C579" s="262" t="s">
        <v>3338</v>
      </c>
      <c r="D579" s="262" t="s">
        <v>3357</v>
      </c>
      <c r="E579" s="263" t="s">
        <v>205</v>
      </c>
      <c r="F579" s="262" t="s">
        <v>2711</v>
      </c>
      <c r="G579" s="262" t="s">
        <v>3339</v>
      </c>
    </row>
    <row r="580" spans="1:7" ht="17.100000000000001">
      <c r="A580" s="262" t="s">
        <v>2983</v>
      </c>
      <c r="B580" s="262" t="s">
        <v>92</v>
      </c>
      <c r="C580" s="262" t="s">
        <v>2835</v>
      </c>
      <c r="D580" s="262" t="s">
        <v>3357</v>
      </c>
      <c r="E580" s="263" t="s">
        <v>3344</v>
      </c>
      <c r="F580" s="262" t="s">
        <v>2711</v>
      </c>
      <c r="G580" s="262" t="s">
        <v>2842</v>
      </c>
    </row>
    <row r="581" spans="1:7" ht="17.100000000000001">
      <c r="A581" s="262" t="s">
        <v>2984</v>
      </c>
      <c r="B581" s="262" t="s">
        <v>89</v>
      </c>
      <c r="C581" s="262" t="s">
        <v>2985</v>
      </c>
      <c r="D581" s="262" t="s">
        <v>3357</v>
      </c>
      <c r="E581" s="263" t="s">
        <v>205</v>
      </c>
      <c r="F581" s="262" t="s">
        <v>2711</v>
      </c>
      <c r="G581" s="262" t="s">
        <v>2986</v>
      </c>
    </row>
    <row r="582" spans="1:7" ht="17.100000000000001">
      <c r="A582" s="262" t="s">
        <v>2987</v>
      </c>
      <c r="B582" s="262" t="s">
        <v>2834</v>
      </c>
      <c r="C582" s="262" t="s">
        <v>2835</v>
      </c>
      <c r="D582" s="262" t="s">
        <v>3357</v>
      </c>
      <c r="E582" s="263" t="s">
        <v>3344</v>
      </c>
      <c r="F582" s="262" t="s">
        <v>2711</v>
      </c>
      <c r="G582" s="262" t="s">
        <v>2842</v>
      </c>
    </row>
    <row r="583" spans="1:7" ht="17.100000000000001">
      <c r="A583" s="262" t="s">
        <v>3340</v>
      </c>
      <c r="B583" s="262" t="s">
        <v>2834</v>
      </c>
      <c r="C583" s="262" t="s">
        <v>205</v>
      </c>
      <c r="D583" s="262" t="s">
        <v>3357</v>
      </c>
      <c r="E583" s="263" t="s">
        <v>205</v>
      </c>
      <c r="F583" s="262" t="s">
        <v>2711</v>
      </c>
      <c r="G583" s="262" t="s">
        <v>2842</v>
      </c>
    </row>
    <row r="584" spans="1:7" ht="17.100000000000001">
      <c r="A584" s="75" t="s">
        <v>3369</v>
      </c>
      <c r="B584" s="75"/>
      <c r="C584" s="75"/>
      <c r="D584" s="75"/>
      <c r="E584" s="76"/>
      <c r="F584" s="75"/>
      <c r="G584" s="75"/>
    </row>
    <row r="585" spans="1:7" ht="17.100000000000001">
      <c r="A585" s="262" t="s">
        <v>2989</v>
      </c>
      <c r="B585" s="262" t="s">
        <v>27</v>
      </c>
      <c r="C585" s="262" t="s">
        <v>2990</v>
      </c>
      <c r="D585" s="262" t="s">
        <v>3370</v>
      </c>
      <c r="E585" s="263" t="s">
        <v>2990</v>
      </c>
      <c r="F585" s="262" t="s">
        <v>2730</v>
      </c>
      <c r="G585" s="262" t="s">
        <v>2992</v>
      </c>
    </row>
    <row r="586" spans="1:7" ht="17.100000000000001">
      <c r="A586" s="262" t="s">
        <v>2993</v>
      </c>
      <c r="B586" s="262" t="s">
        <v>29</v>
      </c>
      <c r="C586" s="262" t="s">
        <v>659</v>
      </c>
      <c r="D586" s="262" t="s">
        <v>3370</v>
      </c>
      <c r="E586" s="263" t="s">
        <v>659</v>
      </c>
      <c r="F586" s="263" t="s">
        <v>2732</v>
      </c>
      <c r="G586" s="262" t="s">
        <v>2994</v>
      </c>
    </row>
    <row r="587" spans="1:7" ht="17.100000000000001">
      <c r="A587" s="262" t="s">
        <v>2995</v>
      </c>
      <c r="B587" s="262" t="s">
        <v>33</v>
      </c>
      <c r="C587" s="262" t="s">
        <v>659</v>
      </c>
      <c r="D587" s="262" t="s">
        <v>3370</v>
      </c>
      <c r="E587" s="263" t="s">
        <v>659</v>
      </c>
      <c r="F587" s="262" t="s">
        <v>2732</v>
      </c>
      <c r="G587" s="262" t="s">
        <v>2996</v>
      </c>
    </row>
    <row r="588" spans="1:7" ht="17.100000000000001">
      <c r="A588" s="262" t="s">
        <v>2997</v>
      </c>
      <c r="B588" s="262" t="s">
        <v>35</v>
      </c>
      <c r="C588" s="262" t="s">
        <v>2998</v>
      </c>
      <c r="D588" s="262" t="s">
        <v>3370</v>
      </c>
      <c r="E588" s="263" t="s">
        <v>1858</v>
      </c>
      <c r="F588" s="263" t="s">
        <v>2732</v>
      </c>
      <c r="G588" s="262" t="s">
        <v>3000</v>
      </c>
    </row>
    <row r="589" spans="1:7" ht="17.100000000000001">
      <c r="A589" s="262" t="s">
        <v>3001</v>
      </c>
      <c r="B589" s="262" t="s">
        <v>35</v>
      </c>
      <c r="C589" s="262" t="s">
        <v>2990</v>
      </c>
      <c r="D589" s="262" t="s">
        <v>3370</v>
      </c>
      <c r="E589" s="263" t="s">
        <v>2990</v>
      </c>
      <c r="F589" s="262" t="s">
        <v>2730</v>
      </c>
      <c r="G589" s="262" t="s">
        <v>2992</v>
      </c>
    </row>
    <row r="590" spans="1:7" ht="17.100000000000001">
      <c r="A590" s="262" t="s">
        <v>3002</v>
      </c>
      <c r="B590" s="262" t="s">
        <v>37</v>
      </c>
      <c r="C590" s="262" t="s">
        <v>1858</v>
      </c>
      <c r="D590" s="262" t="s">
        <v>3370</v>
      </c>
      <c r="E590" s="263" t="s">
        <v>1858</v>
      </c>
      <c r="F590" s="263" t="s">
        <v>2732</v>
      </c>
      <c r="G590" s="262" t="s">
        <v>3003</v>
      </c>
    </row>
    <row r="591" spans="1:7" ht="17.100000000000001">
      <c r="A591" s="262" t="s">
        <v>3004</v>
      </c>
      <c r="B591" s="262" t="s">
        <v>37</v>
      </c>
      <c r="C591" s="262" t="s">
        <v>205</v>
      </c>
      <c r="D591" s="262" t="s">
        <v>3370</v>
      </c>
      <c r="E591" s="263" t="s">
        <v>205</v>
      </c>
      <c r="F591" s="262" t="s">
        <v>2730</v>
      </c>
      <c r="G591" s="262" t="s">
        <v>3005</v>
      </c>
    </row>
    <row r="592" spans="1:7" ht="17.100000000000001">
      <c r="A592" s="262" t="s">
        <v>2834</v>
      </c>
      <c r="B592" s="262" t="s">
        <v>2834</v>
      </c>
      <c r="C592" s="262" t="s">
        <v>2835</v>
      </c>
      <c r="D592" s="262" t="s">
        <v>3370</v>
      </c>
      <c r="E592" s="263" t="s">
        <v>3371</v>
      </c>
      <c r="F592" s="262" t="s">
        <v>2327</v>
      </c>
      <c r="G592" s="262" t="s">
        <v>2838</v>
      </c>
    </row>
    <row r="593" spans="1:7" ht="17.100000000000001">
      <c r="A593" s="262" t="s">
        <v>2839</v>
      </c>
      <c r="B593" s="262" t="s">
        <v>29</v>
      </c>
      <c r="C593" s="262"/>
      <c r="D593" s="262" t="s">
        <v>2840</v>
      </c>
      <c r="E593" s="263"/>
      <c r="F593" s="262" t="s">
        <v>2841</v>
      </c>
      <c r="G593" s="262" t="s">
        <v>2842</v>
      </c>
    </row>
    <row r="594" spans="1:7" ht="17.100000000000001">
      <c r="A594" s="260" t="s">
        <v>2843</v>
      </c>
      <c r="B594" s="260" t="s">
        <v>2844</v>
      </c>
      <c r="C594" s="260" t="s">
        <v>2845</v>
      </c>
      <c r="D594" s="260" t="s">
        <v>3370</v>
      </c>
      <c r="E594" s="261" t="s">
        <v>670</v>
      </c>
      <c r="F594" s="261" t="s">
        <v>2846</v>
      </c>
      <c r="G594" s="260" t="s">
        <v>2847</v>
      </c>
    </row>
    <row r="595" spans="1:7" ht="17.100000000000001">
      <c r="A595" s="75" t="s">
        <v>3372</v>
      </c>
      <c r="B595" s="75"/>
      <c r="C595" s="75"/>
      <c r="D595" s="75"/>
      <c r="E595" s="76"/>
      <c r="F595" s="75"/>
      <c r="G595" s="75"/>
    </row>
    <row r="596" spans="1:7" ht="17.100000000000001">
      <c r="A596" s="262" t="s">
        <v>2849</v>
      </c>
      <c r="B596" s="262" t="s">
        <v>27</v>
      </c>
      <c r="C596" s="262" t="s">
        <v>2850</v>
      </c>
      <c r="D596" s="262" t="s">
        <v>3370</v>
      </c>
      <c r="E596" s="263" t="s">
        <v>205</v>
      </c>
      <c r="F596" s="262" t="s">
        <v>2327</v>
      </c>
      <c r="G596" s="262" t="s">
        <v>2852</v>
      </c>
    </row>
    <row r="597" spans="1:7" ht="17.100000000000001">
      <c r="A597" s="262" t="s">
        <v>2853</v>
      </c>
      <c r="B597" s="262" t="s">
        <v>27</v>
      </c>
      <c r="C597" s="262" t="s">
        <v>2854</v>
      </c>
      <c r="D597" s="262" t="s">
        <v>3370</v>
      </c>
      <c r="E597" s="263" t="s">
        <v>3373</v>
      </c>
      <c r="F597" s="262" t="s">
        <v>2732</v>
      </c>
      <c r="G597" s="262" t="s">
        <v>2856</v>
      </c>
    </row>
    <row r="598" spans="1:7" ht="17.100000000000001">
      <c r="A598" s="262" t="s">
        <v>2857</v>
      </c>
      <c r="B598" s="262" t="s">
        <v>29</v>
      </c>
      <c r="C598" s="262" t="s">
        <v>2835</v>
      </c>
      <c r="D598" s="262" t="s">
        <v>3370</v>
      </c>
      <c r="E598" s="263" t="s">
        <v>3371</v>
      </c>
      <c r="F598" s="262" t="s">
        <v>2327</v>
      </c>
      <c r="G598" s="262" t="s">
        <v>2858</v>
      </c>
    </row>
    <row r="599" spans="1:7" ht="17.100000000000001">
      <c r="A599" s="262" t="s">
        <v>3009</v>
      </c>
      <c r="B599" s="262" t="s">
        <v>29</v>
      </c>
      <c r="C599" s="262" t="s">
        <v>3010</v>
      </c>
      <c r="D599" s="262" t="s">
        <v>3370</v>
      </c>
      <c r="E599" s="263" t="s">
        <v>3010</v>
      </c>
      <c r="F599" s="262" t="s">
        <v>2730</v>
      </c>
      <c r="G599" s="262" t="s">
        <v>3011</v>
      </c>
    </row>
    <row r="600" spans="1:7" ht="17.100000000000001">
      <c r="A600" s="262" t="s">
        <v>3012</v>
      </c>
      <c r="B600" s="262" t="s">
        <v>29</v>
      </c>
      <c r="C600" s="262" t="s">
        <v>3013</v>
      </c>
      <c r="D600" s="262" t="s">
        <v>3370</v>
      </c>
      <c r="E600" s="263" t="s">
        <v>659</v>
      </c>
      <c r="F600" s="262" t="s">
        <v>2732</v>
      </c>
      <c r="G600" s="262" t="s">
        <v>3014</v>
      </c>
    </row>
    <row r="601" spans="1:7" ht="17.100000000000001">
      <c r="A601" s="262" t="s">
        <v>3015</v>
      </c>
      <c r="B601" s="262" t="s">
        <v>31</v>
      </c>
      <c r="C601" s="262" t="s">
        <v>659</v>
      </c>
      <c r="D601" s="262" t="s">
        <v>3370</v>
      </c>
      <c r="E601" s="263" t="s">
        <v>659</v>
      </c>
      <c r="F601" s="262" t="s">
        <v>2732</v>
      </c>
      <c r="G601" s="262" t="s">
        <v>2842</v>
      </c>
    </row>
    <row r="602" spans="1:7" ht="17.100000000000001">
      <c r="A602" s="262" t="s">
        <v>3016</v>
      </c>
      <c r="B602" s="262" t="s">
        <v>31</v>
      </c>
      <c r="C602" s="262" t="s">
        <v>3017</v>
      </c>
      <c r="D602" s="262" t="s">
        <v>3370</v>
      </c>
      <c r="E602" s="263" t="s">
        <v>1334</v>
      </c>
      <c r="F602" s="262" t="s">
        <v>2728</v>
      </c>
      <c r="G602" s="262" t="s">
        <v>3018</v>
      </c>
    </row>
    <row r="603" spans="1:7" ht="17.100000000000001">
      <c r="A603" s="262" t="s">
        <v>3019</v>
      </c>
      <c r="B603" s="262" t="s">
        <v>35</v>
      </c>
      <c r="C603" s="262" t="s">
        <v>3010</v>
      </c>
      <c r="D603" s="262" t="s">
        <v>3370</v>
      </c>
      <c r="E603" s="263" t="s">
        <v>3010</v>
      </c>
      <c r="F603" s="262" t="s">
        <v>2730</v>
      </c>
      <c r="G603" s="262" t="s">
        <v>3020</v>
      </c>
    </row>
    <row r="604" spans="1:7" ht="17.100000000000001">
      <c r="A604" s="262" t="s">
        <v>2862</v>
      </c>
      <c r="B604" s="262" t="s">
        <v>35</v>
      </c>
      <c r="C604" s="262" t="s">
        <v>2835</v>
      </c>
      <c r="D604" s="262" t="s">
        <v>3370</v>
      </c>
      <c r="E604" s="263" t="s">
        <v>3371</v>
      </c>
      <c r="F604" s="262" t="s">
        <v>2327</v>
      </c>
      <c r="G604" s="262" t="s">
        <v>2863</v>
      </c>
    </row>
    <row r="605" spans="1:7" ht="17.100000000000001">
      <c r="A605" s="262" t="s">
        <v>3021</v>
      </c>
      <c r="B605" s="262" t="s">
        <v>35</v>
      </c>
      <c r="C605" s="262" t="s">
        <v>3022</v>
      </c>
      <c r="D605" s="262" t="s">
        <v>3370</v>
      </c>
      <c r="E605" s="263" t="s">
        <v>659</v>
      </c>
      <c r="F605" s="262" t="s">
        <v>2732</v>
      </c>
      <c r="G605" s="262" t="s">
        <v>3023</v>
      </c>
    </row>
    <row r="606" spans="1:7" ht="17.100000000000001">
      <c r="A606" s="262" t="s">
        <v>3024</v>
      </c>
      <c r="B606" s="262" t="s">
        <v>37</v>
      </c>
      <c r="C606" s="262" t="s">
        <v>3010</v>
      </c>
      <c r="D606" s="262" t="s">
        <v>3370</v>
      </c>
      <c r="E606" s="263" t="s">
        <v>3010</v>
      </c>
      <c r="F606" s="262" t="s">
        <v>2730</v>
      </c>
      <c r="G606" s="262" t="s">
        <v>3025</v>
      </c>
    </row>
    <row r="607" spans="1:7" ht="17.100000000000001">
      <c r="A607" s="262" t="s">
        <v>2864</v>
      </c>
      <c r="B607" s="262" t="s">
        <v>37</v>
      </c>
      <c r="C607" s="262" t="s">
        <v>2835</v>
      </c>
      <c r="D607" s="262" t="s">
        <v>3370</v>
      </c>
      <c r="E607" s="263" t="s">
        <v>3371</v>
      </c>
      <c r="F607" s="262" t="s">
        <v>2327</v>
      </c>
      <c r="G607" s="262" t="s">
        <v>2842</v>
      </c>
    </row>
    <row r="608" spans="1:7" ht="17.100000000000001">
      <c r="A608" s="262" t="s">
        <v>2865</v>
      </c>
      <c r="B608" s="262" t="s">
        <v>48</v>
      </c>
      <c r="C608" s="262" t="s">
        <v>2835</v>
      </c>
      <c r="D608" s="262" t="s">
        <v>3370</v>
      </c>
      <c r="E608" s="263" t="s">
        <v>3371</v>
      </c>
      <c r="F608" s="262" t="s">
        <v>2327</v>
      </c>
      <c r="G608" s="262" t="s">
        <v>2842</v>
      </c>
    </row>
    <row r="609" spans="1:7" ht="17.100000000000001">
      <c r="A609" s="262" t="s">
        <v>3026</v>
      </c>
      <c r="B609" s="262" t="s">
        <v>47</v>
      </c>
      <c r="C609" s="262" t="s">
        <v>205</v>
      </c>
      <c r="D609" s="262" t="s">
        <v>3370</v>
      </c>
      <c r="E609" s="263" t="s">
        <v>205</v>
      </c>
      <c r="F609" s="262" t="s">
        <v>2730</v>
      </c>
      <c r="G609" s="262" t="s">
        <v>3027</v>
      </c>
    </row>
    <row r="610" spans="1:7" ht="17.100000000000001">
      <c r="A610" s="262" t="s">
        <v>3028</v>
      </c>
      <c r="B610" s="262" t="s">
        <v>48</v>
      </c>
      <c r="C610" s="262" t="s">
        <v>3029</v>
      </c>
      <c r="D610" s="262" t="s">
        <v>3370</v>
      </c>
      <c r="E610" s="263" t="s">
        <v>3010</v>
      </c>
      <c r="F610" s="262" t="s">
        <v>2730</v>
      </c>
      <c r="G610" s="262" t="s">
        <v>3030</v>
      </c>
    </row>
    <row r="611" spans="1:7" ht="17.100000000000001">
      <c r="A611" s="262" t="s">
        <v>3031</v>
      </c>
      <c r="B611" s="262" t="s">
        <v>49</v>
      </c>
      <c r="C611" s="262" t="s">
        <v>3017</v>
      </c>
      <c r="D611" s="262" t="s">
        <v>3370</v>
      </c>
      <c r="E611" s="263" t="s">
        <v>1334</v>
      </c>
      <c r="F611" s="262" t="s">
        <v>2728</v>
      </c>
      <c r="G611" s="262" t="s">
        <v>3018</v>
      </c>
    </row>
    <row r="612" spans="1:7" ht="17.100000000000001">
      <c r="A612" s="262" t="s">
        <v>2867</v>
      </c>
      <c r="B612" s="262" t="s">
        <v>2844</v>
      </c>
      <c r="C612" s="262"/>
      <c r="D612" s="262" t="s">
        <v>2840</v>
      </c>
      <c r="E612" s="263"/>
      <c r="F612" s="262" t="s">
        <v>2841</v>
      </c>
      <c r="G612" s="262" t="s">
        <v>2842</v>
      </c>
    </row>
    <row r="613" spans="1:7" ht="17.100000000000001">
      <c r="A613" s="262" t="s">
        <v>2868</v>
      </c>
      <c r="B613" s="262" t="s">
        <v>2844</v>
      </c>
      <c r="C613" s="262"/>
      <c r="D613" s="262" t="s">
        <v>2840</v>
      </c>
      <c r="E613" s="263"/>
      <c r="F613" s="262" t="s">
        <v>2841</v>
      </c>
      <c r="G613" s="262" t="s">
        <v>2842</v>
      </c>
    </row>
    <row r="614" spans="1:7" ht="17.100000000000001">
      <c r="A614" s="262" t="s">
        <v>2869</v>
      </c>
      <c r="B614" s="262" t="s">
        <v>2870</v>
      </c>
      <c r="C614" s="262"/>
      <c r="D614" s="262" t="s">
        <v>2840</v>
      </c>
      <c r="E614" s="263"/>
      <c r="F614" s="262" t="s">
        <v>2841</v>
      </c>
      <c r="G614" s="262" t="s">
        <v>2842</v>
      </c>
    </row>
    <row r="615" spans="1:7" ht="17.100000000000001">
      <c r="A615" s="262" t="s">
        <v>2871</v>
      </c>
      <c r="B615" s="262" t="s">
        <v>2872</v>
      </c>
      <c r="C615" s="262"/>
      <c r="D615" s="262" t="s">
        <v>2840</v>
      </c>
      <c r="E615" s="263"/>
      <c r="F615" s="262" t="s">
        <v>2841</v>
      </c>
      <c r="G615" s="262" t="s">
        <v>2842</v>
      </c>
    </row>
    <row r="616" spans="1:7" ht="17.100000000000001">
      <c r="A616" s="262" t="s">
        <v>2873</v>
      </c>
      <c r="B616" s="262" t="s">
        <v>2872</v>
      </c>
      <c r="C616" s="262"/>
      <c r="D616" s="262" t="s">
        <v>2840</v>
      </c>
      <c r="E616" s="263"/>
      <c r="F616" s="262" t="s">
        <v>2841</v>
      </c>
      <c r="G616" s="262" t="s">
        <v>2842</v>
      </c>
    </row>
    <row r="617" spans="1:7" ht="17.100000000000001">
      <c r="A617" s="262" t="s">
        <v>2874</v>
      </c>
      <c r="B617" s="262" t="s">
        <v>2872</v>
      </c>
      <c r="C617" s="262"/>
      <c r="D617" s="262" t="s">
        <v>2840</v>
      </c>
      <c r="E617" s="263"/>
      <c r="F617" s="262" t="s">
        <v>2841</v>
      </c>
      <c r="G617" s="262" t="s">
        <v>2842</v>
      </c>
    </row>
    <row r="618" spans="1:7" ht="17.100000000000001">
      <c r="A618" s="262" t="s">
        <v>2875</v>
      </c>
      <c r="B618" s="262" t="s">
        <v>2872</v>
      </c>
      <c r="C618" s="262"/>
      <c r="D618" s="262" t="s">
        <v>2840</v>
      </c>
      <c r="E618" s="263"/>
      <c r="F618" s="262" t="s">
        <v>2841</v>
      </c>
      <c r="G618" s="262" t="s">
        <v>2842</v>
      </c>
    </row>
    <row r="619" spans="1:7" ht="17.100000000000001">
      <c r="A619" s="262" t="s">
        <v>2834</v>
      </c>
      <c r="B619" s="262" t="s">
        <v>2834</v>
      </c>
      <c r="C619" s="262" t="s">
        <v>2835</v>
      </c>
      <c r="D619" s="262" t="s">
        <v>3370</v>
      </c>
      <c r="E619" s="263" t="s">
        <v>3371</v>
      </c>
      <c r="F619" s="262" t="s">
        <v>2327</v>
      </c>
      <c r="G619" s="262" t="s">
        <v>2876</v>
      </c>
    </row>
    <row r="620" spans="1:7" ht="17.100000000000001">
      <c r="A620" s="262" t="s">
        <v>2877</v>
      </c>
      <c r="B620" s="262" t="s">
        <v>29</v>
      </c>
      <c r="C620" s="262"/>
      <c r="D620" s="262" t="s">
        <v>2840</v>
      </c>
      <c r="E620" s="263"/>
      <c r="F620" s="262" t="s">
        <v>2841</v>
      </c>
      <c r="G620" s="262" t="s">
        <v>2842</v>
      </c>
    </row>
    <row r="621" spans="1:7" ht="17.100000000000001">
      <c r="A621" s="262" t="s">
        <v>2878</v>
      </c>
      <c r="B621" s="262" t="s">
        <v>27</v>
      </c>
      <c r="C621" s="262"/>
      <c r="D621" s="262" t="s">
        <v>2840</v>
      </c>
      <c r="E621" s="263"/>
      <c r="F621" s="262" t="s">
        <v>2841</v>
      </c>
      <c r="G621" s="262" t="s">
        <v>2842</v>
      </c>
    </row>
    <row r="622" spans="1:7" ht="17.100000000000001">
      <c r="A622" s="262" t="s">
        <v>2879</v>
      </c>
      <c r="B622" s="262" t="s">
        <v>33</v>
      </c>
      <c r="C622" s="262"/>
      <c r="D622" s="262" t="s">
        <v>2840</v>
      </c>
      <c r="E622" s="263"/>
      <c r="F622" s="262" t="s">
        <v>2841</v>
      </c>
      <c r="G622" s="262" t="s">
        <v>2842</v>
      </c>
    </row>
    <row r="623" spans="1:7" ht="17.100000000000001">
      <c r="A623" s="262" t="s">
        <v>2880</v>
      </c>
      <c r="B623" s="262" t="s">
        <v>2881</v>
      </c>
      <c r="C623" s="262"/>
      <c r="D623" s="262" t="s">
        <v>2840</v>
      </c>
      <c r="E623" s="263"/>
      <c r="F623" s="262" t="s">
        <v>2841</v>
      </c>
      <c r="G623" s="262" t="s">
        <v>2842</v>
      </c>
    </row>
    <row r="624" spans="1:7" ht="17.100000000000001">
      <c r="A624" s="262" t="s">
        <v>2882</v>
      </c>
      <c r="B624" s="262" t="s">
        <v>27</v>
      </c>
      <c r="C624" s="262"/>
      <c r="D624" s="262" t="s">
        <v>2840</v>
      </c>
      <c r="E624" s="263"/>
      <c r="F624" s="263" t="s">
        <v>2841</v>
      </c>
      <c r="G624" s="262" t="s">
        <v>2842</v>
      </c>
    </row>
    <row r="625" spans="1:7" ht="17.100000000000001">
      <c r="A625" s="262" t="s">
        <v>2883</v>
      </c>
      <c r="B625" s="262" t="s">
        <v>35</v>
      </c>
      <c r="C625" s="262" t="s">
        <v>2835</v>
      </c>
      <c r="D625" s="262" t="s">
        <v>3370</v>
      </c>
      <c r="E625" s="263" t="s">
        <v>3371</v>
      </c>
      <c r="F625" s="262" t="s">
        <v>2327</v>
      </c>
      <c r="G625" s="262" t="s">
        <v>2884</v>
      </c>
    </row>
    <row r="626" spans="1:7" ht="17.100000000000001">
      <c r="A626" s="262" t="s">
        <v>3032</v>
      </c>
      <c r="B626" s="262" t="s">
        <v>27</v>
      </c>
      <c r="C626" s="262" t="s">
        <v>659</v>
      </c>
      <c r="D626" s="262" t="s">
        <v>3370</v>
      </c>
      <c r="E626" s="263" t="s">
        <v>659</v>
      </c>
      <c r="F626" s="262" t="s">
        <v>2732</v>
      </c>
      <c r="G626" s="262" t="s">
        <v>3033</v>
      </c>
    </row>
    <row r="627" spans="1:7" ht="17.100000000000001">
      <c r="A627" s="75" t="s">
        <v>3374</v>
      </c>
      <c r="B627" s="75"/>
      <c r="C627" s="75"/>
      <c r="D627" s="75"/>
      <c r="E627" s="76"/>
      <c r="F627" s="75"/>
      <c r="G627" s="75"/>
    </row>
    <row r="628" spans="1:7" ht="17.100000000000001">
      <c r="A628" s="262" t="s">
        <v>3035</v>
      </c>
      <c r="B628" s="262" t="s">
        <v>27</v>
      </c>
      <c r="C628" s="262" t="s">
        <v>659</v>
      </c>
      <c r="D628" s="262" t="s">
        <v>3370</v>
      </c>
      <c r="E628" s="263" t="s">
        <v>659</v>
      </c>
      <c r="F628" s="262" t="s">
        <v>2732</v>
      </c>
      <c r="G628" s="262" t="s">
        <v>3036</v>
      </c>
    </row>
    <row r="629" spans="1:7" ht="17.100000000000001">
      <c r="A629" s="262" t="s">
        <v>3037</v>
      </c>
      <c r="B629" s="262" t="s">
        <v>27</v>
      </c>
      <c r="C629" s="262" t="s">
        <v>205</v>
      </c>
      <c r="D629" s="262" t="s">
        <v>3370</v>
      </c>
      <c r="E629" s="263" t="s">
        <v>205</v>
      </c>
      <c r="F629" s="262" t="s">
        <v>2730</v>
      </c>
      <c r="G629" s="262" t="s">
        <v>2842</v>
      </c>
    </row>
    <row r="630" spans="1:7" ht="17.100000000000001">
      <c r="A630" s="262" t="s">
        <v>3038</v>
      </c>
      <c r="B630" s="262" t="s">
        <v>27</v>
      </c>
      <c r="C630" s="262" t="s">
        <v>659</v>
      </c>
      <c r="D630" s="262" t="s">
        <v>3370</v>
      </c>
      <c r="E630" s="263" t="s">
        <v>659</v>
      </c>
      <c r="F630" s="262" t="s">
        <v>2732</v>
      </c>
      <c r="G630" s="262" t="s">
        <v>3039</v>
      </c>
    </row>
    <row r="631" spans="1:7" ht="17.100000000000001">
      <c r="A631" s="262" t="s">
        <v>3040</v>
      </c>
      <c r="B631" s="262" t="s">
        <v>27</v>
      </c>
      <c r="C631" s="262" t="s">
        <v>3010</v>
      </c>
      <c r="D631" s="262" t="s">
        <v>3370</v>
      </c>
      <c r="E631" s="263" t="s">
        <v>3010</v>
      </c>
      <c r="F631" s="262" t="s">
        <v>2730</v>
      </c>
      <c r="G631" s="262" t="s">
        <v>3041</v>
      </c>
    </row>
    <row r="632" spans="1:7" ht="17.100000000000001">
      <c r="A632" s="262" t="s">
        <v>3042</v>
      </c>
      <c r="B632" s="262" t="s">
        <v>31</v>
      </c>
      <c r="C632" s="262" t="s">
        <v>3043</v>
      </c>
      <c r="D632" s="262" t="s">
        <v>3370</v>
      </c>
      <c r="E632" s="263" t="s">
        <v>3010</v>
      </c>
      <c r="F632" s="262" t="s">
        <v>2730</v>
      </c>
      <c r="G632" s="262" t="s">
        <v>3044</v>
      </c>
    </row>
    <row r="633" spans="1:7" ht="17.100000000000001">
      <c r="A633" s="262" t="s">
        <v>3045</v>
      </c>
      <c r="B633" s="262" t="s">
        <v>33</v>
      </c>
      <c r="C633" s="262" t="s">
        <v>3046</v>
      </c>
      <c r="D633" s="262" t="s">
        <v>3370</v>
      </c>
      <c r="E633" s="263" t="s">
        <v>3010</v>
      </c>
      <c r="F633" s="262" t="s">
        <v>2730</v>
      </c>
      <c r="G633" s="262" t="s">
        <v>3047</v>
      </c>
    </row>
    <row r="634" spans="1:7" ht="17.100000000000001">
      <c r="A634" s="262" t="s">
        <v>3048</v>
      </c>
      <c r="B634" s="262" t="s">
        <v>35</v>
      </c>
      <c r="C634" s="262" t="s">
        <v>205</v>
      </c>
      <c r="D634" s="262" t="s">
        <v>3370</v>
      </c>
      <c r="E634" s="263" t="s">
        <v>205</v>
      </c>
      <c r="F634" s="262" t="s">
        <v>2730</v>
      </c>
      <c r="G634" s="262" t="s">
        <v>3049</v>
      </c>
    </row>
    <row r="635" spans="1:7" ht="17.100000000000001">
      <c r="A635" s="262" t="s">
        <v>3050</v>
      </c>
      <c r="B635" s="262" t="s">
        <v>37</v>
      </c>
      <c r="C635" s="262" t="s">
        <v>3010</v>
      </c>
      <c r="D635" s="262" t="s">
        <v>3370</v>
      </c>
      <c r="E635" s="263" t="s">
        <v>3010</v>
      </c>
      <c r="F635" s="262" t="s">
        <v>2730</v>
      </c>
      <c r="G635" s="262" t="s">
        <v>3051</v>
      </c>
    </row>
    <row r="636" spans="1:7" ht="17.100000000000001">
      <c r="A636" s="262" t="s">
        <v>3052</v>
      </c>
      <c r="B636" s="262" t="s">
        <v>37</v>
      </c>
      <c r="C636" s="262" t="s">
        <v>3010</v>
      </c>
      <c r="D636" s="262" t="s">
        <v>3370</v>
      </c>
      <c r="E636" s="263" t="s">
        <v>3010</v>
      </c>
      <c r="F636" s="262" t="s">
        <v>2730</v>
      </c>
      <c r="G636" s="262" t="s">
        <v>3053</v>
      </c>
    </row>
    <row r="637" spans="1:7" ht="17.100000000000001">
      <c r="A637" s="262" t="s">
        <v>3054</v>
      </c>
      <c r="B637" s="262" t="s">
        <v>48</v>
      </c>
      <c r="C637" s="262" t="s">
        <v>3010</v>
      </c>
      <c r="D637" s="262" t="s">
        <v>3370</v>
      </c>
      <c r="E637" s="263" t="s">
        <v>3010</v>
      </c>
      <c r="F637" s="262" t="s">
        <v>2730</v>
      </c>
      <c r="G637" s="262" t="s">
        <v>3055</v>
      </c>
    </row>
    <row r="638" spans="1:7" ht="17.100000000000001">
      <c r="A638" s="262" t="s">
        <v>2834</v>
      </c>
      <c r="B638" s="262" t="s">
        <v>2834</v>
      </c>
      <c r="C638" s="262" t="s">
        <v>2835</v>
      </c>
      <c r="D638" s="262" t="s">
        <v>3370</v>
      </c>
      <c r="E638" s="263" t="s">
        <v>3371</v>
      </c>
      <c r="F638" s="262" t="s">
        <v>2327</v>
      </c>
      <c r="G638" s="262" t="s">
        <v>2838</v>
      </c>
    </row>
    <row r="639" spans="1:7" ht="17.100000000000001">
      <c r="A639" s="262" t="s">
        <v>3056</v>
      </c>
      <c r="B639" s="262" t="s">
        <v>47</v>
      </c>
      <c r="C639" s="262" t="s">
        <v>205</v>
      </c>
      <c r="D639" s="262" t="s">
        <v>3370</v>
      </c>
      <c r="E639" s="263" t="s">
        <v>205</v>
      </c>
      <c r="F639" s="263" t="s">
        <v>2730</v>
      </c>
      <c r="G639" s="262" t="s">
        <v>2842</v>
      </c>
    </row>
    <row r="640" spans="1:7" ht="17.100000000000001">
      <c r="A640" s="262" t="s">
        <v>3057</v>
      </c>
      <c r="B640" s="262" t="s">
        <v>2844</v>
      </c>
      <c r="C640" s="262" t="s">
        <v>659</v>
      </c>
      <c r="D640" s="262" t="s">
        <v>3370</v>
      </c>
      <c r="E640" s="263" t="s">
        <v>659</v>
      </c>
      <c r="F640" s="262" t="s">
        <v>2732</v>
      </c>
      <c r="G640" s="262" t="s">
        <v>2842</v>
      </c>
    </row>
    <row r="641" spans="1:7" ht="17.100000000000001">
      <c r="A641" s="75" t="s">
        <v>3375</v>
      </c>
      <c r="B641" s="75"/>
      <c r="C641" s="75"/>
      <c r="D641" s="75"/>
      <c r="E641" s="76"/>
      <c r="F641" s="75"/>
      <c r="G641" s="75"/>
    </row>
    <row r="642" spans="1:7" ht="17.100000000000001">
      <c r="A642" s="262" t="s">
        <v>3059</v>
      </c>
      <c r="B642" s="262" t="s">
        <v>29</v>
      </c>
      <c r="C642" s="262" t="s">
        <v>2990</v>
      </c>
      <c r="D642" s="262" t="s">
        <v>3370</v>
      </c>
      <c r="E642" s="263" t="s">
        <v>2990</v>
      </c>
      <c r="F642" s="262" t="s">
        <v>2730</v>
      </c>
      <c r="G642" s="262" t="s">
        <v>3060</v>
      </c>
    </row>
    <row r="643" spans="1:7" ht="17.100000000000001">
      <c r="A643" s="262" t="s">
        <v>3061</v>
      </c>
      <c r="B643" s="262" t="s">
        <v>31</v>
      </c>
      <c r="C643" s="262" t="s">
        <v>2990</v>
      </c>
      <c r="D643" s="262" t="s">
        <v>3370</v>
      </c>
      <c r="E643" s="263" t="s">
        <v>2990</v>
      </c>
      <c r="F643" s="262" t="s">
        <v>2730</v>
      </c>
      <c r="G643" s="262" t="s">
        <v>3062</v>
      </c>
    </row>
    <row r="644" spans="1:7" ht="17.100000000000001">
      <c r="A644" s="262" t="s">
        <v>3063</v>
      </c>
      <c r="B644" s="262" t="s">
        <v>33</v>
      </c>
      <c r="C644" s="262" t="s">
        <v>3064</v>
      </c>
      <c r="D644" s="262" t="s">
        <v>3370</v>
      </c>
      <c r="E644" s="263" t="s">
        <v>659</v>
      </c>
      <c r="F644" s="262" t="s">
        <v>2732</v>
      </c>
      <c r="G644" s="262" t="s">
        <v>3065</v>
      </c>
    </row>
    <row r="645" spans="1:7" ht="17.100000000000001">
      <c r="A645" s="262" t="s">
        <v>3066</v>
      </c>
      <c r="B645" s="262" t="s">
        <v>35</v>
      </c>
      <c r="C645" s="262" t="s">
        <v>3067</v>
      </c>
      <c r="D645" s="262" t="s">
        <v>3370</v>
      </c>
      <c r="E645" s="263" t="s">
        <v>3010</v>
      </c>
      <c r="F645" s="262" t="s">
        <v>2730</v>
      </c>
      <c r="G645" s="262" t="s">
        <v>3068</v>
      </c>
    </row>
    <row r="646" spans="1:7" ht="17.100000000000001">
      <c r="A646" s="262" t="s">
        <v>2887</v>
      </c>
      <c r="B646" s="262" t="s">
        <v>35</v>
      </c>
      <c r="C646" s="262" t="s">
        <v>2835</v>
      </c>
      <c r="D646" s="262" t="s">
        <v>3370</v>
      </c>
      <c r="E646" s="263" t="s">
        <v>3371</v>
      </c>
      <c r="F646" s="262" t="s">
        <v>2327</v>
      </c>
      <c r="G646" s="262" t="s">
        <v>2888</v>
      </c>
    </row>
    <row r="647" spans="1:7" ht="17.100000000000001">
      <c r="A647" s="262" t="s">
        <v>2889</v>
      </c>
      <c r="B647" s="262" t="s">
        <v>35</v>
      </c>
      <c r="C647" s="262" t="s">
        <v>2890</v>
      </c>
      <c r="D647" s="262" t="s">
        <v>3370</v>
      </c>
      <c r="E647" s="263" t="s">
        <v>3069</v>
      </c>
      <c r="F647" s="262" t="s">
        <v>2327</v>
      </c>
      <c r="G647" s="262" t="s">
        <v>2892</v>
      </c>
    </row>
    <row r="648" spans="1:7" ht="17.100000000000001">
      <c r="A648" s="262" t="s">
        <v>3070</v>
      </c>
      <c r="B648" s="262" t="s">
        <v>37</v>
      </c>
      <c r="C648" s="262" t="s">
        <v>3010</v>
      </c>
      <c r="D648" s="262" t="s">
        <v>3370</v>
      </c>
      <c r="E648" s="263" t="s">
        <v>3010</v>
      </c>
      <c r="F648" s="262" t="s">
        <v>2730</v>
      </c>
      <c r="G648" s="262" t="s">
        <v>3071</v>
      </c>
    </row>
    <row r="649" spans="1:7" ht="17.100000000000001">
      <c r="A649" s="262" t="s">
        <v>3072</v>
      </c>
      <c r="B649" s="262" t="s">
        <v>37</v>
      </c>
      <c r="C649" s="262" t="s">
        <v>3010</v>
      </c>
      <c r="D649" s="262" t="s">
        <v>3370</v>
      </c>
      <c r="E649" s="263" t="s">
        <v>3010</v>
      </c>
      <c r="F649" s="262" t="s">
        <v>2730</v>
      </c>
      <c r="G649" s="262" t="s">
        <v>2842</v>
      </c>
    </row>
    <row r="650" spans="1:7" ht="17.100000000000001">
      <c r="A650" s="262" t="s">
        <v>3073</v>
      </c>
      <c r="B650" s="262" t="s">
        <v>37</v>
      </c>
      <c r="C650" s="262" t="s">
        <v>3074</v>
      </c>
      <c r="D650" s="262" t="s">
        <v>3370</v>
      </c>
      <c r="E650" s="263" t="s">
        <v>3074</v>
      </c>
      <c r="F650" s="262" t="s">
        <v>2732</v>
      </c>
      <c r="G650" s="262" t="s">
        <v>3075</v>
      </c>
    </row>
    <row r="651" spans="1:7" ht="17.100000000000001">
      <c r="A651" s="262" t="s">
        <v>3076</v>
      </c>
      <c r="B651" s="262" t="s">
        <v>47</v>
      </c>
      <c r="C651" s="262" t="s">
        <v>659</v>
      </c>
      <c r="D651" s="262" t="s">
        <v>3370</v>
      </c>
      <c r="E651" s="263" t="s">
        <v>659</v>
      </c>
      <c r="F651" s="262" t="s">
        <v>2732</v>
      </c>
      <c r="G651" s="262" t="s">
        <v>3077</v>
      </c>
    </row>
    <row r="652" spans="1:7" ht="17.100000000000001">
      <c r="A652" s="262" t="s">
        <v>2893</v>
      </c>
      <c r="B652" s="262" t="s">
        <v>47</v>
      </c>
      <c r="C652" s="262" t="s">
        <v>2835</v>
      </c>
      <c r="D652" s="262" t="s">
        <v>3370</v>
      </c>
      <c r="E652" s="263" t="s">
        <v>3371</v>
      </c>
      <c r="F652" s="262" t="s">
        <v>2327</v>
      </c>
      <c r="G652" s="262" t="s">
        <v>2888</v>
      </c>
    </row>
    <row r="653" spans="1:7" ht="17.100000000000001">
      <c r="A653" s="262" t="s">
        <v>3078</v>
      </c>
      <c r="B653" s="262" t="s">
        <v>48</v>
      </c>
      <c r="C653" s="262" t="s">
        <v>3079</v>
      </c>
      <c r="D653" s="262" t="s">
        <v>3370</v>
      </c>
      <c r="E653" s="263" t="s">
        <v>2990</v>
      </c>
      <c r="F653" s="262" t="s">
        <v>2730</v>
      </c>
      <c r="G653" s="262" t="s">
        <v>3080</v>
      </c>
    </row>
    <row r="654" spans="1:7" ht="17.100000000000001">
      <c r="A654" s="262" t="s">
        <v>3081</v>
      </c>
      <c r="B654" s="262" t="s">
        <v>49</v>
      </c>
      <c r="C654" s="262" t="s">
        <v>1334</v>
      </c>
      <c r="D654" s="262" t="s">
        <v>3370</v>
      </c>
      <c r="E654" s="263" t="s">
        <v>1334</v>
      </c>
      <c r="F654" s="262" t="s">
        <v>2728</v>
      </c>
      <c r="G654" s="262" t="s">
        <v>3082</v>
      </c>
    </row>
    <row r="655" spans="1:7" ht="17.100000000000001">
      <c r="A655" s="262" t="s">
        <v>2834</v>
      </c>
      <c r="B655" s="262" t="s">
        <v>2834</v>
      </c>
      <c r="C655" s="262" t="s">
        <v>2835</v>
      </c>
      <c r="D655" s="262" t="s">
        <v>3370</v>
      </c>
      <c r="E655" s="263" t="s">
        <v>3371</v>
      </c>
      <c r="F655" s="262" t="s">
        <v>2327</v>
      </c>
      <c r="G655" s="262" t="s">
        <v>2894</v>
      </c>
    </row>
    <row r="656" spans="1:7" ht="17.100000000000001">
      <c r="A656" s="262" t="s">
        <v>2895</v>
      </c>
      <c r="B656" s="262" t="s">
        <v>27</v>
      </c>
      <c r="C656" s="262" t="s">
        <v>2835</v>
      </c>
      <c r="D656" s="262" t="s">
        <v>3370</v>
      </c>
      <c r="E656" s="263" t="s">
        <v>3371</v>
      </c>
      <c r="F656" s="262" t="s">
        <v>2327</v>
      </c>
      <c r="G656" s="262" t="s">
        <v>2842</v>
      </c>
    </row>
    <row r="657" spans="1:7" ht="17.100000000000001">
      <c r="A657" s="262" t="s">
        <v>2896</v>
      </c>
      <c r="B657" s="262" t="s">
        <v>29</v>
      </c>
      <c r="C657" s="262"/>
      <c r="D657" s="262" t="s">
        <v>2840</v>
      </c>
      <c r="E657" s="263"/>
      <c r="F657" s="263" t="s">
        <v>2841</v>
      </c>
      <c r="G657" s="262" t="s">
        <v>2842</v>
      </c>
    </row>
    <row r="658" spans="1:7" ht="17.100000000000001">
      <c r="A658" s="262" t="s">
        <v>3083</v>
      </c>
      <c r="B658" s="262" t="s">
        <v>3084</v>
      </c>
      <c r="C658" s="262" t="s">
        <v>659</v>
      </c>
      <c r="D658" s="262" t="s">
        <v>3370</v>
      </c>
      <c r="E658" s="263" t="s">
        <v>659</v>
      </c>
      <c r="F658" s="262" t="s">
        <v>2732</v>
      </c>
      <c r="G658" s="262" t="s">
        <v>3085</v>
      </c>
    </row>
    <row r="659" spans="1:7" ht="17.100000000000001">
      <c r="A659" s="75" t="s">
        <v>3376</v>
      </c>
      <c r="B659" s="75"/>
      <c r="C659" s="75"/>
      <c r="D659" s="75"/>
      <c r="E659" s="76"/>
      <c r="F659" s="75"/>
      <c r="G659" s="75"/>
    </row>
    <row r="660" spans="1:7" ht="17.100000000000001">
      <c r="A660" s="262" t="s">
        <v>3087</v>
      </c>
      <c r="B660" s="262" t="s">
        <v>31</v>
      </c>
      <c r="C660" s="262" t="s">
        <v>3010</v>
      </c>
      <c r="D660" s="262" t="s">
        <v>3370</v>
      </c>
      <c r="E660" s="263" t="s">
        <v>3010</v>
      </c>
      <c r="F660" s="262" t="s">
        <v>2730</v>
      </c>
      <c r="G660" s="262" t="s">
        <v>3088</v>
      </c>
    </row>
    <row r="661" spans="1:7" ht="17.100000000000001">
      <c r="A661" s="262" t="s">
        <v>3089</v>
      </c>
      <c r="B661" s="262" t="s">
        <v>31</v>
      </c>
      <c r="C661" s="262" t="s">
        <v>659</v>
      </c>
      <c r="D661" s="262" t="s">
        <v>3370</v>
      </c>
      <c r="E661" s="263" t="s">
        <v>659</v>
      </c>
      <c r="F661" s="262" t="s">
        <v>2732</v>
      </c>
      <c r="G661" s="262" t="s">
        <v>3090</v>
      </c>
    </row>
    <row r="662" spans="1:7" ht="17.100000000000001">
      <c r="A662" s="262" t="s">
        <v>2898</v>
      </c>
      <c r="B662" s="262" t="s">
        <v>33</v>
      </c>
      <c r="C662" s="262" t="s">
        <v>2835</v>
      </c>
      <c r="D662" s="262" t="s">
        <v>3370</v>
      </c>
      <c r="E662" s="263" t="s">
        <v>3371</v>
      </c>
      <c r="F662" s="262" t="s">
        <v>2327</v>
      </c>
      <c r="G662" s="262" t="s">
        <v>2842</v>
      </c>
    </row>
    <row r="663" spans="1:7" ht="17.100000000000001">
      <c r="A663" s="262" t="s">
        <v>3091</v>
      </c>
      <c r="B663" s="262" t="s">
        <v>33</v>
      </c>
      <c r="C663" s="262" t="s">
        <v>2990</v>
      </c>
      <c r="D663" s="262" t="s">
        <v>3370</v>
      </c>
      <c r="E663" s="263" t="s">
        <v>2990</v>
      </c>
      <c r="F663" s="262" t="s">
        <v>2730</v>
      </c>
      <c r="G663" s="262" t="s">
        <v>3092</v>
      </c>
    </row>
    <row r="664" spans="1:7" ht="17.100000000000001">
      <c r="A664" s="262" t="s">
        <v>3093</v>
      </c>
      <c r="B664" s="262" t="s">
        <v>33</v>
      </c>
      <c r="C664" s="262" t="s">
        <v>659</v>
      </c>
      <c r="D664" s="262" t="s">
        <v>3370</v>
      </c>
      <c r="E664" s="263" t="s">
        <v>659</v>
      </c>
      <c r="F664" s="263" t="s">
        <v>2732</v>
      </c>
      <c r="G664" s="262" t="s">
        <v>3094</v>
      </c>
    </row>
    <row r="665" spans="1:7" ht="17.100000000000001">
      <c r="A665" s="262" t="s">
        <v>3095</v>
      </c>
      <c r="B665" s="262" t="s">
        <v>33</v>
      </c>
      <c r="C665" s="262" t="s">
        <v>3010</v>
      </c>
      <c r="D665" s="262" t="s">
        <v>3370</v>
      </c>
      <c r="E665" s="263" t="s">
        <v>3010</v>
      </c>
      <c r="F665" s="262" t="s">
        <v>2730</v>
      </c>
      <c r="G665" s="262" t="s">
        <v>3096</v>
      </c>
    </row>
    <row r="666" spans="1:7" ht="17.100000000000001">
      <c r="A666" s="262" t="s">
        <v>3097</v>
      </c>
      <c r="B666" s="262" t="s">
        <v>35</v>
      </c>
      <c r="C666" s="262" t="s">
        <v>2990</v>
      </c>
      <c r="D666" s="262" t="s">
        <v>3370</v>
      </c>
      <c r="E666" s="263" t="s">
        <v>2990</v>
      </c>
      <c r="F666" s="262" t="s">
        <v>2730</v>
      </c>
      <c r="G666" s="262" t="s">
        <v>3098</v>
      </c>
    </row>
    <row r="667" spans="1:7" ht="17.100000000000001">
      <c r="A667" s="262" t="s">
        <v>2899</v>
      </c>
      <c r="B667" s="262" t="s">
        <v>35</v>
      </c>
      <c r="C667" s="262" t="s">
        <v>2890</v>
      </c>
      <c r="D667" s="262" t="s">
        <v>3370</v>
      </c>
      <c r="E667" s="263" t="s">
        <v>3069</v>
      </c>
      <c r="F667" s="262" t="s">
        <v>2327</v>
      </c>
      <c r="G667" s="262" t="s">
        <v>2842</v>
      </c>
    </row>
    <row r="668" spans="1:7" ht="17.100000000000001">
      <c r="A668" s="262" t="s">
        <v>3099</v>
      </c>
      <c r="B668" s="262" t="s">
        <v>37</v>
      </c>
      <c r="C668" s="262" t="s">
        <v>3010</v>
      </c>
      <c r="D668" s="262" t="s">
        <v>3370</v>
      </c>
      <c r="E668" s="263" t="s">
        <v>3010</v>
      </c>
      <c r="F668" s="262" t="s">
        <v>2730</v>
      </c>
      <c r="G668" s="262" t="s">
        <v>3100</v>
      </c>
    </row>
    <row r="669" spans="1:7" ht="17.100000000000001">
      <c r="A669" s="262" t="s">
        <v>3101</v>
      </c>
      <c r="B669" s="262" t="s">
        <v>37</v>
      </c>
      <c r="C669" s="262" t="s">
        <v>3010</v>
      </c>
      <c r="D669" s="262" t="s">
        <v>3370</v>
      </c>
      <c r="E669" s="263" t="s">
        <v>3010</v>
      </c>
      <c r="F669" s="262" t="s">
        <v>2730</v>
      </c>
      <c r="G669" s="262" t="s">
        <v>3102</v>
      </c>
    </row>
    <row r="670" spans="1:7" ht="17.100000000000001">
      <c r="A670" s="262" t="s">
        <v>3103</v>
      </c>
      <c r="B670" s="262" t="s">
        <v>47</v>
      </c>
      <c r="C670" s="262" t="s">
        <v>3104</v>
      </c>
      <c r="D670" s="262" t="s">
        <v>3370</v>
      </c>
      <c r="E670" s="263" t="s">
        <v>3010</v>
      </c>
      <c r="F670" s="262" t="s">
        <v>2730</v>
      </c>
      <c r="G670" s="262" t="s">
        <v>3105</v>
      </c>
    </row>
    <row r="671" spans="1:7" ht="17.100000000000001">
      <c r="A671" s="262" t="s">
        <v>3106</v>
      </c>
      <c r="B671" s="262" t="s">
        <v>47</v>
      </c>
      <c r="C671" s="262" t="s">
        <v>2990</v>
      </c>
      <c r="D671" s="262" t="s">
        <v>3370</v>
      </c>
      <c r="E671" s="263" t="s">
        <v>2990</v>
      </c>
      <c r="F671" s="262" t="s">
        <v>2730</v>
      </c>
      <c r="G671" s="262" t="s">
        <v>3107</v>
      </c>
    </row>
    <row r="672" spans="1:7" ht="17.100000000000001">
      <c r="A672" s="262" t="s">
        <v>3108</v>
      </c>
      <c r="B672" s="262" t="s">
        <v>47</v>
      </c>
      <c r="C672" s="262" t="s">
        <v>3109</v>
      </c>
      <c r="D672" s="262" t="s">
        <v>3370</v>
      </c>
      <c r="E672" s="263" t="s">
        <v>2990</v>
      </c>
      <c r="F672" s="262" t="s">
        <v>2730</v>
      </c>
      <c r="G672" s="262" t="s">
        <v>3110</v>
      </c>
    </row>
    <row r="673" spans="1:7" ht="17.100000000000001">
      <c r="A673" s="262" t="s">
        <v>3111</v>
      </c>
      <c r="B673" s="262" t="s">
        <v>48</v>
      </c>
      <c r="C673" s="262" t="s">
        <v>2990</v>
      </c>
      <c r="D673" s="262" t="s">
        <v>3370</v>
      </c>
      <c r="E673" s="263" t="s">
        <v>2990</v>
      </c>
      <c r="F673" s="262" t="s">
        <v>2730</v>
      </c>
      <c r="G673" s="262" t="s">
        <v>3112</v>
      </c>
    </row>
    <row r="674" spans="1:7" ht="17.100000000000001">
      <c r="A674" s="262" t="s">
        <v>2900</v>
      </c>
      <c r="B674" s="262" t="s">
        <v>48</v>
      </c>
      <c r="C674" s="262" t="s">
        <v>2835</v>
      </c>
      <c r="D674" s="262" t="s">
        <v>3370</v>
      </c>
      <c r="E674" s="263" t="s">
        <v>3371</v>
      </c>
      <c r="F674" s="262" t="s">
        <v>2327</v>
      </c>
      <c r="G674" s="262" t="s">
        <v>2901</v>
      </c>
    </row>
    <row r="675" spans="1:7" ht="17.100000000000001">
      <c r="A675" s="262" t="s">
        <v>3113</v>
      </c>
      <c r="B675" s="262" t="s">
        <v>49</v>
      </c>
      <c r="C675" s="262" t="s">
        <v>3010</v>
      </c>
      <c r="D675" s="262" t="s">
        <v>3370</v>
      </c>
      <c r="E675" s="263" t="s">
        <v>3010</v>
      </c>
      <c r="F675" s="262" t="s">
        <v>2730</v>
      </c>
      <c r="G675" s="262" t="s">
        <v>3114</v>
      </c>
    </row>
    <row r="676" spans="1:7" ht="17.100000000000001">
      <c r="A676" s="262" t="s">
        <v>2834</v>
      </c>
      <c r="B676" s="262" t="s">
        <v>2834</v>
      </c>
      <c r="C676" s="262" t="s">
        <v>2835</v>
      </c>
      <c r="D676" s="262" t="s">
        <v>3370</v>
      </c>
      <c r="E676" s="263" t="s">
        <v>3371</v>
      </c>
      <c r="F676" s="262" t="s">
        <v>2327</v>
      </c>
      <c r="G676" s="262" t="s">
        <v>2876</v>
      </c>
    </row>
    <row r="677" spans="1:7" ht="17.100000000000001">
      <c r="A677" s="262" t="s">
        <v>3115</v>
      </c>
      <c r="B677" s="262"/>
      <c r="C677" s="262" t="s">
        <v>3116</v>
      </c>
      <c r="D677" s="262" t="s">
        <v>3370</v>
      </c>
      <c r="E677" s="263" t="s">
        <v>1858</v>
      </c>
      <c r="F677" s="262" t="s">
        <v>2732</v>
      </c>
      <c r="G677" s="262" t="s">
        <v>3117</v>
      </c>
    </row>
    <row r="678" spans="1:7" ht="17.100000000000001">
      <c r="A678" s="262" t="s">
        <v>3118</v>
      </c>
      <c r="B678" s="262" t="s">
        <v>3119</v>
      </c>
      <c r="C678" s="262" t="s">
        <v>1334</v>
      </c>
      <c r="D678" s="262" t="s">
        <v>3370</v>
      </c>
      <c r="E678" s="263" t="s">
        <v>1334</v>
      </c>
      <c r="F678" s="262" t="s">
        <v>2728</v>
      </c>
      <c r="G678" s="262" t="s">
        <v>2842</v>
      </c>
    </row>
    <row r="679" spans="1:7" ht="17.100000000000001">
      <c r="A679" s="75" t="s">
        <v>3377</v>
      </c>
      <c r="B679" s="75"/>
      <c r="C679" s="75"/>
      <c r="D679" s="75"/>
      <c r="E679" s="76"/>
      <c r="F679" s="75"/>
      <c r="G679" s="75"/>
    </row>
    <row r="680" spans="1:7" ht="17.100000000000001">
      <c r="A680" s="262" t="s">
        <v>3121</v>
      </c>
      <c r="B680" s="262" t="s">
        <v>29</v>
      </c>
      <c r="C680" s="262" t="s">
        <v>659</v>
      </c>
      <c r="D680" s="262" t="s">
        <v>3370</v>
      </c>
      <c r="E680" s="263" t="s">
        <v>659</v>
      </c>
      <c r="F680" s="262" t="s">
        <v>2732</v>
      </c>
      <c r="G680" s="262" t="s">
        <v>2842</v>
      </c>
    </row>
    <row r="681" spans="1:7" ht="17.100000000000001">
      <c r="A681" s="262" t="s">
        <v>3122</v>
      </c>
      <c r="B681" s="262" t="s">
        <v>29</v>
      </c>
      <c r="C681" s="262" t="s">
        <v>2990</v>
      </c>
      <c r="D681" s="262" t="s">
        <v>3370</v>
      </c>
      <c r="E681" s="263" t="s">
        <v>2990</v>
      </c>
      <c r="F681" s="262" t="s">
        <v>2730</v>
      </c>
      <c r="G681" s="262" t="s">
        <v>3123</v>
      </c>
    </row>
    <row r="682" spans="1:7" ht="17.100000000000001">
      <c r="A682" s="262" t="s">
        <v>3124</v>
      </c>
      <c r="B682" s="262" t="s">
        <v>35</v>
      </c>
      <c r="C682" s="262" t="s">
        <v>3125</v>
      </c>
      <c r="D682" s="262" t="s">
        <v>3370</v>
      </c>
      <c r="E682" s="263" t="s">
        <v>659</v>
      </c>
      <c r="F682" s="262" t="s">
        <v>2732</v>
      </c>
      <c r="G682" s="262" t="s">
        <v>3126</v>
      </c>
    </row>
    <row r="683" spans="1:7" ht="17.100000000000001">
      <c r="A683" s="262" t="s">
        <v>3127</v>
      </c>
      <c r="B683" s="262" t="s">
        <v>29</v>
      </c>
      <c r="C683" s="262" t="s">
        <v>3010</v>
      </c>
      <c r="D683" s="262" t="s">
        <v>3370</v>
      </c>
      <c r="E683" s="263" t="s">
        <v>3010</v>
      </c>
      <c r="F683" s="262" t="s">
        <v>2730</v>
      </c>
      <c r="G683" s="262" t="s">
        <v>3128</v>
      </c>
    </row>
    <row r="684" spans="1:7" ht="17.100000000000001">
      <c r="A684" s="262" t="s">
        <v>3129</v>
      </c>
      <c r="B684" s="262" t="s">
        <v>29</v>
      </c>
      <c r="C684" s="262" t="s">
        <v>2990</v>
      </c>
      <c r="D684" s="262" t="s">
        <v>3370</v>
      </c>
      <c r="E684" s="263" t="s">
        <v>2990</v>
      </c>
      <c r="F684" s="262" t="s">
        <v>2730</v>
      </c>
      <c r="G684" s="262" t="s">
        <v>3130</v>
      </c>
    </row>
    <row r="685" spans="1:7" ht="17.100000000000001">
      <c r="A685" s="262" t="s">
        <v>2903</v>
      </c>
      <c r="B685" s="262" t="s">
        <v>29</v>
      </c>
      <c r="C685" s="262" t="s">
        <v>2890</v>
      </c>
      <c r="D685" s="262" t="s">
        <v>3370</v>
      </c>
      <c r="E685" s="263" t="s">
        <v>3069</v>
      </c>
      <c r="F685" s="262" t="s">
        <v>2327</v>
      </c>
      <c r="G685" s="262" t="s">
        <v>2842</v>
      </c>
    </row>
    <row r="686" spans="1:7" ht="17.100000000000001">
      <c r="A686" s="262" t="s">
        <v>3131</v>
      </c>
      <c r="B686" s="262" t="s">
        <v>29</v>
      </c>
      <c r="C686" s="262" t="s">
        <v>205</v>
      </c>
      <c r="D686" s="262" t="s">
        <v>3370</v>
      </c>
      <c r="E686" s="263" t="s">
        <v>205</v>
      </c>
      <c r="F686" s="262" t="s">
        <v>2730</v>
      </c>
      <c r="G686" s="262" t="s">
        <v>3132</v>
      </c>
    </row>
    <row r="687" spans="1:7" ht="17.100000000000001">
      <c r="A687" s="262" t="s">
        <v>2904</v>
      </c>
      <c r="B687" s="262" t="s">
        <v>29</v>
      </c>
      <c r="C687" s="262"/>
      <c r="D687" s="262" t="s">
        <v>2840</v>
      </c>
      <c r="E687" s="263"/>
      <c r="F687" s="262" t="s">
        <v>2841</v>
      </c>
      <c r="G687" s="262" t="s">
        <v>2905</v>
      </c>
    </row>
    <row r="688" spans="1:7" ht="17.100000000000001">
      <c r="A688" s="262" t="s">
        <v>3133</v>
      </c>
      <c r="B688" s="262" t="s">
        <v>33</v>
      </c>
      <c r="C688" s="262" t="s">
        <v>3134</v>
      </c>
      <c r="D688" s="262" t="s">
        <v>3370</v>
      </c>
      <c r="E688" s="263" t="s">
        <v>659</v>
      </c>
      <c r="F688" s="262" t="s">
        <v>2732</v>
      </c>
      <c r="G688" s="262" t="s">
        <v>3135</v>
      </c>
    </row>
    <row r="689" spans="1:7" ht="17.100000000000001">
      <c r="A689" s="262" t="s">
        <v>3136</v>
      </c>
      <c r="B689" s="262" t="s">
        <v>33</v>
      </c>
      <c r="C689" s="262" t="s">
        <v>2990</v>
      </c>
      <c r="D689" s="262" t="s">
        <v>3370</v>
      </c>
      <c r="E689" s="263" t="s">
        <v>2990</v>
      </c>
      <c r="F689" s="262" t="s">
        <v>2730</v>
      </c>
      <c r="G689" s="262" t="s">
        <v>3137</v>
      </c>
    </row>
    <row r="690" spans="1:7" ht="17.100000000000001">
      <c r="A690" s="262" t="s">
        <v>3138</v>
      </c>
      <c r="B690" s="262" t="s">
        <v>33</v>
      </c>
      <c r="C690" s="262" t="s">
        <v>659</v>
      </c>
      <c r="D690" s="262" t="s">
        <v>3370</v>
      </c>
      <c r="E690" s="263" t="s">
        <v>659</v>
      </c>
      <c r="F690" s="263" t="s">
        <v>2732</v>
      </c>
      <c r="G690" s="262" t="s">
        <v>3139</v>
      </c>
    </row>
    <row r="691" spans="1:7" ht="17.100000000000001">
      <c r="A691" s="262" t="s">
        <v>3140</v>
      </c>
      <c r="B691" s="262" t="s">
        <v>33</v>
      </c>
      <c r="C691" s="262" t="s">
        <v>205</v>
      </c>
      <c r="D691" s="262" t="s">
        <v>3370</v>
      </c>
      <c r="E691" s="263" t="s">
        <v>205</v>
      </c>
      <c r="F691" s="263" t="s">
        <v>2730</v>
      </c>
      <c r="G691" s="262" t="s">
        <v>3141</v>
      </c>
    </row>
    <row r="692" spans="1:7" ht="17.100000000000001">
      <c r="A692" s="262" t="s">
        <v>3142</v>
      </c>
      <c r="B692" s="262" t="s">
        <v>35</v>
      </c>
      <c r="C692" s="262" t="s">
        <v>3143</v>
      </c>
      <c r="D692" s="262" t="s">
        <v>3370</v>
      </c>
      <c r="E692" s="263" t="s">
        <v>659</v>
      </c>
      <c r="F692" s="262" t="s">
        <v>2732</v>
      </c>
      <c r="G692" s="262" t="s">
        <v>3144</v>
      </c>
    </row>
    <row r="693" spans="1:7" ht="17.100000000000001">
      <c r="A693" s="262" t="s">
        <v>3145</v>
      </c>
      <c r="B693" s="262" t="s">
        <v>35</v>
      </c>
      <c r="C693" s="262" t="s">
        <v>2990</v>
      </c>
      <c r="D693" s="262" t="s">
        <v>3370</v>
      </c>
      <c r="E693" s="263" t="s">
        <v>2990</v>
      </c>
      <c r="F693" s="262" t="s">
        <v>2730</v>
      </c>
      <c r="G693" s="262" t="s">
        <v>3146</v>
      </c>
    </row>
    <row r="694" spans="1:7" ht="17.100000000000001">
      <c r="A694" s="262" t="s">
        <v>2906</v>
      </c>
      <c r="B694" s="262" t="s">
        <v>35</v>
      </c>
      <c r="C694" s="262" t="s">
        <v>2907</v>
      </c>
      <c r="D694" s="262" t="s">
        <v>3370</v>
      </c>
      <c r="E694" s="263" t="s">
        <v>3378</v>
      </c>
      <c r="F694" s="262" t="s">
        <v>2327</v>
      </c>
      <c r="G694" s="262" t="s">
        <v>2908</v>
      </c>
    </row>
    <row r="695" spans="1:7" ht="17.100000000000001">
      <c r="A695" s="262" t="s">
        <v>3148</v>
      </c>
      <c r="B695" s="262" t="s">
        <v>35</v>
      </c>
      <c r="C695" s="262" t="s">
        <v>659</v>
      </c>
      <c r="D695" s="262" t="s">
        <v>3370</v>
      </c>
      <c r="E695" s="263" t="s">
        <v>659</v>
      </c>
      <c r="F695" s="263" t="s">
        <v>2732</v>
      </c>
      <c r="G695" s="262" t="s">
        <v>3149</v>
      </c>
    </row>
    <row r="696" spans="1:7" ht="17.100000000000001">
      <c r="A696" s="262" t="s">
        <v>3150</v>
      </c>
      <c r="B696" s="262" t="s">
        <v>37</v>
      </c>
      <c r="C696" s="262" t="s">
        <v>2990</v>
      </c>
      <c r="D696" s="262" t="s">
        <v>3370</v>
      </c>
      <c r="E696" s="263" t="s">
        <v>2990</v>
      </c>
      <c r="F696" s="263" t="s">
        <v>2730</v>
      </c>
      <c r="G696" s="262" t="s">
        <v>3151</v>
      </c>
    </row>
    <row r="697" spans="1:7" ht="17.100000000000001">
      <c r="A697" s="262" t="s">
        <v>2909</v>
      </c>
      <c r="B697" s="262" t="s">
        <v>37</v>
      </c>
      <c r="C697" s="262" t="s">
        <v>2835</v>
      </c>
      <c r="D697" s="262" t="s">
        <v>3370</v>
      </c>
      <c r="E697" s="263" t="s">
        <v>3371</v>
      </c>
      <c r="F697" s="262" t="s">
        <v>2327</v>
      </c>
      <c r="G697" s="262" t="s">
        <v>2910</v>
      </c>
    </row>
    <row r="698" spans="1:7" ht="17.100000000000001">
      <c r="A698" s="262" t="s">
        <v>3152</v>
      </c>
      <c r="B698" s="262" t="s">
        <v>37</v>
      </c>
      <c r="C698" s="262" t="s">
        <v>2990</v>
      </c>
      <c r="D698" s="262" t="s">
        <v>3370</v>
      </c>
      <c r="E698" s="263" t="s">
        <v>2990</v>
      </c>
      <c r="F698" s="262" t="s">
        <v>2730</v>
      </c>
      <c r="G698" s="262" t="s">
        <v>3153</v>
      </c>
    </row>
    <row r="699" spans="1:7" ht="17.100000000000001">
      <c r="A699" s="262" t="s">
        <v>3154</v>
      </c>
      <c r="B699" s="262" t="s">
        <v>47</v>
      </c>
      <c r="C699" s="262" t="s">
        <v>2990</v>
      </c>
      <c r="D699" s="262" t="s">
        <v>3370</v>
      </c>
      <c r="E699" s="263" t="s">
        <v>2990</v>
      </c>
      <c r="F699" s="262" t="s">
        <v>2730</v>
      </c>
      <c r="G699" s="262" t="s">
        <v>3155</v>
      </c>
    </row>
    <row r="700" spans="1:7" ht="17.100000000000001">
      <c r="A700" s="262" t="s">
        <v>3156</v>
      </c>
      <c r="B700" s="262" t="s">
        <v>48</v>
      </c>
      <c r="C700" s="262" t="s">
        <v>2990</v>
      </c>
      <c r="D700" s="262" t="s">
        <v>3370</v>
      </c>
      <c r="E700" s="263" t="s">
        <v>2990</v>
      </c>
      <c r="F700" s="263" t="s">
        <v>2730</v>
      </c>
      <c r="G700" s="262" t="s">
        <v>3157</v>
      </c>
    </row>
    <row r="701" spans="1:7" ht="17.100000000000001">
      <c r="A701" s="262" t="s">
        <v>2834</v>
      </c>
      <c r="B701" s="262" t="s">
        <v>2834</v>
      </c>
      <c r="C701" s="262" t="s">
        <v>2835</v>
      </c>
      <c r="D701" s="262" t="s">
        <v>3370</v>
      </c>
      <c r="E701" s="263" t="s">
        <v>3371</v>
      </c>
      <c r="F701" s="262" t="s">
        <v>2327</v>
      </c>
      <c r="G701" s="262" t="s">
        <v>2876</v>
      </c>
    </row>
    <row r="702" spans="1:7" ht="17.100000000000001">
      <c r="A702" s="262" t="s">
        <v>3158</v>
      </c>
      <c r="B702" s="262" t="s">
        <v>2881</v>
      </c>
      <c r="C702" s="262" t="s">
        <v>3159</v>
      </c>
      <c r="D702" s="262" t="s">
        <v>3370</v>
      </c>
      <c r="E702" s="263" t="s">
        <v>3159</v>
      </c>
      <c r="F702" s="262" t="s">
        <v>2732</v>
      </c>
      <c r="G702" s="262" t="s">
        <v>3160</v>
      </c>
    </row>
    <row r="703" spans="1:7" ht="17.100000000000001">
      <c r="A703" s="262" t="s">
        <v>2911</v>
      </c>
      <c r="B703" s="262" t="s">
        <v>49</v>
      </c>
      <c r="C703" s="262"/>
      <c r="D703" s="262" t="s">
        <v>2840</v>
      </c>
      <c r="E703" s="263"/>
      <c r="F703" s="262" t="s">
        <v>2841</v>
      </c>
      <c r="G703" s="262" t="s">
        <v>2842</v>
      </c>
    </row>
    <row r="704" spans="1:7" ht="17.100000000000001">
      <c r="A704" s="262" t="s">
        <v>2912</v>
      </c>
      <c r="B704" s="262" t="s">
        <v>33</v>
      </c>
      <c r="C704" s="262"/>
      <c r="D704" s="262" t="s">
        <v>2840</v>
      </c>
      <c r="E704" s="263"/>
      <c r="F704" s="262" t="s">
        <v>2841</v>
      </c>
      <c r="G704" s="262" t="s">
        <v>2842</v>
      </c>
    </row>
    <row r="705" spans="1:7" ht="17.100000000000001">
      <c r="A705" s="262" t="s">
        <v>2913</v>
      </c>
      <c r="B705" s="262" t="s">
        <v>35</v>
      </c>
      <c r="C705" s="262"/>
      <c r="D705" s="262" t="s">
        <v>2840</v>
      </c>
      <c r="E705" s="263"/>
      <c r="F705" s="262" t="s">
        <v>2841</v>
      </c>
      <c r="G705" s="262" t="s">
        <v>2842</v>
      </c>
    </row>
    <row r="706" spans="1:7" ht="17.100000000000001">
      <c r="A706" s="262" t="s">
        <v>2914</v>
      </c>
      <c r="B706" s="262" t="s">
        <v>35</v>
      </c>
      <c r="C706" s="262"/>
      <c r="D706" s="262" t="s">
        <v>2840</v>
      </c>
      <c r="E706" s="263"/>
      <c r="F706" s="262" t="s">
        <v>2841</v>
      </c>
      <c r="G706" s="262" t="s">
        <v>2842</v>
      </c>
    </row>
    <row r="707" spans="1:7" ht="17.100000000000001">
      <c r="A707" s="262" t="s">
        <v>2915</v>
      </c>
      <c r="B707" s="262" t="s">
        <v>2881</v>
      </c>
      <c r="C707" s="262"/>
      <c r="D707" s="262" t="s">
        <v>2840</v>
      </c>
      <c r="E707" s="263"/>
      <c r="F707" s="262" t="s">
        <v>2841</v>
      </c>
      <c r="G707" s="262" t="s">
        <v>2842</v>
      </c>
    </row>
    <row r="708" spans="1:7" ht="17.100000000000001">
      <c r="A708" s="262" t="s">
        <v>2916</v>
      </c>
      <c r="B708" s="262" t="s">
        <v>47</v>
      </c>
      <c r="C708" s="262"/>
      <c r="D708" s="262" t="s">
        <v>2840</v>
      </c>
      <c r="E708" s="263"/>
      <c r="F708" s="262" t="s">
        <v>2841</v>
      </c>
      <c r="G708" s="262" t="s">
        <v>2842</v>
      </c>
    </row>
    <row r="709" spans="1:7" ht="17.100000000000001">
      <c r="A709" s="262" t="s">
        <v>2917</v>
      </c>
      <c r="B709" s="262" t="s">
        <v>2881</v>
      </c>
      <c r="C709" s="262"/>
      <c r="D709" s="262" t="s">
        <v>2840</v>
      </c>
      <c r="E709" s="263"/>
      <c r="F709" s="262" t="s">
        <v>2841</v>
      </c>
      <c r="G709" s="262" t="s">
        <v>2842</v>
      </c>
    </row>
    <row r="710" spans="1:7" ht="17.100000000000001">
      <c r="A710" s="75" t="s">
        <v>3379</v>
      </c>
      <c r="B710" s="75"/>
      <c r="C710" s="75"/>
      <c r="D710" s="75"/>
      <c r="E710" s="76"/>
      <c r="F710" s="75"/>
      <c r="G710" s="75"/>
    </row>
    <row r="711" spans="1:7" ht="17.100000000000001">
      <c r="A711" s="262" t="s">
        <v>3162</v>
      </c>
      <c r="B711" s="262" t="s">
        <v>27</v>
      </c>
      <c r="C711" s="262" t="s">
        <v>3010</v>
      </c>
      <c r="D711" s="262" t="s">
        <v>3370</v>
      </c>
      <c r="E711" s="263" t="s">
        <v>3010</v>
      </c>
      <c r="F711" s="262" t="s">
        <v>2730</v>
      </c>
      <c r="G711" s="262" t="s">
        <v>3163</v>
      </c>
    </row>
    <row r="712" spans="1:7" ht="17.100000000000001">
      <c r="A712" s="262" t="s">
        <v>3164</v>
      </c>
      <c r="B712" s="262" t="s">
        <v>25</v>
      </c>
      <c r="C712" s="262" t="s">
        <v>2990</v>
      </c>
      <c r="D712" s="262" t="s">
        <v>3370</v>
      </c>
      <c r="E712" s="263" t="s">
        <v>2990</v>
      </c>
      <c r="F712" s="262" t="s">
        <v>2730</v>
      </c>
      <c r="G712" s="262" t="s">
        <v>3165</v>
      </c>
    </row>
    <row r="713" spans="1:7" ht="17.100000000000001">
      <c r="A713" s="262" t="s">
        <v>3166</v>
      </c>
      <c r="B713" s="262" t="s">
        <v>31</v>
      </c>
      <c r="C713" s="262" t="s">
        <v>659</v>
      </c>
      <c r="D713" s="262" t="s">
        <v>3370</v>
      </c>
      <c r="E713" s="263" t="s">
        <v>659</v>
      </c>
      <c r="F713" s="262" t="s">
        <v>2732</v>
      </c>
      <c r="G713" s="262" t="s">
        <v>3167</v>
      </c>
    </row>
    <row r="714" spans="1:7" ht="17.100000000000001">
      <c r="A714" s="262" t="s">
        <v>3168</v>
      </c>
      <c r="B714" s="262" t="s">
        <v>33</v>
      </c>
      <c r="C714" s="262" t="s">
        <v>3010</v>
      </c>
      <c r="D714" s="262" t="s">
        <v>3370</v>
      </c>
      <c r="E714" s="263" t="s">
        <v>3010</v>
      </c>
      <c r="F714" s="262" t="s">
        <v>2730</v>
      </c>
      <c r="G714" s="262" t="s">
        <v>3169</v>
      </c>
    </row>
    <row r="715" spans="1:7" ht="17.100000000000001">
      <c r="A715" s="262" t="s">
        <v>3170</v>
      </c>
      <c r="B715" s="262" t="s">
        <v>33</v>
      </c>
      <c r="C715" s="262" t="s">
        <v>3010</v>
      </c>
      <c r="D715" s="262" t="s">
        <v>3370</v>
      </c>
      <c r="E715" s="263" t="s">
        <v>3010</v>
      </c>
      <c r="F715" s="262" t="s">
        <v>2730</v>
      </c>
      <c r="G715" s="262" t="s">
        <v>3171</v>
      </c>
    </row>
    <row r="716" spans="1:7" ht="17.100000000000001">
      <c r="A716" s="262" t="s">
        <v>3172</v>
      </c>
      <c r="B716" s="262" t="s">
        <v>33</v>
      </c>
      <c r="C716" s="262" t="s">
        <v>3010</v>
      </c>
      <c r="D716" s="262" t="s">
        <v>3370</v>
      </c>
      <c r="E716" s="263" t="s">
        <v>3010</v>
      </c>
      <c r="F716" s="262" t="s">
        <v>2730</v>
      </c>
      <c r="G716" s="262" t="s">
        <v>3173</v>
      </c>
    </row>
    <row r="717" spans="1:7" ht="17.100000000000001">
      <c r="A717" s="262" t="s">
        <v>3174</v>
      </c>
      <c r="B717" s="262" t="s">
        <v>25</v>
      </c>
      <c r="C717" s="262" t="s">
        <v>205</v>
      </c>
      <c r="D717" s="262" t="s">
        <v>3370</v>
      </c>
      <c r="E717" s="263" t="s">
        <v>205</v>
      </c>
      <c r="F717" s="262" t="s">
        <v>2730</v>
      </c>
      <c r="G717" s="262" t="s">
        <v>3175</v>
      </c>
    </row>
    <row r="718" spans="1:7" ht="17.100000000000001">
      <c r="A718" s="262" t="s">
        <v>2922</v>
      </c>
      <c r="B718" s="262" t="s">
        <v>37</v>
      </c>
      <c r="C718" s="262"/>
      <c r="D718" s="262" t="s">
        <v>2840</v>
      </c>
      <c r="E718" s="263"/>
      <c r="F718" s="262" t="s">
        <v>2923</v>
      </c>
      <c r="G718" s="262" t="s">
        <v>2842</v>
      </c>
    </row>
    <row r="719" spans="1:7" ht="17.100000000000001">
      <c r="A719" s="262" t="s">
        <v>2924</v>
      </c>
      <c r="B719" s="262" t="s">
        <v>37</v>
      </c>
      <c r="C719" s="262" t="s">
        <v>2925</v>
      </c>
      <c r="D719" s="262" t="s">
        <v>2840</v>
      </c>
      <c r="E719" s="263"/>
      <c r="F719" s="262" t="s">
        <v>2926</v>
      </c>
      <c r="G719" s="262" t="s">
        <v>2927</v>
      </c>
    </row>
    <row r="720" spans="1:7" ht="17.100000000000001">
      <c r="A720" s="262" t="s">
        <v>3176</v>
      </c>
      <c r="B720" s="262" t="s">
        <v>47</v>
      </c>
      <c r="C720" s="262" t="s">
        <v>3010</v>
      </c>
      <c r="D720" s="262" t="s">
        <v>3370</v>
      </c>
      <c r="E720" s="263" t="s">
        <v>3010</v>
      </c>
      <c r="F720" s="262" t="s">
        <v>2730</v>
      </c>
      <c r="G720" s="262" t="s">
        <v>3171</v>
      </c>
    </row>
    <row r="721" spans="1:7" ht="17.100000000000001">
      <c r="A721" s="262" t="s">
        <v>3177</v>
      </c>
      <c r="B721" s="262" t="s">
        <v>48</v>
      </c>
      <c r="C721" s="262" t="s">
        <v>2990</v>
      </c>
      <c r="D721" s="262" t="s">
        <v>3370</v>
      </c>
      <c r="E721" s="263" t="s">
        <v>2990</v>
      </c>
      <c r="F721" s="262" t="s">
        <v>2730</v>
      </c>
      <c r="G721" s="262" t="s">
        <v>3178</v>
      </c>
    </row>
    <row r="722" spans="1:7" ht="17.100000000000001">
      <c r="A722" s="262" t="s">
        <v>3179</v>
      </c>
      <c r="B722" s="262" t="s">
        <v>48</v>
      </c>
      <c r="C722" s="262" t="s">
        <v>2990</v>
      </c>
      <c r="D722" s="262" t="s">
        <v>3370</v>
      </c>
      <c r="E722" s="263" t="s">
        <v>2990</v>
      </c>
      <c r="F722" s="262" t="s">
        <v>2730</v>
      </c>
      <c r="G722" s="262" t="s">
        <v>3180</v>
      </c>
    </row>
    <row r="723" spans="1:7" ht="17.100000000000001">
      <c r="A723" s="262" t="s">
        <v>3181</v>
      </c>
      <c r="B723" s="262" t="s">
        <v>49</v>
      </c>
      <c r="C723" s="262" t="s">
        <v>3010</v>
      </c>
      <c r="D723" s="262" t="s">
        <v>3370</v>
      </c>
      <c r="E723" s="263" t="s">
        <v>3010</v>
      </c>
      <c r="F723" s="262" t="s">
        <v>2730</v>
      </c>
      <c r="G723" s="262" t="s">
        <v>3182</v>
      </c>
    </row>
    <row r="724" spans="1:7" ht="17.100000000000001">
      <c r="A724" s="262" t="s">
        <v>2834</v>
      </c>
      <c r="B724" s="262" t="s">
        <v>2834</v>
      </c>
      <c r="C724" s="262" t="s">
        <v>2835</v>
      </c>
      <c r="D724" s="262" t="s">
        <v>3370</v>
      </c>
      <c r="E724" s="263" t="s">
        <v>3371</v>
      </c>
      <c r="F724" s="262" t="s">
        <v>2327</v>
      </c>
      <c r="G724" s="262" t="s">
        <v>2876</v>
      </c>
    </row>
    <row r="725" spans="1:7" ht="17.100000000000001">
      <c r="A725" s="262" t="s">
        <v>3183</v>
      </c>
      <c r="B725" s="262" t="s">
        <v>35</v>
      </c>
      <c r="C725" s="262" t="s">
        <v>3184</v>
      </c>
      <c r="D725" s="262" t="s">
        <v>3370</v>
      </c>
      <c r="E725" s="263" t="s">
        <v>3185</v>
      </c>
      <c r="F725" s="262" t="s">
        <v>2730</v>
      </c>
      <c r="G725" s="262" t="s">
        <v>2842</v>
      </c>
    </row>
    <row r="726" spans="1:7" ht="17.100000000000001">
      <c r="A726" s="262" t="s">
        <v>3186</v>
      </c>
      <c r="B726" s="262" t="s">
        <v>31</v>
      </c>
      <c r="C726" s="262" t="s">
        <v>2990</v>
      </c>
      <c r="D726" s="262" t="s">
        <v>3370</v>
      </c>
      <c r="E726" s="263" t="s">
        <v>2990</v>
      </c>
      <c r="F726" s="262" t="s">
        <v>2730</v>
      </c>
      <c r="G726" s="262" t="s">
        <v>2842</v>
      </c>
    </row>
    <row r="727" spans="1:7" ht="17.100000000000001">
      <c r="A727" s="75" t="s">
        <v>3380</v>
      </c>
      <c r="B727" s="75"/>
      <c r="C727" s="75"/>
      <c r="D727" s="75"/>
      <c r="E727" s="76"/>
      <c r="F727" s="75"/>
      <c r="G727" s="75"/>
    </row>
    <row r="728" spans="1:7" ht="17.100000000000001">
      <c r="A728" s="262" t="s">
        <v>3188</v>
      </c>
      <c r="B728" s="262" t="s">
        <v>25</v>
      </c>
      <c r="C728" s="262" t="s">
        <v>3189</v>
      </c>
      <c r="D728" s="262" t="s">
        <v>3370</v>
      </c>
      <c r="E728" s="263" t="s">
        <v>659</v>
      </c>
      <c r="F728" s="262" t="s">
        <v>2732</v>
      </c>
      <c r="G728" s="262" t="s">
        <v>2842</v>
      </c>
    </row>
    <row r="729" spans="1:7" ht="17.100000000000001">
      <c r="A729" s="262" t="s">
        <v>3190</v>
      </c>
      <c r="B729" s="262" t="s">
        <v>31</v>
      </c>
      <c r="C729" s="262" t="s">
        <v>3010</v>
      </c>
      <c r="D729" s="262" t="s">
        <v>3370</v>
      </c>
      <c r="E729" s="263" t="s">
        <v>3010</v>
      </c>
      <c r="F729" s="262" t="s">
        <v>2730</v>
      </c>
      <c r="G729" s="262" t="s">
        <v>3182</v>
      </c>
    </row>
    <row r="730" spans="1:7" ht="17.100000000000001">
      <c r="A730" s="262" t="s">
        <v>3191</v>
      </c>
      <c r="B730" s="262" t="s">
        <v>35</v>
      </c>
      <c r="C730" s="262" t="s">
        <v>2990</v>
      </c>
      <c r="D730" s="262" t="s">
        <v>3370</v>
      </c>
      <c r="E730" s="263" t="s">
        <v>2990</v>
      </c>
      <c r="F730" s="262" t="s">
        <v>2730</v>
      </c>
      <c r="G730" s="262" t="s">
        <v>3192</v>
      </c>
    </row>
    <row r="731" spans="1:7" ht="17.100000000000001">
      <c r="A731" s="262" t="s">
        <v>3193</v>
      </c>
      <c r="B731" s="262" t="s">
        <v>35</v>
      </c>
      <c r="C731" s="262" t="s">
        <v>2990</v>
      </c>
      <c r="D731" s="262" t="s">
        <v>3370</v>
      </c>
      <c r="E731" s="263" t="s">
        <v>2990</v>
      </c>
      <c r="F731" s="262" t="s">
        <v>2730</v>
      </c>
      <c r="G731" s="262" t="s">
        <v>3194</v>
      </c>
    </row>
    <row r="732" spans="1:7" ht="17.100000000000001">
      <c r="A732" s="262" t="s">
        <v>3195</v>
      </c>
      <c r="B732" s="262" t="s">
        <v>37</v>
      </c>
      <c r="C732" s="262" t="s">
        <v>3010</v>
      </c>
      <c r="D732" s="262" t="s">
        <v>3370</v>
      </c>
      <c r="E732" s="263" t="s">
        <v>3010</v>
      </c>
      <c r="F732" s="262" t="s">
        <v>2730</v>
      </c>
      <c r="G732" s="262" t="s">
        <v>3196</v>
      </c>
    </row>
    <row r="733" spans="1:7" ht="17.100000000000001">
      <c r="A733" s="262" t="s">
        <v>3197</v>
      </c>
      <c r="B733" s="262" t="s">
        <v>47</v>
      </c>
      <c r="C733" s="262" t="s">
        <v>3198</v>
      </c>
      <c r="D733" s="262" t="s">
        <v>3370</v>
      </c>
      <c r="E733" s="263" t="s">
        <v>3010</v>
      </c>
      <c r="F733" s="262" t="s">
        <v>2730</v>
      </c>
      <c r="G733" s="262" t="s">
        <v>3199</v>
      </c>
    </row>
    <row r="734" spans="1:7" ht="17.100000000000001">
      <c r="A734" s="262" t="s">
        <v>3200</v>
      </c>
      <c r="B734" s="262" t="s">
        <v>47</v>
      </c>
      <c r="C734" s="262" t="s">
        <v>3198</v>
      </c>
      <c r="D734" s="262" t="s">
        <v>3370</v>
      </c>
      <c r="E734" s="263" t="s">
        <v>3010</v>
      </c>
      <c r="F734" s="262" t="s">
        <v>2730</v>
      </c>
      <c r="G734" s="262" t="s">
        <v>3199</v>
      </c>
    </row>
    <row r="735" spans="1:7" ht="17.100000000000001">
      <c r="A735" s="262" t="s">
        <v>3201</v>
      </c>
      <c r="B735" s="262" t="s">
        <v>47</v>
      </c>
      <c r="C735" s="262" t="s">
        <v>3010</v>
      </c>
      <c r="D735" s="262" t="s">
        <v>3370</v>
      </c>
      <c r="E735" s="263" t="s">
        <v>3010</v>
      </c>
      <c r="F735" s="262" t="s">
        <v>2730</v>
      </c>
      <c r="G735" s="262" t="s">
        <v>3202</v>
      </c>
    </row>
    <row r="736" spans="1:7" ht="17.100000000000001">
      <c r="A736" s="262" t="s">
        <v>3203</v>
      </c>
      <c r="B736" s="262" t="s">
        <v>48</v>
      </c>
      <c r="C736" s="262" t="s">
        <v>2990</v>
      </c>
      <c r="D736" s="262" t="s">
        <v>3370</v>
      </c>
      <c r="E736" s="263" t="s">
        <v>2990</v>
      </c>
      <c r="F736" s="262" t="s">
        <v>2730</v>
      </c>
      <c r="G736" s="262" t="s">
        <v>3204</v>
      </c>
    </row>
    <row r="737" spans="1:7" ht="17.100000000000001">
      <c r="A737" s="262" t="s">
        <v>3205</v>
      </c>
      <c r="B737" s="262" t="s">
        <v>48</v>
      </c>
      <c r="C737" s="262" t="s">
        <v>3206</v>
      </c>
      <c r="D737" s="262" t="s">
        <v>3370</v>
      </c>
      <c r="E737" s="263" t="s">
        <v>659</v>
      </c>
      <c r="F737" s="263" t="s">
        <v>2732</v>
      </c>
      <c r="G737" s="262" t="s">
        <v>3207</v>
      </c>
    </row>
    <row r="738" spans="1:7" ht="17.100000000000001">
      <c r="A738" s="262" t="s">
        <v>2929</v>
      </c>
      <c r="B738" s="262" t="s">
        <v>49</v>
      </c>
      <c r="C738" s="262" t="s">
        <v>2930</v>
      </c>
      <c r="D738" s="262" t="s">
        <v>3370</v>
      </c>
      <c r="E738" s="263" t="s">
        <v>3010</v>
      </c>
      <c r="F738" s="262" t="s">
        <v>2327</v>
      </c>
      <c r="G738" s="262" t="s">
        <v>2931</v>
      </c>
    </row>
    <row r="739" spans="1:7" ht="17.100000000000001">
      <c r="A739" s="262" t="s">
        <v>3208</v>
      </c>
      <c r="B739" s="262" t="s">
        <v>49</v>
      </c>
      <c r="C739" s="262" t="s">
        <v>2990</v>
      </c>
      <c r="D739" s="262" t="s">
        <v>3370</v>
      </c>
      <c r="E739" s="263" t="s">
        <v>2990</v>
      </c>
      <c r="F739" s="262" t="s">
        <v>2730</v>
      </c>
      <c r="G739" s="262" t="s">
        <v>3209</v>
      </c>
    </row>
    <row r="740" spans="1:7" ht="17.100000000000001">
      <c r="A740" s="262" t="s">
        <v>3210</v>
      </c>
      <c r="B740" s="262" t="s">
        <v>49</v>
      </c>
      <c r="C740" s="262" t="s">
        <v>3010</v>
      </c>
      <c r="D740" s="262" t="s">
        <v>3370</v>
      </c>
      <c r="E740" s="263" t="s">
        <v>3010</v>
      </c>
      <c r="F740" s="262" t="s">
        <v>2730</v>
      </c>
      <c r="G740" s="262" t="s">
        <v>3211</v>
      </c>
    </row>
    <row r="741" spans="1:7" ht="17.100000000000001">
      <c r="A741" s="262" t="s">
        <v>2834</v>
      </c>
      <c r="B741" s="262" t="s">
        <v>2834</v>
      </c>
      <c r="C741" s="262" t="s">
        <v>2835</v>
      </c>
      <c r="D741" s="262" t="s">
        <v>3370</v>
      </c>
      <c r="E741" s="263" t="s">
        <v>3371</v>
      </c>
      <c r="F741" s="262" t="s">
        <v>2327</v>
      </c>
      <c r="G741" s="262" t="s">
        <v>2876</v>
      </c>
    </row>
    <row r="742" spans="1:7" ht="17.100000000000001">
      <c r="A742" s="262" t="s">
        <v>2932</v>
      </c>
      <c r="B742" s="262" t="s">
        <v>47</v>
      </c>
      <c r="C742" s="262"/>
      <c r="D742" s="262" t="s">
        <v>2840</v>
      </c>
      <c r="E742" s="263"/>
      <c r="F742" s="262" t="s">
        <v>2841</v>
      </c>
      <c r="G742" s="262" t="s">
        <v>2842</v>
      </c>
    </row>
    <row r="743" spans="1:7" ht="17.100000000000001">
      <c r="A743" s="262" t="s">
        <v>3212</v>
      </c>
      <c r="B743" s="262" t="s">
        <v>3213</v>
      </c>
      <c r="C743" s="262" t="s">
        <v>1334</v>
      </c>
      <c r="D743" s="262" t="s">
        <v>3370</v>
      </c>
      <c r="E743" s="263" t="s">
        <v>1334</v>
      </c>
      <c r="F743" s="262" t="s">
        <v>2728</v>
      </c>
      <c r="G743" s="262" t="s">
        <v>2842</v>
      </c>
    </row>
    <row r="744" spans="1:7" ht="17.100000000000001">
      <c r="A744" s="262" t="s">
        <v>3214</v>
      </c>
      <c r="B744" s="262" t="s">
        <v>3213</v>
      </c>
      <c r="C744" s="262" t="s">
        <v>1334</v>
      </c>
      <c r="D744" s="262" t="s">
        <v>3370</v>
      </c>
      <c r="E744" s="263" t="s">
        <v>1334</v>
      </c>
      <c r="F744" s="262" t="s">
        <v>2728</v>
      </c>
      <c r="G744" s="262" t="s">
        <v>2842</v>
      </c>
    </row>
    <row r="745" spans="1:7" ht="17.100000000000001">
      <c r="A745" s="262" t="s">
        <v>3215</v>
      </c>
      <c r="B745" s="262" t="s">
        <v>33</v>
      </c>
      <c r="C745" s="262" t="s">
        <v>205</v>
      </c>
      <c r="D745" s="262" t="s">
        <v>3370</v>
      </c>
      <c r="E745" s="263" t="s">
        <v>205</v>
      </c>
      <c r="F745" s="262" t="s">
        <v>2730</v>
      </c>
      <c r="G745" s="262" t="s">
        <v>3216</v>
      </c>
    </row>
    <row r="746" spans="1:7" ht="17.100000000000001">
      <c r="A746" s="262" t="s">
        <v>3217</v>
      </c>
      <c r="B746" s="262"/>
      <c r="C746" s="262" t="s">
        <v>205</v>
      </c>
      <c r="D746" s="262" t="s">
        <v>3370</v>
      </c>
      <c r="E746" s="263" t="s">
        <v>205</v>
      </c>
      <c r="F746" s="262" t="s">
        <v>2730</v>
      </c>
      <c r="G746" s="262" t="s">
        <v>2842</v>
      </c>
    </row>
    <row r="747" spans="1:7" ht="17.100000000000001">
      <c r="A747" s="75" t="s">
        <v>3381</v>
      </c>
      <c r="B747" s="75"/>
      <c r="C747" s="75"/>
      <c r="D747" s="75"/>
      <c r="E747" s="76"/>
      <c r="F747" s="75"/>
      <c r="G747" s="75"/>
    </row>
    <row r="748" spans="1:7" ht="17.100000000000001">
      <c r="A748" s="262" t="s">
        <v>3219</v>
      </c>
      <c r="B748" s="262" t="s">
        <v>17</v>
      </c>
      <c r="C748" s="262" t="s">
        <v>659</v>
      </c>
      <c r="D748" s="262" t="s">
        <v>3370</v>
      </c>
      <c r="E748" s="263" t="s">
        <v>659</v>
      </c>
      <c r="F748" s="262" t="s">
        <v>2732</v>
      </c>
      <c r="G748" s="262" t="s">
        <v>3220</v>
      </c>
    </row>
    <row r="749" spans="1:7" ht="17.100000000000001">
      <c r="A749" s="262" t="s">
        <v>3221</v>
      </c>
      <c r="B749" s="262" t="s">
        <v>2834</v>
      </c>
      <c r="C749" s="262" t="s">
        <v>1334</v>
      </c>
      <c r="D749" s="262" t="s">
        <v>3370</v>
      </c>
      <c r="E749" s="263" t="s">
        <v>1334</v>
      </c>
      <c r="F749" s="262" t="s">
        <v>2728</v>
      </c>
      <c r="G749" s="262" t="s">
        <v>2842</v>
      </c>
    </row>
    <row r="750" spans="1:7" ht="17.100000000000001">
      <c r="A750" s="262" t="s">
        <v>3222</v>
      </c>
      <c r="B750" s="262"/>
      <c r="C750" s="262" t="s">
        <v>3223</v>
      </c>
      <c r="D750" s="262" t="s">
        <v>3370</v>
      </c>
      <c r="E750" s="263" t="s">
        <v>3346</v>
      </c>
      <c r="F750" s="262" t="s">
        <v>2732</v>
      </c>
      <c r="G750" s="262" t="s">
        <v>2842</v>
      </c>
    </row>
    <row r="751" spans="1:7" ht="17.100000000000001">
      <c r="A751" s="262" t="s">
        <v>3224</v>
      </c>
      <c r="B751" s="262" t="s">
        <v>3225</v>
      </c>
      <c r="C751" s="262" t="s">
        <v>2990</v>
      </c>
      <c r="D751" s="262" t="s">
        <v>3370</v>
      </c>
      <c r="E751" s="263" t="s">
        <v>2990</v>
      </c>
      <c r="F751" s="262" t="s">
        <v>2730</v>
      </c>
      <c r="G751" s="262" t="s">
        <v>3226</v>
      </c>
    </row>
    <row r="752" spans="1:7" ht="17.100000000000001">
      <c r="A752" s="262" t="s">
        <v>3227</v>
      </c>
      <c r="B752" s="262"/>
      <c r="C752" s="262" t="s">
        <v>205</v>
      </c>
      <c r="D752" s="262" t="s">
        <v>3370</v>
      </c>
      <c r="E752" s="263" t="s">
        <v>205</v>
      </c>
      <c r="F752" s="262" t="s">
        <v>2730</v>
      </c>
      <c r="G752" s="262" t="s">
        <v>2842</v>
      </c>
    </row>
    <row r="753" spans="1:7" ht="17.100000000000001">
      <c r="A753" s="75" t="s">
        <v>3382</v>
      </c>
      <c r="B753" s="75"/>
      <c r="C753" s="75"/>
      <c r="D753" s="75"/>
      <c r="E753" s="76"/>
      <c r="F753" s="75"/>
      <c r="G753" s="75"/>
    </row>
    <row r="754" spans="1:7" ht="17.100000000000001">
      <c r="A754" s="262" t="s">
        <v>3229</v>
      </c>
      <c r="B754" s="262" t="s">
        <v>10</v>
      </c>
      <c r="C754" s="262" t="s">
        <v>205</v>
      </c>
      <c r="D754" s="262" t="s">
        <v>3370</v>
      </c>
      <c r="E754" s="263" t="s">
        <v>205</v>
      </c>
      <c r="F754" s="262" t="s">
        <v>2730</v>
      </c>
      <c r="G754" s="262" t="s">
        <v>2842</v>
      </c>
    </row>
    <row r="755" spans="1:7" ht="17.100000000000001">
      <c r="A755" s="262" t="s">
        <v>3230</v>
      </c>
      <c r="B755" s="262" t="s">
        <v>3231</v>
      </c>
      <c r="C755" s="262" t="s">
        <v>205</v>
      </c>
      <c r="D755" s="262" t="s">
        <v>3370</v>
      </c>
      <c r="E755" s="263" t="s">
        <v>205</v>
      </c>
      <c r="F755" s="262" t="s">
        <v>2730</v>
      </c>
      <c r="G755" s="262" t="s">
        <v>3232</v>
      </c>
    </row>
    <row r="756" spans="1:7" ht="17.100000000000001">
      <c r="A756" s="262" t="s">
        <v>3233</v>
      </c>
      <c r="B756" s="262" t="s">
        <v>3231</v>
      </c>
      <c r="C756" s="262" t="s">
        <v>205</v>
      </c>
      <c r="D756" s="262" t="s">
        <v>3370</v>
      </c>
      <c r="E756" s="263" t="s">
        <v>205</v>
      </c>
      <c r="F756" s="262" t="s">
        <v>2730</v>
      </c>
      <c r="G756" s="262" t="s">
        <v>2842</v>
      </c>
    </row>
    <row r="757" spans="1:7" ht="17.100000000000001">
      <c r="A757" s="262" t="s">
        <v>3234</v>
      </c>
      <c r="B757" s="262" t="s">
        <v>12</v>
      </c>
      <c r="C757" s="262" t="s">
        <v>205</v>
      </c>
      <c r="D757" s="262" t="s">
        <v>3370</v>
      </c>
      <c r="E757" s="263" t="s">
        <v>205</v>
      </c>
      <c r="F757" s="262" t="s">
        <v>2730</v>
      </c>
      <c r="G757" s="262" t="s">
        <v>3235</v>
      </c>
    </row>
    <row r="758" spans="1:7" ht="17.100000000000001">
      <c r="A758" s="75" t="s">
        <v>3383</v>
      </c>
      <c r="B758" s="75"/>
      <c r="C758" s="75"/>
      <c r="D758" s="75"/>
      <c r="E758" s="76"/>
      <c r="F758" s="75"/>
      <c r="G758" s="75"/>
    </row>
    <row r="759" spans="1:7" ht="17.100000000000001">
      <c r="A759" s="262" t="s">
        <v>3237</v>
      </c>
      <c r="B759" s="262" t="s">
        <v>2956</v>
      </c>
      <c r="C759" s="262" t="s">
        <v>205</v>
      </c>
      <c r="D759" s="262" t="s">
        <v>3370</v>
      </c>
      <c r="E759" s="263" t="s">
        <v>205</v>
      </c>
      <c r="F759" s="262" t="s">
        <v>2730</v>
      </c>
      <c r="G759" s="262" t="s">
        <v>2842</v>
      </c>
    </row>
    <row r="760" spans="1:7" ht="17.100000000000001">
      <c r="A760" s="262" t="s">
        <v>3238</v>
      </c>
      <c r="B760" s="262" t="s">
        <v>2956</v>
      </c>
      <c r="C760" s="262" t="s">
        <v>3239</v>
      </c>
      <c r="D760" s="262" t="s">
        <v>3370</v>
      </c>
      <c r="E760" s="263" t="s">
        <v>205</v>
      </c>
      <c r="F760" s="262" t="s">
        <v>2730</v>
      </c>
      <c r="G760" s="262" t="s">
        <v>2842</v>
      </c>
    </row>
    <row r="761" spans="1:7" ht="17.100000000000001">
      <c r="A761" s="262" t="s">
        <v>3240</v>
      </c>
      <c r="B761" s="262" t="s">
        <v>2956</v>
      </c>
      <c r="C761" s="262" t="s">
        <v>3241</v>
      </c>
      <c r="D761" s="262" t="s">
        <v>3370</v>
      </c>
      <c r="E761" s="263" t="s">
        <v>205</v>
      </c>
      <c r="F761" s="262" t="s">
        <v>2730</v>
      </c>
      <c r="G761" s="262" t="s">
        <v>3242</v>
      </c>
    </row>
    <row r="762" spans="1:7" ht="17.100000000000001">
      <c r="A762" s="262" t="s">
        <v>3243</v>
      </c>
      <c r="B762" s="262" t="s">
        <v>2956</v>
      </c>
      <c r="C762" s="262" t="s">
        <v>205</v>
      </c>
      <c r="D762" s="262" t="s">
        <v>3370</v>
      </c>
      <c r="E762" s="263" t="s">
        <v>205</v>
      </c>
      <c r="F762" s="262" t="s">
        <v>2730</v>
      </c>
      <c r="G762" s="262" t="s">
        <v>2842</v>
      </c>
    </row>
    <row r="763" spans="1:7" ht="17.100000000000001">
      <c r="A763" s="75" t="s">
        <v>3384</v>
      </c>
      <c r="B763" s="75"/>
      <c r="C763" s="75"/>
      <c r="D763" s="75"/>
      <c r="E763" s="76"/>
      <c r="F763" s="75"/>
      <c r="G763" s="75"/>
    </row>
    <row r="764" spans="1:7" ht="17.100000000000001">
      <c r="A764" s="262" t="s">
        <v>3245</v>
      </c>
      <c r="B764" s="262" t="s">
        <v>3246</v>
      </c>
      <c r="C764" s="262" t="s">
        <v>3247</v>
      </c>
      <c r="D764" s="262" t="s">
        <v>3370</v>
      </c>
      <c r="E764" s="263" t="s">
        <v>205</v>
      </c>
      <c r="F764" s="262" t="s">
        <v>2730</v>
      </c>
      <c r="G764" s="262" t="s">
        <v>2842</v>
      </c>
    </row>
    <row r="765" spans="1:7" ht="17.100000000000001">
      <c r="A765" s="262" t="s">
        <v>3248</v>
      </c>
      <c r="B765" s="262" t="s">
        <v>2834</v>
      </c>
      <c r="C765" s="262" t="s">
        <v>659</v>
      </c>
      <c r="D765" s="262" t="s">
        <v>3370</v>
      </c>
      <c r="E765" s="263" t="s">
        <v>659</v>
      </c>
      <c r="F765" s="262" t="s">
        <v>2732</v>
      </c>
      <c r="G765" s="262" t="s">
        <v>3249</v>
      </c>
    </row>
    <row r="766" spans="1:7" ht="17.100000000000001">
      <c r="A766" s="262" t="s">
        <v>3250</v>
      </c>
      <c r="B766" s="262" t="s">
        <v>3251</v>
      </c>
      <c r="C766" s="262" t="s">
        <v>3252</v>
      </c>
      <c r="D766" s="262" t="s">
        <v>3370</v>
      </c>
      <c r="E766" s="263" t="s">
        <v>205</v>
      </c>
      <c r="F766" s="262" t="s">
        <v>2730</v>
      </c>
      <c r="G766" s="262" t="s">
        <v>2842</v>
      </c>
    </row>
    <row r="767" spans="1:7" ht="17.100000000000001">
      <c r="A767" s="262" t="s">
        <v>3253</v>
      </c>
      <c r="B767" s="262" t="s">
        <v>3254</v>
      </c>
      <c r="C767" s="262" t="s">
        <v>205</v>
      </c>
      <c r="D767" s="262" t="s">
        <v>3370</v>
      </c>
      <c r="E767" s="263" t="s">
        <v>205</v>
      </c>
      <c r="F767" s="262" t="s">
        <v>2730</v>
      </c>
      <c r="G767" s="262" t="s">
        <v>2842</v>
      </c>
    </row>
    <row r="768" spans="1:7" ht="17.100000000000001">
      <c r="A768" s="262" t="s">
        <v>3255</v>
      </c>
      <c r="B768" s="262" t="s">
        <v>3256</v>
      </c>
      <c r="C768" s="262" t="s">
        <v>659</v>
      </c>
      <c r="D768" s="262" t="s">
        <v>3370</v>
      </c>
      <c r="E768" s="263" t="s">
        <v>659</v>
      </c>
      <c r="F768" s="262" t="s">
        <v>2732</v>
      </c>
      <c r="G768" s="262" t="s">
        <v>2842</v>
      </c>
    </row>
    <row r="769" spans="1:7" ht="17.100000000000001">
      <c r="A769" s="262" t="s">
        <v>3257</v>
      </c>
      <c r="B769" s="262" t="s">
        <v>3258</v>
      </c>
      <c r="C769" s="262" t="s">
        <v>205</v>
      </c>
      <c r="D769" s="262" t="s">
        <v>3370</v>
      </c>
      <c r="E769" s="263" t="s">
        <v>205</v>
      </c>
      <c r="F769" s="262" t="s">
        <v>2730</v>
      </c>
      <c r="G769" s="262" t="s">
        <v>2842</v>
      </c>
    </row>
    <row r="770" spans="1:7" ht="17.100000000000001">
      <c r="A770" s="262" t="s">
        <v>3259</v>
      </c>
      <c r="B770" s="262" t="s">
        <v>3254</v>
      </c>
      <c r="C770" s="262" t="s">
        <v>205</v>
      </c>
      <c r="D770" s="262" t="s">
        <v>3370</v>
      </c>
      <c r="E770" s="263" t="s">
        <v>205</v>
      </c>
      <c r="F770" s="262" t="s">
        <v>2730</v>
      </c>
      <c r="G770" s="262" t="s">
        <v>2842</v>
      </c>
    </row>
    <row r="771" spans="1:7" ht="17.100000000000001">
      <c r="A771" s="262" t="s">
        <v>3260</v>
      </c>
      <c r="B771" s="262" t="s">
        <v>3254</v>
      </c>
      <c r="C771" s="262" t="s">
        <v>205</v>
      </c>
      <c r="D771" s="262" t="s">
        <v>3370</v>
      </c>
      <c r="E771" s="263" t="s">
        <v>205</v>
      </c>
      <c r="F771" s="262" t="s">
        <v>2730</v>
      </c>
      <c r="G771" s="262" t="s">
        <v>2842</v>
      </c>
    </row>
    <row r="772" spans="1:7" ht="17.100000000000001">
      <c r="A772" s="75" t="s">
        <v>3385</v>
      </c>
      <c r="B772" s="75"/>
      <c r="C772" s="75"/>
      <c r="D772" s="75"/>
      <c r="E772" s="76"/>
      <c r="F772" s="75"/>
      <c r="G772" s="75"/>
    </row>
    <row r="773" spans="1:7" ht="17.100000000000001">
      <c r="A773" s="262" t="s">
        <v>3262</v>
      </c>
      <c r="B773" s="262" t="s">
        <v>10</v>
      </c>
      <c r="C773" s="262" t="s">
        <v>205</v>
      </c>
      <c r="D773" s="262" t="s">
        <v>3370</v>
      </c>
      <c r="E773" s="263" t="s">
        <v>205</v>
      </c>
      <c r="F773" s="262" t="s">
        <v>2730</v>
      </c>
      <c r="G773" s="262" t="s">
        <v>2842</v>
      </c>
    </row>
    <row r="774" spans="1:7" ht="17.100000000000001">
      <c r="A774" s="262" t="s">
        <v>2937</v>
      </c>
      <c r="B774" s="262" t="s">
        <v>10</v>
      </c>
      <c r="C774" s="262" t="s">
        <v>2835</v>
      </c>
      <c r="D774" s="262" t="s">
        <v>3370</v>
      </c>
      <c r="E774" s="263" t="s">
        <v>3371</v>
      </c>
      <c r="F774" s="262" t="s">
        <v>2327</v>
      </c>
      <c r="G774" s="262" t="s">
        <v>2842</v>
      </c>
    </row>
    <row r="775" spans="1:7" ht="17.100000000000001">
      <c r="A775" s="262" t="s">
        <v>2938</v>
      </c>
      <c r="B775" s="262" t="s">
        <v>10</v>
      </c>
      <c r="C775" s="262" t="s">
        <v>2835</v>
      </c>
      <c r="D775" s="262" t="s">
        <v>3370</v>
      </c>
      <c r="E775" s="263" t="s">
        <v>3371</v>
      </c>
      <c r="F775" s="262" t="s">
        <v>2327</v>
      </c>
      <c r="G775" s="262" t="s">
        <v>2842</v>
      </c>
    </row>
    <row r="776" spans="1:7" ht="17.100000000000001">
      <c r="A776" s="262" t="s">
        <v>2939</v>
      </c>
      <c r="B776" s="262" t="s">
        <v>10</v>
      </c>
      <c r="C776" s="262" t="s">
        <v>2835</v>
      </c>
      <c r="D776" s="262" t="s">
        <v>3370</v>
      </c>
      <c r="E776" s="263" t="s">
        <v>3371</v>
      </c>
      <c r="F776" s="262" t="s">
        <v>2327</v>
      </c>
      <c r="G776" s="262" t="s">
        <v>2842</v>
      </c>
    </row>
    <row r="777" spans="1:7" ht="17.100000000000001">
      <c r="A777" s="262" t="s">
        <v>2940</v>
      </c>
      <c r="B777" s="262" t="s">
        <v>10</v>
      </c>
      <c r="C777" s="262" t="s">
        <v>2835</v>
      </c>
      <c r="D777" s="262" t="s">
        <v>3370</v>
      </c>
      <c r="E777" s="263" t="s">
        <v>3371</v>
      </c>
      <c r="F777" s="262" t="s">
        <v>2327</v>
      </c>
      <c r="G777" s="262" t="s">
        <v>2842</v>
      </c>
    </row>
    <row r="778" spans="1:7" ht="17.100000000000001">
      <c r="A778" s="262" t="s">
        <v>3263</v>
      </c>
      <c r="B778" s="262" t="s">
        <v>52</v>
      </c>
      <c r="C778" s="262" t="s">
        <v>205</v>
      </c>
      <c r="D778" s="262" t="s">
        <v>3370</v>
      </c>
      <c r="E778" s="263" t="s">
        <v>205</v>
      </c>
      <c r="F778" s="262" t="s">
        <v>2730</v>
      </c>
      <c r="G778" s="262" t="s">
        <v>3264</v>
      </c>
    </row>
    <row r="779" spans="1:7" ht="17.100000000000001">
      <c r="A779" s="262" t="s">
        <v>3265</v>
      </c>
      <c r="B779" s="262" t="s">
        <v>52</v>
      </c>
      <c r="C779" s="262" t="s">
        <v>205</v>
      </c>
      <c r="D779" s="262" t="s">
        <v>3370</v>
      </c>
      <c r="E779" s="263" t="s">
        <v>205</v>
      </c>
      <c r="F779" s="262" t="s">
        <v>2730</v>
      </c>
      <c r="G779" s="262" t="s">
        <v>2842</v>
      </c>
    </row>
    <row r="780" spans="1:7" ht="17.100000000000001">
      <c r="A780" s="75" t="s">
        <v>3386</v>
      </c>
      <c r="B780" s="75"/>
      <c r="C780" s="75"/>
      <c r="D780" s="75"/>
      <c r="E780" s="76"/>
      <c r="F780" s="75"/>
      <c r="G780" s="75"/>
    </row>
    <row r="781" spans="1:7" ht="17.100000000000001">
      <c r="A781" s="262" t="s">
        <v>3267</v>
      </c>
      <c r="B781" s="262" t="s">
        <v>62</v>
      </c>
      <c r="C781" s="262" t="s">
        <v>205</v>
      </c>
      <c r="D781" s="262" t="s">
        <v>3370</v>
      </c>
      <c r="E781" s="263" t="s">
        <v>205</v>
      </c>
      <c r="F781" s="262" t="s">
        <v>2730</v>
      </c>
      <c r="G781" s="262" t="s">
        <v>2842</v>
      </c>
    </row>
    <row r="782" spans="1:7" ht="17.100000000000001">
      <c r="A782" s="262" t="s">
        <v>3268</v>
      </c>
      <c r="B782" s="262" t="s">
        <v>3269</v>
      </c>
      <c r="C782" s="262" t="s">
        <v>3247</v>
      </c>
      <c r="D782" s="262" t="s">
        <v>3370</v>
      </c>
      <c r="E782" s="263" t="s">
        <v>205</v>
      </c>
      <c r="F782" s="262" t="s">
        <v>2730</v>
      </c>
      <c r="G782" s="262" t="s">
        <v>2842</v>
      </c>
    </row>
    <row r="783" spans="1:7" ht="17.100000000000001">
      <c r="A783" s="262" t="s">
        <v>3270</v>
      </c>
      <c r="B783" s="262" t="s">
        <v>62</v>
      </c>
      <c r="C783" s="262" t="s">
        <v>3271</v>
      </c>
      <c r="D783" s="262" t="s">
        <v>3370</v>
      </c>
      <c r="E783" s="263" t="s">
        <v>205</v>
      </c>
      <c r="F783" s="262" t="s">
        <v>2730</v>
      </c>
      <c r="G783" s="262" t="s">
        <v>3272</v>
      </c>
    </row>
    <row r="784" spans="1:7" ht="17.100000000000001">
      <c r="A784" s="262" t="s">
        <v>3273</v>
      </c>
      <c r="B784" s="262" t="s">
        <v>2834</v>
      </c>
      <c r="C784" s="262" t="s">
        <v>3274</v>
      </c>
      <c r="D784" s="262" t="s">
        <v>3370</v>
      </c>
      <c r="E784" s="263" t="s">
        <v>205</v>
      </c>
      <c r="F784" s="262" t="s">
        <v>2730</v>
      </c>
      <c r="G784" s="262" t="s">
        <v>2842</v>
      </c>
    </row>
    <row r="785" spans="1:7" ht="17.100000000000001">
      <c r="A785" s="262" t="s">
        <v>2942</v>
      </c>
      <c r="B785" s="262" t="s">
        <v>2834</v>
      </c>
      <c r="C785" s="262" t="s">
        <v>2835</v>
      </c>
      <c r="D785" s="262" t="s">
        <v>3370</v>
      </c>
      <c r="E785" s="263" t="s">
        <v>3371</v>
      </c>
      <c r="F785" s="262" t="s">
        <v>2327</v>
      </c>
      <c r="G785" s="262" t="s">
        <v>2842</v>
      </c>
    </row>
    <row r="786" spans="1:7" ht="17.100000000000001">
      <c r="A786" s="262" t="s">
        <v>2943</v>
      </c>
      <c r="B786" s="262" t="s">
        <v>2834</v>
      </c>
      <c r="C786" s="262" t="s">
        <v>2835</v>
      </c>
      <c r="D786" s="262" t="s">
        <v>3370</v>
      </c>
      <c r="E786" s="263" t="s">
        <v>3371</v>
      </c>
      <c r="F786" s="262" t="s">
        <v>2327</v>
      </c>
      <c r="G786" s="262" t="s">
        <v>2842</v>
      </c>
    </row>
    <row r="787" spans="1:7" ht="17.100000000000001">
      <c r="A787" s="262" t="s">
        <v>2944</v>
      </c>
      <c r="B787" s="262" t="s">
        <v>2834</v>
      </c>
      <c r="C787" s="262" t="s">
        <v>2835</v>
      </c>
      <c r="D787" s="262" t="s">
        <v>3370</v>
      </c>
      <c r="E787" s="263" t="s">
        <v>3371</v>
      </c>
      <c r="F787" s="263" t="s">
        <v>2327</v>
      </c>
      <c r="G787" s="262" t="s">
        <v>2842</v>
      </c>
    </row>
    <row r="788" spans="1:7" ht="17.100000000000001">
      <c r="A788" s="262" t="s">
        <v>3275</v>
      </c>
      <c r="B788" s="262" t="s">
        <v>62</v>
      </c>
      <c r="C788" s="262" t="s">
        <v>2990</v>
      </c>
      <c r="D788" s="262" t="s">
        <v>3370</v>
      </c>
      <c r="E788" s="263" t="s">
        <v>2990</v>
      </c>
      <c r="F788" s="262" t="s">
        <v>2730</v>
      </c>
      <c r="G788" s="262" t="s">
        <v>2842</v>
      </c>
    </row>
    <row r="789" spans="1:7" ht="17.100000000000001">
      <c r="A789" s="262" t="s">
        <v>3276</v>
      </c>
      <c r="B789" s="262" t="s">
        <v>70</v>
      </c>
      <c r="C789" s="262" t="s">
        <v>205</v>
      </c>
      <c r="D789" s="262" t="s">
        <v>3370</v>
      </c>
      <c r="E789" s="263" t="s">
        <v>205</v>
      </c>
      <c r="F789" s="262" t="s">
        <v>2730</v>
      </c>
      <c r="G789" s="262" t="s">
        <v>2842</v>
      </c>
    </row>
    <row r="790" spans="1:7" ht="17.100000000000001">
      <c r="A790" s="262" t="s">
        <v>3277</v>
      </c>
      <c r="B790" s="262" t="s">
        <v>3269</v>
      </c>
      <c r="C790" s="262" t="s">
        <v>205</v>
      </c>
      <c r="D790" s="262" t="s">
        <v>3370</v>
      </c>
      <c r="E790" s="263" t="s">
        <v>205</v>
      </c>
      <c r="F790" s="262" t="s">
        <v>2730</v>
      </c>
      <c r="G790" s="262" t="s">
        <v>2842</v>
      </c>
    </row>
    <row r="791" spans="1:7" ht="17.100000000000001">
      <c r="A791" s="75" t="s">
        <v>3387</v>
      </c>
      <c r="B791" s="75"/>
      <c r="C791" s="75"/>
      <c r="D791" s="75"/>
      <c r="E791" s="76"/>
      <c r="F791" s="75"/>
      <c r="G791" s="75"/>
    </row>
    <row r="792" spans="1:7" ht="17.100000000000001">
      <c r="A792" s="262" t="s">
        <v>3279</v>
      </c>
      <c r="B792" s="262" t="s">
        <v>2834</v>
      </c>
      <c r="C792" s="262" t="s">
        <v>2990</v>
      </c>
      <c r="D792" s="262" t="s">
        <v>3370</v>
      </c>
      <c r="E792" s="263" t="s">
        <v>2990</v>
      </c>
      <c r="F792" s="262" t="s">
        <v>2730</v>
      </c>
      <c r="G792" s="262" t="s">
        <v>2842</v>
      </c>
    </row>
    <row r="793" spans="1:7" ht="17.100000000000001">
      <c r="A793" s="262" t="s">
        <v>3280</v>
      </c>
      <c r="B793" s="262" t="s">
        <v>2834</v>
      </c>
      <c r="C793" s="262" t="s">
        <v>3281</v>
      </c>
      <c r="D793" s="262" t="s">
        <v>3370</v>
      </c>
      <c r="E793" s="263" t="s">
        <v>3159</v>
      </c>
      <c r="F793" s="262" t="s">
        <v>2732</v>
      </c>
      <c r="G793" s="262" t="s">
        <v>2842</v>
      </c>
    </row>
    <row r="794" spans="1:7" ht="17.100000000000001">
      <c r="A794" s="262" t="s">
        <v>3282</v>
      </c>
      <c r="B794" s="262" t="s">
        <v>62</v>
      </c>
      <c r="C794" s="262" t="s">
        <v>205</v>
      </c>
      <c r="D794" s="262" t="s">
        <v>3370</v>
      </c>
      <c r="E794" s="263" t="s">
        <v>205</v>
      </c>
      <c r="F794" s="262" t="s">
        <v>2730</v>
      </c>
      <c r="G794" s="262" t="s">
        <v>2842</v>
      </c>
    </row>
    <row r="795" spans="1:7" ht="17.100000000000001">
      <c r="A795" s="262" t="s">
        <v>3283</v>
      </c>
      <c r="B795" s="262" t="s">
        <v>62</v>
      </c>
      <c r="C795" s="262" t="s">
        <v>205</v>
      </c>
      <c r="D795" s="262" t="s">
        <v>3370</v>
      </c>
      <c r="E795" s="263" t="s">
        <v>205</v>
      </c>
      <c r="F795" s="262" t="s">
        <v>2730</v>
      </c>
      <c r="G795" s="262" t="s">
        <v>2842</v>
      </c>
    </row>
    <row r="796" spans="1:7" ht="17.100000000000001">
      <c r="A796" s="262" t="s">
        <v>3284</v>
      </c>
      <c r="B796" s="262" t="s">
        <v>52</v>
      </c>
      <c r="C796" s="262" t="s">
        <v>205</v>
      </c>
      <c r="D796" s="262" t="s">
        <v>3370</v>
      </c>
      <c r="E796" s="263" t="s">
        <v>205</v>
      </c>
      <c r="F796" s="262" t="s">
        <v>2730</v>
      </c>
      <c r="G796" s="262" t="s">
        <v>2842</v>
      </c>
    </row>
    <row r="797" spans="1:7" ht="17.100000000000001">
      <c r="A797" s="262" t="s">
        <v>3285</v>
      </c>
      <c r="B797" s="262" t="s">
        <v>63</v>
      </c>
      <c r="C797" s="262" t="s">
        <v>2990</v>
      </c>
      <c r="D797" s="262" t="s">
        <v>3370</v>
      </c>
      <c r="E797" s="263" t="s">
        <v>2990</v>
      </c>
      <c r="F797" s="262" t="s">
        <v>2730</v>
      </c>
      <c r="G797" s="262" t="s">
        <v>2842</v>
      </c>
    </row>
    <row r="798" spans="1:7" ht="17.100000000000001">
      <c r="A798" s="262" t="s">
        <v>3286</v>
      </c>
      <c r="B798" s="262" t="s">
        <v>63</v>
      </c>
      <c r="C798" s="262" t="s">
        <v>2990</v>
      </c>
      <c r="D798" s="262" t="s">
        <v>3370</v>
      </c>
      <c r="E798" s="263" t="s">
        <v>2990</v>
      </c>
      <c r="F798" s="262" t="s">
        <v>2730</v>
      </c>
      <c r="G798" s="262" t="s">
        <v>2842</v>
      </c>
    </row>
    <row r="799" spans="1:7" ht="17.100000000000001">
      <c r="A799" s="262" t="s">
        <v>2946</v>
      </c>
      <c r="B799" s="262" t="s">
        <v>2834</v>
      </c>
      <c r="C799" s="262" t="s">
        <v>2835</v>
      </c>
      <c r="D799" s="262" t="s">
        <v>3370</v>
      </c>
      <c r="E799" s="263" t="s">
        <v>3371</v>
      </c>
      <c r="F799" s="262" t="s">
        <v>2327</v>
      </c>
      <c r="G799" s="262" t="s">
        <v>2842</v>
      </c>
    </row>
    <row r="800" spans="1:7" ht="17.100000000000001">
      <c r="A800" s="262" t="s">
        <v>3287</v>
      </c>
      <c r="B800" s="262" t="s">
        <v>63</v>
      </c>
      <c r="C800" s="262" t="s">
        <v>205</v>
      </c>
      <c r="D800" s="262" t="s">
        <v>3370</v>
      </c>
      <c r="E800" s="263" t="s">
        <v>205</v>
      </c>
      <c r="F800" s="262" t="s">
        <v>2730</v>
      </c>
      <c r="G800" s="262" t="s">
        <v>3288</v>
      </c>
    </row>
    <row r="801" spans="1:7" ht="17.100000000000001">
      <c r="A801" s="262" t="s">
        <v>2947</v>
      </c>
      <c r="B801" s="262" t="s">
        <v>2834</v>
      </c>
      <c r="C801" s="262" t="s">
        <v>2835</v>
      </c>
      <c r="D801" s="262" t="s">
        <v>3370</v>
      </c>
      <c r="E801" s="263" t="s">
        <v>3371</v>
      </c>
      <c r="F801" s="262" t="s">
        <v>2327</v>
      </c>
      <c r="G801" s="262" t="s">
        <v>2842</v>
      </c>
    </row>
    <row r="802" spans="1:7" ht="17.100000000000001">
      <c r="A802" s="75" t="s">
        <v>3388</v>
      </c>
      <c r="B802" s="75"/>
      <c r="C802" s="75"/>
      <c r="D802" s="75"/>
      <c r="E802" s="76"/>
      <c r="F802" s="75"/>
      <c r="G802" s="75"/>
    </row>
    <row r="803" spans="1:7" ht="17.100000000000001">
      <c r="A803" s="262" t="s">
        <v>3290</v>
      </c>
      <c r="B803" s="262" t="s">
        <v>69</v>
      </c>
      <c r="C803" s="262" t="s">
        <v>205</v>
      </c>
      <c r="D803" s="262" t="s">
        <v>3370</v>
      </c>
      <c r="E803" s="263" t="s">
        <v>205</v>
      </c>
      <c r="F803" s="262" t="s">
        <v>2730</v>
      </c>
      <c r="G803" s="262" t="s">
        <v>2842</v>
      </c>
    </row>
    <row r="804" spans="1:7" ht="17.100000000000001">
      <c r="A804" s="262" t="s">
        <v>3291</v>
      </c>
      <c r="B804" s="262" t="s">
        <v>71</v>
      </c>
      <c r="C804" s="262" t="s">
        <v>205</v>
      </c>
      <c r="D804" s="262" t="s">
        <v>3370</v>
      </c>
      <c r="E804" s="263" t="s">
        <v>205</v>
      </c>
      <c r="F804" s="262" t="s">
        <v>2730</v>
      </c>
      <c r="G804" s="262" t="s">
        <v>2842</v>
      </c>
    </row>
    <row r="805" spans="1:7" ht="17.100000000000001">
      <c r="A805" s="75" t="s">
        <v>3389</v>
      </c>
      <c r="B805" s="75"/>
      <c r="C805" s="75"/>
      <c r="D805" s="75"/>
      <c r="E805" s="76"/>
      <c r="F805" s="75"/>
      <c r="G805" s="75"/>
    </row>
    <row r="806" spans="1:7" ht="17.100000000000001">
      <c r="A806" s="262" t="s">
        <v>3293</v>
      </c>
      <c r="B806" s="262" t="s">
        <v>72</v>
      </c>
      <c r="C806" s="262" t="s">
        <v>659</v>
      </c>
      <c r="D806" s="262" t="s">
        <v>3370</v>
      </c>
      <c r="E806" s="263" t="s">
        <v>659</v>
      </c>
      <c r="F806" s="262" t="s">
        <v>2732</v>
      </c>
      <c r="G806" s="262" t="s">
        <v>3294</v>
      </c>
    </row>
    <row r="807" spans="1:7" ht="17.100000000000001">
      <c r="A807" s="262" t="s">
        <v>3295</v>
      </c>
      <c r="B807" s="262" t="s">
        <v>75</v>
      </c>
      <c r="C807" s="262" t="s">
        <v>3296</v>
      </c>
      <c r="D807" s="262" t="s">
        <v>3370</v>
      </c>
      <c r="E807" s="263" t="s">
        <v>659</v>
      </c>
      <c r="F807" s="262" t="s">
        <v>2732</v>
      </c>
      <c r="G807" s="262" t="s">
        <v>3297</v>
      </c>
    </row>
    <row r="808" spans="1:7" ht="17.100000000000001">
      <c r="A808" s="262" t="s">
        <v>3298</v>
      </c>
      <c r="B808" s="262" t="s">
        <v>2950</v>
      </c>
      <c r="C808" s="262" t="s">
        <v>2990</v>
      </c>
      <c r="D808" s="262" t="s">
        <v>3370</v>
      </c>
      <c r="E808" s="263" t="s">
        <v>2990</v>
      </c>
      <c r="F808" s="262" t="s">
        <v>2730</v>
      </c>
      <c r="G808" s="262" t="s">
        <v>3299</v>
      </c>
    </row>
    <row r="809" spans="1:7" ht="17.100000000000001">
      <c r="A809" s="262" t="s">
        <v>3300</v>
      </c>
      <c r="B809" s="262" t="s">
        <v>75</v>
      </c>
      <c r="C809" s="262" t="s">
        <v>205</v>
      </c>
      <c r="D809" s="262" t="s">
        <v>3370</v>
      </c>
      <c r="E809" s="263" t="s">
        <v>205</v>
      </c>
      <c r="F809" s="262" t="s">
        <v>2730</v>
      </c>
      <c r="G809" s="262" t="s">
        <v>3301</v>
      </c>
    </row>
    <row r="810" spans="1:7" ht="17.100000000000001">
      <c r="A810" s="262" t="s">
        <v>3302</v>
      </c>
      <c r="B810" s="262" t="s">
        <v>3303</v>
      </c>
      <c r="C810" s="262" t="s">
        <v>205</v>
      </c>
      <c r="D810" s="262" t="s">
        <v>3370</v>
      </c>
      <c r="E810" s="263" t="s">
        <v>205</v>
      </c>
      <c r="F810" s="262" t="s">
        <v>2730</v>
      </c>
      <c r="G810" s="262" t="s">
        <v>3304</v>
      </c>
    </row>
    <row r="811" spans="1:7" ht="17.100000000000001">
      <c r="A811" s="262" t="s">
        <v>2955</v>
      </c>
      <c r="B811" s="262" t="s">
        <v>2956</v>
      </c>
      <c r="C811" s="262"/>
      <c r="D811" s="262" t="s">
        <v>2840</v>
      </c>
      <c r="E811" s="263"/>
      <c r="F811" s="262" t="s">
        <v>2957</v>
      </c>
      <c r="G811" s="262" t="s">
        <v>2958</v>
      </c>
    </row>
    <row r="812" spans="1:7" ht="17.100000000000001">
      <c r="A812" s="262" t="s">
        <v>2959</v>
      </c>
      <c r="B812" s="262" t="s">
        <v>2956</v>
      </c>
      <c r="C812" s="262"/>
      <c r="D812" s="262" t="s">
        <v>2840</v>
      </c>
      <c r="E812" s="263"/>
      <c r="F812" s="262" t="s">
        <v>2957</v>
      </c>
      <c r="G812" s="262" t="s">
        <v>2842</v>
      </c>
    </row>
    <row r="813" spans="1:7" ht="17.100000000000001">
      <c r="A813" s="262" t="s">
        <v>2962</v>
      </c>
      <c r="B813" s="262" t="s">
        <v>2950</v>
      </c>
      <c r="C813" s="262" t="s">
        <v>2963</v>
      </c>
      <c r="D813" s="262" t="s">
        <v>2840</v>
      </c>
      <c r="E813" s="263"/>
      <c r="F813" s="262" t="s">
        <v>2964</v>
      </c>
      <c r="G813" s="262" t="s">
        <v>2965</v>
      </c>
    </row>
    <row r="814" spans="1:7" ht="17.100000000000001">
      <c r="A814" s="262" t="s">
        <v>3305</v>
      </c>
      <c r="B814" s="262" t="s">
        <v>2953</v>
      </c>
      <c r="C814" s="262" t="s">
        <v>659</v>
      </c>
      <c r="D814" s="262" t="s">
        <v>3370</v>
      </c>
      <c r="E814" s="263" t="s">
        <v>659</v>
      </c>
      <c r="F814" s="262" t="s">
        <v>2732</v>
      </c>
      <c r="G814" s="262" t="s">
        <v>2842</v>
      </c>
    </row>
    <row r="815" spans="1:7" ht="17.100000000000001">
      <c r="A815" s="262" t="s">
        <v>3306</v>
      </c>
      <c r="B815" s="262" t="s">
        <v>3303</v>
      </c>
      <c r="C815" s="262" t="s">
        <v>659</v>
      </c>
      <c r="D815" s="262" t="s">
        <v>3370</v>
      </c>
      <c r="E815" s="263" t="s">
        <v>659</v>
      </c>
      <c r="F815" s="262" t="s">
        <v>2732</v>
      </c>
      <c r="G815" s="262" t="s">
        <v>2842</v>
      </c>
    </row>
    <row r="816" spans="1:7" ht="17.100000000000001">
      <c r="A816" s="262" t="s">
        <v>2966</v>
      </c>
      <c r="B816" s="262" t="s">
        <v>2834</v>
      </c>
      <c r="C816" s="262" t="s">
        <v>2890</v>
      </c>
      <c r="D816" s="262" t="s">
        <v>3370</v>
      </c>
      <c r="E816" s="263" t="s">
        <v>3069</v>
      </c>
      <c r="F816" s="262" t="s">
        <v>2327</v>
      </c>
      <c r="G816" s="262" t="s">
        <v>2842</v>
      </c>
    </row>
    <row r="817" spans="1:7" ht="17.100000000000001">
      <c r="A817" s="262" t="s">
        <v>3307</v>
      </c>
      <c r="B817" s="262" t="s">
        <v>72</v>
      </c>
      <c r="C817" s="262" t="s">
        <v>205</v>
      </c>
      <c r="D817" s="262" t="s">
        <v>3370</v>
      </c>
      <c r="E817" s="263" t="s">
        <v>205</v>
      </c>
      <c r="F817" s="262" t="s">
        <v>2730</v>
      </c>
      <c r="G817" s="262" t="s">
        <v>2842</v>
      </c>
    </row>
    <row r="818" spans="1:7" ht="17.100000000000001">
      <c r="A818" s="75" t="s">
        <v>3390</v>
      </c>
      <c r="B818" s="75"/>
      <c r="C818" s="75"/>
      <c r="D818" s="75"/>
      <c r="E818" s="76"/>
      <c r="F818" s="75"/>
      <c r="G818" s="75"/>
    </row>
    <row r="819" spans="1:7" ht="17.100000000000001">
      <c r="A819" s="262" t="s">
        <v>3309</v>
      </c>
      <c r="B819" s="262" t="s">
        <v>77</v>
      </c>
      <c r="C819" s="262" t="s">
        <v>2990</v>
      </c>
      <c r="D819" s="262" t="s">
        <v>3370</v>
      </c>
      <c r="E819" s="263" t="s">
        <v>2990</v>
      </c>
      <c r="F819" s="262" t="s">
        <v>2730</v>
      </c>
      <c r="G819" s="262" t="s">
        <v>2842</v>
      </c>
    </row>
    <row r="820" spans="1:7" ht="17.100000000000001">
      <c r="A820" s="262" t="s">
        <v>3310</v>
      </c>
      <c r="B820" s="262" t="s">
        <v>75</v>
      </c>
      <c r="C820" s="262" t="s">
        <v>205</v>
      </c>
      <c r="D820" s="262" t="s">
        <v>3370</v>
      </c>
      <c r="E820" s="263" t="s">
        <v>205</v>
      </c>
      <c r="F820" s="262" t="s">
        <v>2730</v>
      </c>
      <c r="G820" s="262" t="s">
        <v>3311</v>
      </c>
    </row>
    <row r="821" spans="1:7" ht="17.100000000000001">
      <c r="A821" s="262" t="s">
        <v>3312</v>
      </c>
      <c r="B821" s="262" t="s">
        <v>76</v>
      </c>
      <c r="C821" s="262" t="s">
        <v>205</v>
      </c>
      <c r="D821" s="262" t="s">
        <v>3370</v>
      </c>
      <c r="E821" s="263" t="s">
        <v>205</v>
      </c>
      <c r="F821" s="262" t="s">
        <v>2730</v>
      </c>
      <c r="G821" s="262" t="s">
        <v>3313</v>
      </c>
    </row>
    <row r="822" spans="1:7" ht="17.100000000000001">
      <c r="A822" s="262" t="s">
        <v>3314</v>
      </c>
      <c r="B822" s="262" t="s">
        <v>76</v>
      </c>
      <c r="C822" s="262" t="s">
        <v>205</v>
      </c>
      <c r="D822" s="262" t="s">
        <v>3370</v>
      </c>
      <c r="E822" s="263" t="s">
        <v>205</v>
      </c>
      <c r="F822" s="262" t="s">
        <v>2730</v>
      </c>
      <c r="G822" s="262" t="s">
        <v>3315</v>
      </c>
    </row>
    <row r="823" spans="1:7" ht="17.100000000000001">
      <c r="A823" s="262" t="s">
        <v>3316</v>
      </c>
      <c r="B823" s="262" t="s">
        <v>75</v>
      </c>
      <c r="C823" s="262" t="s">
        <v>205</v>
      </c>
      <c r="D823" s="262" t="s">
        <v>3370</v>
      </c>
      <c r="E823" s="263" t="s">
        <v>205</v>
      </c>
      <c r="F823" s="262" t="s">
        <v>2730</v>
      </c>
      <c r="G823" s="262" t="s">
        <v>2842</v>
      </c>
    </row>
    <row r="824" spans="1:7" ht="17.100000000000001">
      <c r="A824" s="262" t="s">
        <v>3317</v>
      </c>
      <c r="B824" s="262" t="s">
        <v>78</v>
      </c>
      <c r="C824" s="262" t="s">
        <v>3318</v>
      </c>
      <c r="D824" s="262" t="s">
        <v>3370</v>
      </c>
      <c r="E824" s="263" t="s">
        <v>205</v>
      </c>
      <c r="F824" s="262" t="s">
        <v>2730</v>
      </c>
      <c r="G824" s="262" t="s">
        <v>2842</v>
      </c>
    </row>
    <row r="825" spans="1:7" ht="17.100000000000001">
      <c r="A825" s="262" t="s">
        <v>3319</v>
      </c>
      <c r="B825" s="262" t="s">
        <v>2834</v>
      </c>
      <c r="C825" s="262" t="s">
        <v>659</v>
      </c>
      <c r="D825" s="262" t="s">
        <v>3370</v>
      </c>
      <c r="E825" s="263" t="s">
        <v>659</v>
      </c>
      <c r="F825" s="262" t="s">
        <v>2732</v>
      </c>
      <c r="G825" s="262" t="s">
        <v>3320</v>
      </c>
    </row>
    <row r="826" spans="1:7" ht="17.100000000000001">
      <c r="A826" s="75" t="s">
        <v>3391</v>
      </c>
      <c r="B826" s="75"/>
      <c r="C826" s="75"/>
      <c r="D826" s="75"/>
      <c r="E826" s="76"/>
      <c r="F826" s="75"/>
      <c r="G826" s="75"/>
    </row>
    <row r="827" spans="1:7" ht="17.100000000000001">
      <c r="A827" s="262" t="s">
        <v>2971</v>
      </c>
      <c r="B827" s="262"/>
      <c r="C827" s="262" t="s">
        <v>659</v>
      </c>
      <c r="D827" s="262" t="s">
        <v>2840</v>
      </c>
      <c r="E827" s="263"/>
      <c r="F827" s="262" t="s">
        <v>2972</v>
      </c>
      <c r="G827" s="262" t="s">
        <v>2842</v>
      </c>
    </row>
    <row r="828" spans="1:7" ht="17.100000000000001">
      <c r="A828" s="262" t="s">
        <v>2971</v>
      </c>
      <c r="B828" s="262"/>
      <c r="C828" s="262" t="s">
        <v>659</v>
      </c>
      <c r="D828" s="262" t="s">
        <v>3370</v>
      </c>
      <c r="E828" s="263" t="s">
        <v>659</v>
      </c>
      <c r="F828" s="262" t="s">
        <v>2732</v>
      </c>
      <c r="G828" s="262" t="s">
        <v>2842</v>
      </c>
    </row>
    <row r="829" spans="1:7" ht="17.100000000000001">
      <c r="A829" s="262" t="s">
        <v>3322</v>
      </c>
      <c r="B829" s="262" t="s">
        <v>80</v>
      </c>
      <c r="C829" s="262" t="s">
        <v>205</v>
      </c>
      <c r="D829" s="262" t="s">
        <v>3370</v>
      </c>
      <c r="E829" s="263" t="s">
        <v>205</v>
      </c>
      <c r="F829" s="262" t="s">
        <v>2730</v>
      </c>
      <c r="G829" s="262" t="s">
        <v>2842</v>
      </c>
    </row>
    <row r="830" spans="1:7" ht="17.100000000000001">
      <c r="A830" s="262" t="s">
        <v>3323</v>
      </c>
      <c r="B830" s="262" t="s">
        <v>80</v>
      </c>
      <c r="C830" s="262" t="s">
        <v>2990</v>
      </c>
      <c r="D830" s="262" t="s">
        <v>3370</v>
      </c>
      <c r="E830" s="263" t="s">
        <v>2990</v>
      </c>
      <c r="F830" s="262" t="s">
        <v>2730</v>
      </c>
      <c r="G830" s="262" t="s">
        <v>3324</v>
      </c>
    </row>
    <row r="831" spans="1:7" ht="17.100000000000001">
      <c r="A831" s="262" t="s">
        <v>2973</v>
      </c>
      <c r="B831" s="262" t="s">
        <v>81</v>
      </c>
      <c r="C831" s="262" t="s">
        <v>2974</v>
      </c>
      <c r="D831" s="262" t="s">
        <v>3370</v>
      </c>
      <c r="E831" s="263" t="s">
        <v>3392</v>
      </c>
      <c r="F831" s="262" t="s">
        <v>2728</v>
      </c>
      <c r="G831" s="262" t="s">
        <v>2976</v>
      </c>
    </row>
    <row r="832" spans="1:7" ht="17.100000000000001">
      <c r="A832" s="262" t="s">
        <v>3326</v>
      </c>
      <c r="B832" s="262" t="s">
        <v>81</v>
      </c>
      <c r="C832" s="262" t="s">
        <v>3241</v>
      </c>
      <c r="D832" s="262" t="s">
        <v>3370</v>
      </c>
      <c r="E832" s="263" t="s">
        <v>205</v>
      </c>
      <c r="F832" s="262" t="s">
        <v>2730</v>
      </c>
      <c r="G832" s="262" t="s">
        <v>3327</v>
      </c>
    </row>
    <row r="833" spans="1:7" ht="17.100000000000001">
      <c r="A833" s="262" t="s">
        <v>3328</v>
      </c>
      <c r="B833" s="262" t="s">
        <v>80</v>
      </c>
      <c r="C833" s="262" t="s">
        <v>3329</v>
      </c>
      <c r="D833" s="262" t="s">
        <v>3370</v>
      </c>
      <c r="E833" s="263" t="s">
        <v>205</v>
      </c>
      <c r="F833" s="262" t="s">
        <v>2730</v>
      </c>
      <c r="G833" s="262" t="s">
        <v>2842</v>
      </c>
    </row>
    <row r="834" spans="1:7" ht="17.100000000000001">
      <c r="A834" s="262" t="s">
        <v>2977</v>
      </c>
      <c r="B834" s="262" t="s">
        <v>2834</v>
      </c>
      <c r="C834" s="262" t="s">
        <v>2978</v>
      </c>
      <c r="D834" s="262" t="s">
        <v>2840</v>
      </c>
      <c r="E834" s="263"/>
      <c r="F834" s="262" t="s">
        <v>2979</v>
      </c>
      <c r="G834" s="262" t="s">
        <v>2842</v>
      </c>
    </row>
    <row r="835" spans="1:7" ht="17.100000000000001">
      <c r="A835" s="262" t="s">
        <v>3330</v>
      </c>
      <c r="B835" s="262" t="s">
        <v>80</v>
      </c>
      <c r="C835" s="262" t="s">
        <v>3331</v>
      </c>
      <c r="D835" s="262" t="s">
        <v>3370</v>
      </c>
      <c r="E835" s="263" t="s">
        <v>205</v>
      </c>
      <c r="F835" s="262" t="s">
        <v>2730</v>
      </c>
      <c r="G835" s="262" t="s">
        <v>3332</v>
      </c>
    </row>
    <row r="836" spans="1:7" ht="17.100000000000001">
      <c r="A836" s="262" t="s">
        <v>3333</v>
      </c>
      <c r="B836" s="262" t="s">
        <v>80</v>
      </c>
      <c r="C836" s="262" t="s">
        <v>3334</v>
      </c>
      <c r="D836" s="262" t="s">
        <v>3370</v>
      </c>
      <c r="E836" s="263" t="s">
        <v>205</v>
      </c>
      <c r="F836" s="262" t="s">
        <v>2730</v>
      </c>
      <c r="G836" s="262" t="s">
        <v>3335</v>
      </c>
    </row>
    <row r="837" spans="1:7" ht="17.100000000000001">
      <c r="A837" s="75" t="s">
        <v>3393</v>
      </c>
      <c r="B837" s="75"/>
      <c r="C837" s="75"/>
      <c r="D837" s="75"/>
      <c r="E837" s="76"/>
      <c r="F837" s="75"/>
      <c r="G837" s="75"/>
    </row>
    <row r="838" spans="1:7" ht="17.100000000000001">
      <c r="A838" s="262" t="s">
        <v>3337</v>
      </c>
      <c r="B838" s="262" t="s">
        <v>86</v>
      </c>
      <c r="C838" s="262" t="s">
        <v>3338</v>
      </c>
      <c r="D838" s="262" t="s">
        <v>3370</v>
      </c>
      <c r="E838" s="263" t="s">
        <v>205</v>
      </c>
      <c r="F838" s="262" t="s">
        <v>2730</v>
      </c>
      <c r="G838" s="262" t="s">
        <v>3339</v>
      </c>
    </row>
    <row r="839" spans="1:7" ht="17.100000000000001">
      <c r="A839" s="262" t="s">
        <v>2983</v>
      </c>
      <c r="B839" s="262" t="s">
        <v>92</v>
      </c>
      <c r="C839" s="262" t="s">
        <v>2835</v>
      </c>
      <c r="D839" s="262" t="s">
        <v>3370</v>
      </c>
      <c r="E839" s="263" t="s">
        <v>3371</v>
      </c>
      <c r="F839" s="263" t="s">
        <v>2327</v>
      </c>
      <c r="G839" s="262" t="s">
        <v>2842</v>
      </c>
    </row>
    <row r="840" spans="1:7" ht="17.100000000000001">
      <c r="A840" s="262" t="s">
        <v>2984</v>
      </c>
      <c r="B840" s="262" t="s">
        <v>89</v>
      </c>
      <c r="C840" s="262" t="s">
        <v>2985</v>
      </c>
      <c r="D840" s="262" t="s">
        <v>3370</v>
      </c>
      <c r="E840" s="263" t="s">
        <v>205</v>
      </c>
      <c r="F840" s="262" t="s">
        <v>2327</v>
      </c>
      <c r="G840" s="262" t="s">
        <v>2986</v>
      </c>
    </row>
    <row r="841" spans="1:7" ht="17.100000000000001">
      <c r="A841" s="262" t="s">
        <v>2987</v>
      </c>
      <c r="B841" s="262" t="s">
        <v>2834</v>
      </c>
      <c r="C841" s="262" t="s">
        <v>2835</v>
      </c>
      <c r="D841" s="262" t="s">
        <v>3370</v>
      </c>
      <c r="E841" s="263" t="s">
        <v>3371</v>
      </c>
      <c r="F841" s="262" t="s">
        <v>2327</v>
      </c>
      <c r="G841" s="262" t="s">
        <v>2842</v>
      </c>
    </row>
    <row r="842" spans="1:7" ht="17.100000000000001">
      <c r="A842" s="262" t="s">
        <v>3340</v>
      </c>
      <c r="B842" s="262" t="s">
        <v>2834</v>
      </c>
      <c r="C842" s="262" t="s">
        <v>205</v>
      </c>
      <c r="D842" s="262" t="s">
        <v>3370</v>
      </c>
      <c r="E842" s="263" t="s">
        <v>205</v>
      </c>
      <c r="F842" s="262" t="s">
        <v>2730</v>
      </c>
      <c r="G842" s="262" t="s">
        <v>2842</v>
      </c>
    </row>
    <row r="843" spans="1:7" ht="17.100000000000001">
      <c r="A843" s="75" t="s">
        <v>3394</v>
      </c>
      <c r="B843" s="75"/>
      <c r="C843" s="75"/>
      <c r="D843" s="75"/>
      <c r="E843" s="76"/>
      <c r="F843" s="75"/>
      <c r="G843" s="75"/>
    </row>
    <row r="844" spans="1:7" ht="17.100000000000001">
      <c r="A844" s="262" t="s">
        <v>2989</v>
      </c>
      <c r="B844" s="262" t="s">
        <v>27</v>
      </c>
      <c r="C844" s="262" t="s">
        <v>2990</v>
      </c>
      <c r="D844" s="262" t="s">
        <v>3395</v>
      </c>
      <c r="E844" s="263" t="s">
        <v>2990</v>
      </c>
      <c r="F844" s="262" t="s">
        <v>2748</v>
      </c>
      <c r="G844" s="262" t="s">
        <v>2992</v>
      </c>
    </row>
    <row r="845" spans="1:7" ht="17.100000000000001">
      <c r="A845" s="262" t="s">
        <v>2997</v>
      </c>
      <c r="B845" s="262" t="s">
        <v>35</v>
      </c>
      <c r="C845" s="262" t="s">
        <v>2998</v>
      </c>
      <c r="D845" s="262" t="s">
        <v>3395</v>
      </c>
      <c r="E845" s="263" t="s">
        <v>205</v>
      </c>
      <c r="F845" s="262" t="s">
        <v>2748</v>
      </c>
      <c r="G845" s="262" t="s">
        <v>3000</v>
      </c>
    </row>
    <row r="846" spans="1:7" ht="17.100000000000001">
      <c r="A846" s="262" t="s">
        <v>3001</v>
      </c>
      <c r="B846" s="262" t="s">
        <v>35</v>
      </c>
      <c r="C846" s="262" t="s">
        <v>2990</v>
      </c>
      <c r="D846" s="262" t="s">
        <v>3395</v>
      </c>
      <c r="E846" s="263" t="s">
        <v>2990</v>
      </c>
      <c r="F846" s="262" t="s">
        <v>2748</v>
      </c>
      <c r="G846" s="262" t="s">
        <v>2992</v>
      </c>
    </row>
    <row r="847" spans="1:7" ht="17.100000000000001">
      <c r="A847" s="262" t="s">
        <v>3002</v>
      </c>
      <c r="B847" s="262" t="s">
        <v>37</v>
      </c>
      <c r="C847" s="262" t="s">
        <v>1858</v>
      </c>
      <c r="D847" s="262" t="s">
        <v>3395</v>
      </c>
      <c r="E847" s="263" t="s">
        <v>205</v>
      </c>
      <c r="F847" s="262" t="s">
        <v>2748</v>
      </c>
      <c r="G847" s="262" t="s">
        <v>3003</v>
      </c>
    </row>
    <row r="848" spans="1:7" ht="17.100000000000001">
      <c r="A848" s="262" t="s">
        <v>3004</v>
      </c>
      <c r="B848" s="262" t="s">
        <v>37</v>
      </c>
      <c r="C848" s="262" t="s">
        <v>205</v>
      </c>
      <c r="D848" s="262" t="s">
        <v>3395</v>
      </c>
      <c r="E848" s="263" t="s">
        <v>205</v>
      </c>
      <c r="F848" s="262" t="s">
        <v>2748</v>
      </c>
      <c r="G848" s="262" t="s">
        <v>3005</v>
      </c>
    </row>
    <row r="849" spans="1:7" ht="17.100000000000001">
      <c r="A849" s="262" t="s">
        <v>2834</v>
      </c>
      <c r="B849" s="262" t="s">
        <v>2834</v>
      </c>
      <c r="C849" s="262" t="s">
        <v>2835</v>
      </c>
      <c r="D849" s="262" t="s">
        <v>3395</v>
      </c>
      <c r="E849" s="263" t="s">
        <v>3396</v>
      </c>
      <c r="F849" s="262" t="s">
        <v>2752</v>
      </c>
      <c r="G849" s="262" t="s">
        <v>2838</v>
      </c>
    </row>
    <row r="850" spans="1:7" ht="17.100000000000001">
      <c r="A850" s="262" t="s">
        <v>2839</v>
      </c>
      <c r="B850" s="262" t="s">
        <v>29</v>
      </c>
      <c r="C850" s="262"/>
      <c r="D850" s="262" t="s">
        <v>2840</v>
      </c>
      <c r="E850" s="263"/>
      <c r="F850" s="262" t="s">
        <v>2841</v>
      </c>
      <c r="G850" s="262" t="s">
        <v>2842</v>
      </c>
    </row>
    <row r="851" spans="1:7" ht="17.100000000000001">
      <c r="A851" s="75" t="s">
        <v>3397</v>
      </c>
      <c r="B851" s="75"/>
      <c r="C851" s="75"/>
      <c r="D851" s="75"/>
      <c r="E851" s="76"/>
      <c r="F851" s="75"/>
      <c r="G851" s="75"/>
    </row>
    <row r="852" spans="1:7" ht="17.100000000000001">
      <c r="A852" s="262" t="s">
        <v>2849</v>
      </c>
      <c r="B852" s="262" t="s">
        <v>27</v>
      </c>
      <c r="C852" s="262" t="s">
        <v>2850</v>
      </c>
      <c r="D852" s="262" t="s">
        <v>3395</v>
      </c>
      <c r="E852" s="263" t="s">
        <v>3398</v>
      </c>
      <c r="F852" s="262" t="s">
        <v>2752</v>
      </c>
      <c r="G852" s="262" t="s">
        <v>2852</v>
      </c>
    </row>
    <row r="853" spans="1:7" ht="17.100000000000001">
      <c r="A853" s="262" t="s">
        <v>2853</v>
      </c>
      <c r="B853" s="262" t="s">
        <v>27</v>
      </c>
      <c r="C853" s="262" t="s">
        <v>2854</v>
      </c>
      <c r="D853" s="262" t="s">
        <v>3395</v>
      </c>
      <c r="E853" s="263" t="s">
        <v>3346</v>
      </c>
      <c r="F853" s="262" t="s">
        <v>2750</v>
      </c>
      <c r="G853" s="262" t="s">
        <v>2856</v>
      </c>
    </row>
    <row r="854" spans="1:7" ht="17.100000000000001">
      <c r="A854" s="262" t="s">
        <v>2857</v>
      </c>
      <c r="B854" s="262" t="s">
        <v>29</v>
      </c>
      <c r="C854" s="262" t="s">
        <v>2835</v>
      </c>
      <c r="D854" s="262" t="s">
        <v>3395</v>
      </c>
      <c r="E854" s="263" t="s">
        <v>3396</v>
      </c>
      <c r="F854" s="262" t="s">
        <v>2752</v>
      </c>
      <c r="G854" s="262" t="s">
        <v>2858</v>
      </c>
    </row>
    <row r="855" spans="1:7" ht="17.100000000000001">
      <c r="A855" s="262" t="s">
        <v>3009</v>
      </c>
      <c r="B855" s="262" t="s">
        <v>29</v>
      </c>
      <c r="C855" s="262" t="s">
        <v>3010</v>
      </c>
      <c r="D855" s="262" t="s">
        <v>3395</v>
      </c>
      <c r="E855" s="263" t="s">
        <v>3010</v>
      </c>
      <c r="F855" s="262" t="s">
        <v>2748</v>
      </c>
      <c r="G855" s="262" t="s">
        <v>3011</v>
      </c>
    </row>
    <row r="856" spans="1:7" ht="17.100000000000001">
      <c r="A856" s="262" t="s">
        <v>3016</v>
      </c>
      <c r="B856" s="262" t="s">
        <v>31</v>
      </c>
      <c r="C856" s="262" t="s">
        <v>3017</v>
      </c>
      <c r="D856" s="262" t="s">
        <v>3395</v>
      </c>
      <c r="E856" s="263" t="s">
        <v>1334</v>
      </c>
      <c r="F856" s="263" t="s">
        <v>2750</v>
      </c>
      <c r="G856" s="262" t="s">
        <v>3018</v>
      </c>
    </row>
    <row r="857" spans="1:7" ht="17.100000000000001">
      <c r="A857" s="262" t="s">
        <v>2859</v>
      </c>
      <c r="B857" s="262" t="s">
        <v>31</v>
      </c>
      <c r="C857" s="262" t="s">
        <v>2860</v>
      </c>
      <c r="D857" s="262" t="s">
        <v>3395</v>
      </c>
      <c r="E857" s="263" t="s">
        <v>2851</v>
      </c>
      <c r="F857" s="262" t="s">
        <v>2752</v>
      </c>
      <c r="G857" s="262" t="s">
        <v>2861</v>
      </c>
    </row>
    <row r="858" spans="1:7" ht="17.100000000000001">
      <c r="A858" s="262" t="s">
        <v>3019</v>
      </c>
      <c r="B858" s="262" t="s">
        <v>35</v>
      </c>
      <c r="C858" s="262" t="s">
        <v>3010</v>
      </c>
      <c r="D858" s="262" t="s">
        <v>3395</v>
      </c>
      <c r="E858" s="263" t="s">
        <v>3010</v>
      </c>
      <c r="F858" s="262" t="s">
        <v>2748</v>
      </c>
      <c r="G858" s="262" t="s">
        <v>3020</v>
      </c>
    </row>
    <row r="859" spans="1:7" ht="17.100000000000001">
      <c r="A859" s="262" t="s">
        <v>2862</v>
      </c>
      <c r="B859" s="262" t="s">
        <v>35</v>
      </c>
      <c r="C859" s="262" t="s">
        <v>2835</v>
      </c>
      <c r="D859" s="262" t="s">
        <v>3395</v>
      </c>
      <c r="E859" s="263" t="s">
        <v>3396</v>
      </c>
      <c r="F859" s="262" t="s">
        <v>2752</v>
      </c>
      <c r="G859" s="262" t="s">
        <v>2863</v>
      </c>
    </row>
    <row r="860" spans="1:7" ht="17.100000000000001">
      <c r="A860" s="262" t="s">
        <v>3024</v>
      </c>
      <c r="B860" s="262" t="s">
        <v>37</v>
      </c>
      <c r="C860" s="262" t="s">
        <v>3010</v>
      </c>
      <c r="D860" s="262" t="s">
        <v>3395</v>
      </c>
      <c r="E860" s="263" t="s">
        <v>3010</v>
      </c>
      <c r="F860" s="263" t="s">
        <v>2748</v>
      </c>
      <c r="G860" s="262" t="s">
        <v>3025</v>
      </c>
    </row>
    <row r="861" spans="1:7" ht="17.100000000000001">
      <c r="A861" s="262" t="s">
        <v>2864</v>
      </c>
      <c r="B861" s="262" t="s">
        <v>37</v>
      </c>
      <c r="C861" s="262" t="s">
        <v>2835</v>
      </c>
      <c r="D861" s="262" t="s">
        <v>3395</v>
      </c>
      <c r="E861" s="263" t="s">
        <v>3396</v>
      </c>
      <c r="F861" s="263" t="s">
        <v>2752</v>
      </c>
      <c r="G861" s="262" t="s">
        <v>2842</v>
      </c>
    </row>
    <row r="862" spans="1:7" ht="17.100000000000001">
      <c r="A862" s="262" t="s">
        <v>2865</v>
      </c>
      <c r="B862" s="262" t="s">
        <v>48</v>
      </c>
      <c r="C862" s="262" t="s">
        <v>2835</v>
      </c>
      <c r="D862" s="262" t="s">
        <v>3395</v>
      </c>
      <c r="E862" s="263" t="s">
        <v>3396</v>
      </c>
      <c r="F862" s="262" t="s">
        <v>2752</v>
      </c>
      <c r="G862" s="262" t="s">
        <v>2842</v>
      </c>
    </row>
    <row r="863" spans="1:7" ht="17.100000000000001">
      <c r="A863" s="262" t="s">
        <v>2866</v>
      </c>
      <c r="B863" s="262" t="s">
        <v>47</v>
      </c>
      <c r="C863" s="262" t="s">
        <v>2860</v>
      </c>
      <c r="D863" s="262" t="s">
        <v>3395</v>
      </c>
      <c r="E863" s="263" t="s">
        <v>2851</v>
      </c>
      <c r="F863" s="262" t="s">
        <v>2752</v>
      </c>
      <c r="G863" s="262" t="s">
        <v>2861</v>
      </c>
    </row>
    <row r="864" spans="1:7" ht="17.100000000000001">
      <c r="A864" s="262" t="s">
        <v>3026</v>
      </c>
      <c r="B864" s="262" t="s">
        <v>47</v>
      </c>
      <c r="C864" s="262" t="s">
        <v>205</v>
      </c>
      <c r="D864" s="262" t="s">
        <v>3395</v>
      </c>
      <c r="E864" s="263" t="s">
        <v>205</v>
      </c>
      <c r="F864" s="263" t="s">
        <v>2748</v>
      </c>
      <c r="G864" s="262" t="s">
        <v>3027</v>
      </c>
    </row>
    <row r="865" spans="1:7" ht="17.100000000000001">
      <c r="A865" s="262" t="s">
        <v>3028</v>
      </c>
      <c r="B865" s="262" t="s">
        <v>48</v>
      </c>
      <c r="C865" s="262" t="s">
        <v>3029</v>
      </c>
      <c r="D865" s="262" t="s">
        <v>3395</v>
      </c>
      <c r="E865" s="263" t="s">
        <v>3010</v>
      </c>
      <c r="F865" s="262" t="s">
        <v>2748</v>
      </c>
      <c r="G865" s="262" t="s">
        <v>3030</v>
      </c>
    </row>
    <row r="866" spans="1:7" ht="17.100000000000001">
      <c r="A866" s="262" t="s">
        <v>3031</v>
      </c>
      <c r="B866" s="262" t="s">
        <v>49</v>
      </c>
      <c r="C866" s="262" t="s">
        <v>3017</v>
      </c>
      <c r="D866" s="262" t="s">
        <v>3395</v>
      </c>
      <c r="E866" s="263" t="s">
        <v>1334</v>
      </c>
      <c r="F866" s="262" t="s">
        <v>2750</v>
      </c>
      <c r="G866" s="262" t="s">
        <v>3018</v>
      </c>
    </row>
    <row r="867" spans="1:7" ht="17.100000000000001">
      <c r="A867" s="262" t="s">
        <v>2867</v>
      </c>
      <c r="B867" s="262" t="s">
        <v>2844</v>
      </c>
      <c r="C867" s="262"/>
      <c r="D867" s="262" t="s">
        <v>2840</v>
      </c>
      <c r="E867" s="263"/>
      <c r="F867" s="262" t="s">
        <v>2841</v>
      </c>
      <c r="G867" s="262" t="s">
        <v>2842</v>
      </c>
    </row>
    <row r="868" spans="1:7" ht="17.100000000000001">
      <c r="A868" s="262" t="s">
        <v>2868</v>
      </c>
      <c r="B868" s="262" t="s">
        <v>2844</v>
      </c>
      <c r="C868" s="262"/>
      <c r="D868" s="262" t="s">
        <v>2840</v>
      </c>
      <c r="E868" s="263"/>
      <c r="F868" s="262" t="s">
        <v>2841</v>
      </c>
      <c r="G868" s="262" t="s">
        <v>2842</v>
      </c>
    </row>
    <row r="869" spans="1:7" ht="17.100000000000001">
      <c r="A869" s="262" t="s">
        <v>2869</v>
      </c>
      <c r="B869" s="262" t="s">
        <v>2870</v>
      </c>
      <c r="C869" s="262"/>
      <c r="D869" s="262" t="s">
        <v>2840</v>
      </c>
      <c r="E869" s="263"/>
      <c r="F869" s="262" t="s">
        <v>2841</v>
      </c>
      <c r="G869" s="262" t="s">
        <v>2842</v>
      </c>
    </row>
    <row r="870" spans="1:7" ht="17.100000000000001">
      <c r="A870" s="262" t="s">
        <v>2871</v>
      </c>
      <c r="B870" s="262" t="s">
        <v>2872</v>
      </c>
      <c r="C870" s="262"/>
      <c r="D870" s="262" t="s">
        <v>2840</v>
      </c>
      <c r="E870" s="263"/>
      <c r="F870" s="262" t="s">
        <v>2841</v>
      </c>
      <c r="G870" s="262" t="s">
        <v>2842</v>
      </c>
    </row>
    <row r="871" spans="1:7" ht="17.100000000000001">
      <c r="A871" s="262" t="s">
        <v>2873</v>
      </c>
      <c r="B871" s="262" t="s">
        <v>2872</v>
      </c>
      <c r="C871" s="262"/>
      <c r="D871" s="262" t="s">
        <v>2840</v>
      </c>
      <c r="E871" s="263"/>
      <c r="F871" s="262" t="s">
        <v>2841</v>
      </c>
      <c r="G871" s="262" t="s">
        <v>2842</v>
      </c>
    </row>
    <row r="872" spans="1:7" ht="17.100000000000001">
      <c r="A872" s="262" t="s">
        <v>2874</v>
      </c>
      <c r="B872" s="262" t="s">
        <v>2872</v>
      </c>
      <c r="C872" s="262"/>
      <c r="D872" s="262" t="s">
        <v>2840</v>
      </c>
      <c r="E872" s="263"/>
      <c r="F872" s="262" t="s">
        <v>2841</v>
      </c>
      <c r="G872" s="262" t="s">
        <v>2842</v>
      </c>
    </row>
    <row r="873" spans="1:7" ht="17.100000000000001">
      <c r="A873" s="262" t="s">
        <v>2875</v>
      </c>
      <c r="B873" s="262" t="s">
        <v>2872</v>
      </c>
      <c r="C873" s="262"/>
      <c r="D873" s="262" t="s">
        <v>2840</v>
      </c>
      <c r="E873" s="263"/>
      <c r="F873" s="262" t="s">
        <v>2841</v>
      </c>
      <c r="G873" s="262" t="s">
        <v>2842</v>
      </c>
    </row>
    <row r="874" spans="1:7" ht="17.100000000000001">
      <c r="A874" s="262" t="s">
        <v>2834</v>
      </c>
      <c r="B874" s="262" t="s">
        <v>2834</v>
      </c>
      <c r="C874" s="262" t="s">
        <v>2835</v>
      </c>
      <c r="D874" s="262" t="s">
        <v>3395</v>
      </c>
      <c r="E874" s="263" t="s">
        <v>3396</v>
      </c>
      <c r="F874" s="262" t="s">
        <v>2752</v>
      </c>
      <c r="G874" s="262" t="s">
        <v>2876</v>
      </c>
    </row>
    <row r="875" spans="1:7" ht="17.100000000000001">
      <c r="A875" s="262" t="s">
        <v>2877</v>
      </c>
      <c r="B875" s="262" t="s">
        <v>29</v>
      </c>
      <c r="C875" s="262"/>
      <c r="D875" s="262" t="s">
        <v>2840</v>
      </c>
      <c r="E875" s="263"/>
      <c r="F875" s="262" t="s">
        <v>2841</v>
      </c>
      <c r="G875" s="262" t="s">
        <v>2842</v>
      </c>
    </row>
    <row r="876" spans="1:7" ht="17.100000000000001">
      <c r="A876" s="262" t="s">
        <v>2878</v>
      </c>
      <c r="B876" s="262" t="s">
        <v>27</v>
      </c>
      <c r="C876" s="262"/>
      <c r="D876" s="262" t="s">
        <v>2840</v>
      </c>
      <c r="E876" s="263"/>
      <c r="F876" s="262" t="s">
        <v>2841</v>
      </c>
      <c r="G876" s="262" t="s">
        <v>2842</v>
      </c>
    </row>
    <row r="877" spans="1:7" ht="17.100000000000001">
      <c r="A877" s="262" t="s">
        <v>2879</v>
      </c>
      <c r="B877" s="262" t="s">
        <v>33</v>
      </c>
      <c r="C877" s="262"/>
      <c r="D877" s="262" t="s">
        <v>2840</v>
      </c>
      <c r="E877" s="263"/>
      <c r="F877" s="262" t="s">
        <v>2841</v>
      </c>
      <c r="G877" s="262" t="s">
        <v>2842</v>
      </c>
    </row>
    <row r="878" spans="1:7" ht="17.100000000000001">
      <c r="A878" s="262" t="s">
        <v>2880</v>
      </c>
      <c r="B878" s="262" t="s">
        <v>2881</v>
      </c>
      <c r="C878" s="262"/>
      <c r="D878" s="262" t="s">
        <v>2840</v>
      </c>
      <c r="E878" s="263"/>
      <c r="F878" s="262" t="s">
        <v>2841</v>
      </c>
      <c r="G878" s="262" t="s">
        <v>2842</v>
      </c>
    </row>
    <row r="879" spans="1:7" ht="17.100000000000001">
      <c r="A879" s="262" t="s">
        <v>2882</v>
      </c>
      <c r="B879" s="262" t="s">
        <v>27</v>
      </c>
      <c r="C879" s="262"/>
      <c r="D879" s="262" t="s">
        <v>2840</v>
      </c>
      <c r="E879" s="263"/>
      <c r="F879" s="262" t="s">
        <v>2841</v>
      </c>
      <c r="G879" s="262" t="s">
        <v>2842</v>
      </c>
    </row>
    <row r="880" spans="1:7" ht="17.100000000000001">
      <c r="A880" s="262" t="s">
        <v>2883</v>
      </c>
      <c r="B880" s="262" t="s">
        <v>35</v>
      </c>
      <c r="C880" s="262" t="s">
        <v>2835</v>
      </c>
      <c r="D880" s="262" t="s">
        <v>3395</v>
      </c>
      <c r="E880" s="263" t="s">
        <v>3396</v>
      </c>
      <c r="F880" s="262" t="s">
        <v>2752</v>
      </c>
      <c r="G880" s="262" t="s">
        <v>2884</v>
      </c>
    </row>
    <row r="881" spans="1:7" ht="17.100000000000001">
      <c r="A881" s="75" t="s">
        <v>3399</v>
      </c>
      <c r="B881" s="75"/>
      <c r="C881" s="75"/>
      <c r="D881" s="75"/>
      <c r="E881" s="76"/>
      <c r="F881" s="75"/>
      <c r="G881" s="75"/>
    </row>
    <row r="882" spans="1:7" ht="17.100000000000001">
      <c r="A882" s="262" t="s">
        <v>3037</v>
      </c>
      <c r="B882" s="262" t="s">
        <v>27</v>
      </c>
      <c r="C882" s="262" t="s">
        <v>205</v>
      </c>
      <c r="D882" s="262" t="s">
        <v>3395</v>
      </c>
      <c r="E882" s="263" t="s">
        <v>205</v>
      </c>
      <c r="F882" s="262" t="s">
        <v>2748</v>
      </c>
      <c r="G882" s="262" t="s">
        <v>2842</v>
      </c>
    </row>
    <row r="883" spans="1:7" ht="17.100000000000001">
      <c r="A883" s="262" t="s">
        <v>3040</v>
      </c>
      <c r="B883" s="262" t="s">
        <v>27</v>
      </c>
      <c r="C883" s="262" t="s">
        <v>3010</v>
      </c>
      <c r="D883" s="262" t="s">
        <v>3395</v>
      </c>
      <c r="E883" s="263" t="s">
        <v>3010</v>
      </c>
      <c r="F883" s="262" t="s">
        <v>2748</v>
      </c>
      <c r="G883" s="262" t="s">
        <v>3041</v>
      </c>
    </row>
    <row r="884" spans="1:7" ht="17.100000000000001">
      <c r="A884" s="262" t="s">
        <v>3042</v>
      </c>
      <c r="B884" s="262" t="s">
        <v>31</v>
      </c>
      <c r="C884" s="262" t="s">
        <v>3043</v>
      </c>
      <c r="D884" s="262" t="s">
        <v>3395</v>
      </c>
      <c r="E884" s="263" t="s">
        <v>3010</v>
      </c>
      <c r="F884" s="262" t="s">
        <v>2748</v>
      </c>
      <c r="G884" s="262" t="s">
        <v>3044</v>
      </c>
    </row>
    <row r="885" spans="1:7" ht="17.100000000000001">
      <c r="A885" s="262" t="s">
        <v>3045</v>
      </c>
      <c r="B885" s="262" t="s">
        <v>33</v>
      </c>
      <c r="C885" s="262" t="s">
        <v>3046</v>
      </c>
      <c r="D885" s="262" t="s">
        <v>3395</v>
      </c>
      <c r="E885" s="263" t="s">
        <v>3010</v>
      </c>
      <c r="F885" s="262" t="s">
        <v>2748</v>
      </c>
      <c r="G885" s="262" t="s">
        <v>3047</v>
      </c>
    </row>
    <row r="886" spans="1:7" ht="17.100000000000001">
      <c r="A886" s="262" t="s">
        <v>3048</v>
      </c>
      <c r="B886" s="262" t="s">
        <v>35</v>
      </c>
      <c r="C886" s="262" t="s">
        <v>205</v>
      </c>
      <c r="D886" s="262" t="s">
        <v>3395</v>
      </c>
      <c r="E886" s="263" t="s">
        <v>205</v>
      </c>
      <c r="F886" s="262" t="s">
        <v>2748</v>
      </c>
      <c r="G886" s="262" t="s">
        <v>3049</v>
      </c>
    </row>
    <row r="887" spans="1:7" ht="17.100000000000001">
      <c r="A887" s="262" t="s">
        <v>3050</v>
      </c>
      <c r="B887" s="262" t="s">
        <v>37</v>
      </c>
      <c r="C887" s="262" t="s">
        <v>3010</v>
      </c>
      <c r="D887" s="262" t="s">
        <v>3395</v>
      </c>
      <c r="E887" s="263" t="s">
        <v>3010</v>
      </c>
      <c r="F887" s="262" t="s">
        <v>2748</v>
      </c>
      <c r="G887" s="262" t="s">
        <v>3051</v>
      </c>
    </row>
    <row r="888" spans="1:7" ht="17.100000000000001">
      <c r="A888" s="262" t="s">
        <v>3052</v>
      </c>
      <c r="B888" s="262" t="s">
        <v>37</v>
      </c>
      <c r="C888" s="262" t="s">
        <v>3010</v>
      </c>
      <c r="D888" s="262" t="s">
        <v>3395</v>
      </c>
      <c r="E888" s="263" t="s">
        <v>3010</v>
      </c>
      <c r="F888" s="262" t="s">
        <v>2748</v>
      </c>
      <c r="G888" s="262" t="s">
        <v>3053</v>
      </c>
    </row>
    <row r="889" spans="1:7" ht="17.100000000000001">
      <c r="A889" s="262" t="s">
        <v>3054</v>
      </c>
      <c r="B889" s="262" t="s">
        <v>48</v>
      </c>
      <c r="C889" s="262" t="s">
        <v>3010</v>
      </c>
      <c r="D889" s="262" t="s">
        <v>3395</v>
      </c>
      <c r="E889" s="263" t="s">
        <v>3010</v>
      </c>
      <c r="F889" s="262" t="s">
        <v>2748</v>
      </c>
      <c r="G889" s="262" t="s">
        <v>3055</v>
      </c>
    </row>
    <row r="890" spans="1:7" ht="17.100000000000001">
      <c r="A890" s="262" t="s">
        <v>2834</v>
      </c>
      <c r="B890" s="262" t="s">
        <v>2834</v>
      </c>
      <c r="C890" s="262" t="s">
        <v>2835</v>
      </c>
      <c r="D890" s="262" t="s">
        <v>3395</v>
      </c>
      <c r="E890" s="263" t="s">
        <v>3396</v>
      </c>
      <c r="F890" s="262" t="s">
        <v>2752</v>
      </c>
      <c r="G890" s="262" t="s">
        <v>2838</v>
      </c>
    </row>
    <row r="891" spans="1:7" ht="17.100000000000001">
      <c r="A891" s="262" t="s">
        <v>3056</v>
      </c>
      <c r="B891" s="262" t="s">
        <v>47</v>
      </c>
      <c r="C891" s="262" t="s">
        <v>205</v>
      </c>
      <c r="D891" s="262" t="s">
        <v>3395</v>
      </c>
      <c r="E891" s="263" t="s">
        <v>205</v>
      </c>
      <c r="F891" s="262" t="s">
        <v>2748</v>
      </c>
      <c r="G891" s="262" t="s">
        <v>2842</v>
      </c>
    </row>
    <row r="892" spans="1:7" ht="17.100000000000001">
      <c r="A892" s="75" t="s">
        <v>3400</v>
      </c>
      <c r="B892" s="75"/>
      <c r="C892" s="75"/>
      <c r="D892" s="75"/>
      <c r="E892" s="76"/>
      <c r="F892" s="75"/>
      <c r="G892" s="75"/>
    </row>
    <row r="893" spans="1:7" ht="17.100000000000001">
      <c r="A893" s="262" t="s">
        <v>3059</v>
      </c>
      <c r="B893" s="262" t="s">
        <v>29</v>
      </c>
      <c r="C893" s="262" t="s">
        <v>2990</v>
      </c>
      <c r="D893" s="262" t="s">
        <v>3395</v>
      </c>
      <c r="E893" s="263" t="s">
        <v>2990</v>
      </c>
      <c r="F893" s="262" t="s">
        <v>2748</v>
      </c>
      <c r="G893" s="262" t="s">
        <v>3060</v>
      </c>
    </row>
    <row r="894" spans="1:7" ht="17.100000000000001">
      <c r="A894" s="262" t="s">
        <v>3061</v>
      </c>
      <c r="B894" s="262" t="s">
        <v>31</v>
      </c>
      <c r="C894" s="262" t="s">
        <v>2990</v>
      </c>
      <c r="D894" s="262" t="s">
        <v>3395</v>
      </c>
      <c r="E894" s="263" t="s">
        <v>2990</v>
      </c>
      <c r="F894" s="262" t="s">
        <v>2748</v>
      </c>
      <c r="G894" s="262" t="s">
        <v>3062</v>
      </c>
    </row>
    <row r="895" spans="1:7" ht="17.100000000000001">
      <c r="A895" s="262" t="s">
        <v>3066</v>
      </c>
      <c r="B895" s="262" t="s">
        <v>35</v>
      </c>
      <c r="C895" s="262" t="s">
        <v>3067</v>
      </c>
      <c r="D895" s="262" t="s">
        <v>3395</v>
      </c>
      <c r="E895" s="263" t="s">
        <v>3010</v>
      </c>
      <c r="F895" s="262" t="s">
        <v>2748</v>
      </c>
      <c r="G895" s="262" t="s">
        <v>3068</v>
      </c>
    </row>
    <row r="896" spans="1:7" ht="17.100000000000001">
      <c r="A896" s="262" t="s">
        <v>2887</v>
      </c>
      <c r="B896" s="262" t="s">
        <v>35</v>
      </c>
      <c r="C896" s="262" t="s">
        <v>2835</v>
      </c>
      <c r="D896" s="262" t="s">
        <v>3395</v>
      </c>
      <c r="E896" s="263" t="s">
        <v>3396</v>
      </c>
      <c r="F896" s="262" t="s">
        <v>2752</v>
      </c>
      <c r="G896" s="262" t="s">
        <v>2888</v>
      </c>
    </row>
    <row r="897" spans="1:7" ht="17.100000000000001">
      <c r="A897" s="262" t="s">
        <v>2889</v>
      </c>
      <c r="B897" s="262" t="s">
        <v>35</v>
      </c>
      <c r="C897" s="262" t="s">
        <v>2890</v>
      </c>
      <c r="D897" s="262" t="s">
        <v>3395</v>
      </c>
      <c r="E897" s="263" t="s">
        <v>2891</v>
      </c>
      <c r="F897" s="262" t="s">
        <v>2752</v>
      </c>
      <c r="G897" s="262" t="s">
        <v>2892</v>
      </c>
    </row>
    <row r="898" spans="1:7" ht="17.100000000000001">
      <c r="A898" s="262" t="s">
        <v>3070</v>
      </c>
      <c r="B898" s="262" t="s">
        <v>37</v>
      </c>
      <c r="C898" s="262" t="s">
        <v>3010</v>
      </c>
      <c r="D898" s="262" t="s">
        <v>3395</v>
      </c>
      <c r="E898" s="263" t="s">
        <v>3010</v>
      </c>
      <c r="F898" s="262" t="s">
        <v>2748</v>
      </c>
      <c r="G898" s="262" t="s">
        <v>3071</v>
      </c>
    </row>
    <row r="899" spans="1:7" ht="17.100000000000001">
      <c r="A899" s="262" t="s">
        <v>3072</v>
      </c>
      <c r="B899" s="262" t="s">
        <v>37</v>
      </c>
      <c r="C899" s="262" t="s">
        <v>3010</v>
      </c>
      <c r="D899" s="262" t="s">
        <v>3395</v>
      </c>
      <c r="E899" s="263" t="s">
        <v>3010</v>
      </c>
      <c r="F899" s="262" t="s">
        <v>2748</v>
      </c>
      <c r="G899" s="262" t="s">
        <v>2842</v>
      </c>
    </row>
    <row r="900" spans="1:7" ht="17.100000000000001">
      <c r="A900" s="262" t="s">
        <v>3073</v>
      </c>
      <c r="B900" s="262" t="s">
        <v>37</v>
      </c>
      <c r="C900" s="262" t="s">
        <v>3074</v>
      </c>
      <c r="D900" s="262" t="s">
        <v>3395</v>
      </c>
      <c r="E900" s="263" t="s">
        <v>3074</v>
      </c>
      <c r="F900" s="263" t="s">
        <v>2750</v>
      </c>
      <c r="G900" s="262" t="s">
        <v>3075</v>
      </c>
    </row>
    <row r="901" spans="1:7" ht="17.100000000000001">
      <c r="A901" s="262" t="s">
        <v>2893</v>
      </c>
      <c r="B901" s="262" t="s">
        <v>47</v>
      </c>
      <c r="C901" s="262" t="s">
        <v>2835</v>
      </c>
      <c r="D901" s="262" t="s">
        <v>3395</v>
      </c>
      <c r="E901" s="263" t="s">
        <v>3396</v>
      </c>
      <c r="F901" s="262" t="s">
        <v>2752</v>
      </c>
      <c r="G901" s="262" t="s">
        <v>2888</v>
      </c>
    </row>
    <row r="902" spans="1:7" ht="17.100000000000001">
      <c r="A902" s="262" t="s">
        <v>3078</v>
      </c>
      <c r="B902" s="262" t="s">
        <v>48</v>
      </c>
      <c r="C902" s="262" t="s">
        <v>3079</v>
      </c>
      <c r="D902" s="262" t="s">
        <v>3395</v>
      </c>
      <c r="E902" s="263" t="s">
        <v>2990</v>
      </c>
      <c r="F902" s="262" t="s">
        <v>2750</v>
      </c>
      <c r="G902" s="262" t="s">
        <v>3080</v>
      </c>
    </row>
    <row r="903" spans="1:7" ht="17.100000000000001">
      <c r="A903" s="262" t="s">
        <v>3081</v>
      </c>
      <c r="B903" s="262" t="s">
        <v>49</v>
      </c>
      <c r="C903" s="262" t="s">
        <v>1334</v>
      </c>
      <c r="D903" s="262" t="s">
        <v>3395</v>
      </c>
      <c r="E903" s="263" t="s">
        <v>1334</v>
      </c>
      <c r="F903" s="262" t="s">
        <v>2750</v>
      </c>
      <c r="G903" s="262" t="s">
        <v>3082</v>
      </c>
    </row>
    <row r="904" spans="1:7" ht="17.100000000000001">
      <c r="A904" s="262" t="s">
        <v>2834</v>
      </c>
      <c r="B904" s="262" t="s">
        <v>2834</v>
      </c>
      <c r="C904" s="262" t="s">
        <v>2835</v>
      </c>
      <c r="D904" s="262" t="s">
        <v>3395</v>
      </c>
      <c r="E904" s="263" t="s">
        <v>3396</v>
      </c>
      <c r="F904" s="262" t="s">
        <v>2752</v>
      </c>
      <c r="G904" s="262" t="s">
        <v>2894</v>
      </c>
    </row>
    <row r="905" spans="1:7" ht="17.100000000000001">
      <c r="A905" s="262" t="s">
        <v>2895</v>
      </c>
      <c r="B905" s="262" t="s">
        <v>27</v>
      </c>
      <c r="C905" s="262" t="s">
        <v>2835</v>
      </c>
      <c r="D905" s="262" t="s">
        <v>3395</v>
      </c>
      <c r="E905" s="263" t="s">
        <v>3396</v>
      </c>
      <c r="F905" s="262" t="s">
        <v>2752</v>
      </c>
      <c r="G905" s="262" t="s">
        <v>2842</v>
      </c>
    </row>
    <row r="906" spans="1:7" ht="17.100000000000001">
      <c r="A906" s="262" t="s">
        <v>2896</v>
      </c>
      <c r="B906" s="262" t="s">
        <v>29</v>
      </c>
      <c r="C906" s="262"/>
      <c r="D906" s="262" t="s">
        <v>2840</v>
      </c>
      <c r="E906" s="263"/>
      <c r="F906" s="262" t="s">
        <v>2841</v>
      </c>
      <c r="G906" s="262" t="s">
        <v>2842</v>
      </c>
    </row>
    <row r="907" spans="1:7" ht="17.100000000000001">
      <c r="A907" s="75" t="s">
        <v>3401</v>
      </c>
      <c r="B907" s="75"/>
      <c r="C907" s="75"/>
      <c r="D907" s="75"/>
      <c r="E907" s="76"/>
      <c r="F907" s="75"/>
      <c r="G907" s="75"/>
    </row>
    <row r="908" spans="1:7" ht="17.100000000000001">
      <c r="A908" s="262" t="s">
        <v>3087</v>
      </c>
      <c r="B908" s="262" t="s">
        <v>31</v>
      </c>
      <c r="C908" s="262" t="s">
        <v>3010</v>
      </c>
      <c r="D908" s="262" t="s">
        <v>3395</v>
      </c>
      <c r="E908" s="263" t="s">
        <v>3010</v>
      </c>
      <c r="F908" s="262" t="s">
        <v>2748</v>
      </c>
      <c r="G908" s="262" t="s">
        <v>3088</v>
      </c>
    </row>
    <row r="909" spans="1:7" ht="17.100000000000001">
      <c r="A909" s="262" t="s">
        <v>2898</v>
      </c>
      <c r="B909" s="262" t="s">
        <v>33</v>
      </c>
      <c r="C909" s="262" t="s">
        <v>2835</v>
      </c>
      <c r="D909" s="262" t="s">
        <v>3395</v>
      </c>
      <c r="E909" s="263" t="s">
        <v>3396</v>
      </c>
      <c r="F909" s="262" t="s">
        <v>2752</v>
      </c>
      <c r="G909" s="262" t="s">
        <v>2842</v>
      </c>
    </row>
    <row r="910" spans="1:7" ht="17.100000000000001">
      <c r="A910" s="262" t="s">
        <v>3091</v>
      </c>
      <c r="B910" s="262" t="s">
        <v>33</v>
      </c>
      <c r="C910" s="262" t="s">
        <v>2990</v>
      </c>
      <c r="D910" s="262" t="s">
        <v>3395</v>
      </c>
      <c r="E910" s="263" t="s">
        <v>2990</v>
      </c>
      <c r="F910" s="262" t="s">
        <v>2748</v>
      </c>
      <c r="G910" s="262" t="s">
        <v>3092</v>
      </c>
    </row>
    <row r="911" spans="1:7" ht="17.100000000000001">
      <c r="A911" s="262" t="s">
        <v>3095</v>
      </c>
      <c r="B911" s="262" t="s">
        <v>33</v>
      </c>
      <c r="C911" s="262" t="s">
        <v>3010</v>
      </c>
      <c r="D911" s="262" t="s">
        <v>3395</v>
      </c>
      <c r="E911" s="263" t="s">
        <v>3010</v>
      </c>
      <c r="F911" s="262" t="s">
        <v>2748</v>
      </c>
      <c r="G911" s="262" t="s">
        <v>3096</v>
      </c>
    </row>
    <row r="912" spans="1:7" ht="17.100000000000001">
      <c r="A912" s="262" t="s">
        <v>3097</v>
      </c>
      <c r="B912" s="262" t="s">
        <v>35</v>
      </c>
      <c r="C912" s="262" t="s">
        <v>2990</v>
      </c>
      <c r="D912" s="262" t="s">
        <v>3395</v>
      </c>
      <c r="E912" s="263" t="s">
        <v>2990</v>
      </c>
      <c r="F912" s="262" t="s">
        <v>2748</v>
      </c>
      <c r="G912" s="262" t="s">
        <v>3098</v>
      </c>
    </row>
    <row r="913" spans="1:7" ht="17.100000000000001">
      <c r="A913" s="262" t="s">
        <v>2899</v>
      </c>
      <c r="B913" s="262" t="s">
        <v>35</v>
      </c>
      <c r="C913" s="262" t="s">
        <v>2890</v>
      </c>
      <c r="D913" s="262" t="s">
        <v>3395</v>
      </c>
      <c r="E913" s="263" t="s">
        <v>2891</v>
      </c>
      <c r="F913" s="262" t="s">
        <v>2752</v>
      </c>
      <c r="G913" s="262" t="s">
        <v>2842</v>
      </c>
    </row>
    <row r="914" spans="1:7" ht="17.100000000000001">
      <c r="A914" s="262" t="s">
        <v>3099</v>
      </c>
      <c r="B914" s="262" t="s">
        <v>37</v>
      </c>
      <c r="C914" s="262" t="s">
        <v>3010</v>
      </c>
      <c r="D914" s="262" t="s">
        <v>3395</v>
      </c>
      <c r="E914" s="263" t="s">
        <v>3010</v>
      </c>
      <c r="F914" s="262" t="s">
        <v>2748</v>
      </c>
      <c r="G914" s="262" t="s">
        <v>3100</v>
      </c>
    </row>
    <row r="915" spans="1:7" ht="17.100000000000001">
      <c r="A915" s="262" t="s">
        <v>3101</v>
      </c>
      <c r="B915" s="262" t="s">
        <v>37</v>
      </c>
      <c r="C915" s="262" t="s">
        <v>3010</v>
      </c>
      <c r="D915" s="262" t="s">
        <v>3395</v>
      </c>
      <c r="E915" s="263" t="s">
        <v>3010</v>
      </c>
      <c r="F915" s="262" t="s">
        <v>2748</v>
      </c>
      <c r="G915" s="262" t="s">
        <v>3102</v>
      </c>
    </row>
    <row r="916" spans="1:7" ht="17.100000000000001">
      <c r="A916" s="262" t="s">
        <v>3103</v>
      </c>
      <c r="B916" s="262" t="s">
        <v>47</v>
      </c>
      <c r="C916" s="262" t="s">
        <v>3104</v>
      </c>
      <c r="D916" s="262" t="s">
        <v>3395</v>
      </c>
      <c r="E916" s="263" t="s">
        <v>3010</v>
      </c>
      <c r="F916" s="262" t="s">
        <v>2748</v>
      </c>
      <c r="G916" s="262" t="s">
        <v>3105</v>
      </c>
    </row>
    <row r="917" spans="1:7" ht="17.100000000000001">
      <c r="A917" s="262" t="s">
        <v>3106</v>
      </c>
      <c r="B917" s="262" t="s">
        <v>47</v>
      </c>
      <c r="C917" s="262" t="s">
        <v>2990</v>
      </c>
      <c r="D917" s="262" t="s">
        <v>3395</v>
      </c>
      <c r="E917" s="263" t="s">
        <v>2990</v>
      </c>
      <c r="F917" s="262" t="s">
        <v>2748</v>
      </c>
      <c r="G917" s="262" t="s">
        <v>3107</v>
      </c>
    </row>
    <row r="918" spans="1:7" ht="17.100000000000001">
      <c r="A918" s="262" t="s">
        <v>3108</v>
      </c>
      <c r="B918" s="262" t="s">
        <v>47</v>
      </c>
      <c r="C918" s="262" t="s">
        <v>3109</v>
      </c>
      <c r="D918" s="262" t="s">
        <v>3395</v>
      </c>
      <c r="E918" s="263" t="s">
        <v>2990</v>
      </c>
      <c r="F918" s="262" t="s">
        <v>2748</v>
      </c>
      <c r="G918" s="262" t="s">
        <v>3110</v>
      </c>
    </row>
    <row r="919" spans="1:7" ht="17.100000000000001">
      <c r="A919" s="262" t="s">
        <v>3111</v>
      </c>
      <c r="B919" s="262" t="s">
        <v>48</v>
      </c>
      <c r="C919" s="262" t="s">
        <v>2990</v>
      </c>
      <c r="D919" s="262" t="s">
        <v>3395</v>
      </c>
      <c r="E919" s="263" t="s">
        <v>2990</v>
      </c>
      <c r="F919" s="262" t="s">
        <v>2748</v>
      </c>
      <c r="G919" s="262" t="s">
        <v>3112</v>
      </c>
    </row>
    <row r="920" spans="1:7" ht="17.100000000000001">
      <c r="A920" s="262" t="s">
        <v>2900</v>
      </c>
      <c r="B920" s="262" t="s">
        <v>48</v>
      </c>
      <c r="C920" s="262" t="s">
        <v>2835</v>
      </c>
      <c r="D920" s="262" t="s">
        <v>3395</v>
      </c>
      <c r="E920" s="263" t="s">
        <v>3396</v>
      </c>
      <c r="F920" s="262" t="s">
        <v>2752</v>
      </c>
      <c r="G920" s="262" t="s">
        <v>2901</v>
      </c>
    </row>
    <row r="921" spans="1:7" ht="17.100000000000001">
      <c r="A921" s="262" t="s">
        <v>3113</v>
      </c>
      <c r="B921" s="262" t="s">
        <v>49</v>
      </c>
      <c r="C921" s="262" t="s">
        <v>3010</v>
      </c>
      <c r="D921" s="262" t="s">
        <v>3395</v>
      </c>
      <c r="E921" s="263" t="s">
        <v>3010</v>
      </c>
      <c r="F921" s="262" t="s">
        <v>2748</v>
      </c>
      <c r="G921" s="262" t="s">
        <v>3114</v>
      </c>
    </row>
    <row r="922" spans="1:7" ht="17.100000000000001">
      <c r="A922" s="262" t="s">
        <v>2834</v>
      </c>
      <c r="B922" s="262" t="s">
        <v>2834</v>
      </c>
      <c r="C922" s="262" t="s">
        <v>2835</v>
      </c>
      <c r="D922" s="262" t="s">
        <v>3395</v>
      </c>
      <c r="E922" s="263" t="s">
        <v>3396</v>
      </c>
      <c r="F922" s="262" t="s">
        <v>2752</v>
      </c>
      <c r="G922" s="262" t="s">
        <v>2876</v>
      </c>
    </row>
    <row r="923" spans="1:7" ht="17.100000000000001">
      <c r="A923" s="262" t="s">
        <v>3115</v>
      </c>
      <c r="B923" s="262"/>
      <c r="C923" s="262" t="s">
        <v>3116</v>
      </c>
      <c r="D923" s="262" t="s">
        <v>3395</v>
      </c>
      <c r="E923" s="263" t="s">
        <v>205</v>
      </c>
      <c r="F923" s="262" t="s">
        <v>2748</v>
      </c>
      <c r="G923" s="262" t="s">
        <v>3117</v>
      </c>
    </row>
    <row r="924" spans="1:7" ht="17.100000000000001">
      <c r="A924" s="262" t="s">
        <v>3118</v>
      </c>
      <c r="B924" s="262" t="s">
        <v>3119</v>
      </c>
      <c r="C924" s="262" t="s">
        <v>1334</v>
      </c>
      <c r="D924" s="262" t="s">
        <v>3395</v>
      </c>
      <c r="E924" s="263" t="s">
        <v>1334</v>
      </c>
      <c r="F924" s="262" t="s">
        <v>2750</v>
      </c>
      <c r="G924" s="262" t="s">
        <v>2842</v>
      </c>
    </row>
    <row r="925" spans="1:7" ht="17.100000000000001">
      <c r="A925" s="75" t="s">
        <v>3402</v>
      </c>
      <c r="B925" s="75"/>
      <c r="C925" s="75"/>
      <c r="D925" s="75"/>
      <c r="E925" s="76"/>
      <c r="F925" s="75"/>
      <c r="G925" s="75"/>
    </row>
    <row r="926" spans="1:7" ht="17.100000000000001">
      <c r="A926" s="262" t="s">
        <v>3122</v>
      </c>
      <c r="B926" s="262" t="s">
        <v>29</v>
      </c>
      <c r="C926" s="262" t="s">
        <v>2990</v>
      </c>
      <c r="D926" s="262" t="s">
        <v>3395</v>
      </c>
      <c r="E926" s="263" t="s">
        <v>2990</v>
      </c>
      <c r="F926" s="262" t="s">
        <v>2748</v>
      </c>
      <c r="G926" s="262" t="s">
        <v>3123</v>
      </c>
    </row>
    <row r="927" spans="1:7" ht="17.100000000000001">
      <c r="A927" s="262" t="s">
        <v>3127</v>
      </c>
      <c r="B927" s="262" t="s">
        <v>29</v>
      </c>
      <c r="C927" s="262" t="s">
        <v>3010</v>
      </c>
      <c r="D927" s="262" t="s">
        <v>3395</v>
      </c>
      <c r="E927" s="263" t="s">
        <v>3010</v>
      </c>
      <c r="F927" s="262" t="s">
        <v>2748</v>
      </c>
      <c r="G927" s="262" t="s">
        <v>3128</v>
      </c>
    </row>
    <row r="928" spans="1:7" ht="17.100000000000001">
      <c r="A928" s="262" t="s">
        <v>3129</v>
      </c>
      <c r="B928" s="262" t="s">
        <v>29</v>
      </c>
      <c r="C928" s="262" t="s">
        <v>2990</v>
      </c>
      <c r="D928" s="262" t="s">
        <v>3395</v>
      </c>
      <c r="E928" s="263" t="s">
        <v>2990</v>
      </c>
      <c r="F928" s="262" t="s">
        <v>2748</v>
      </c>
      <c r="G928" s="262" t="s">
        <v>3130</v>
      </c>
    </row>
    <row r="929" spans="1:7" ht="17.100000000000001">
      <c r="A929" s="262" t="s">
        <v>2903</v>
      </c>
      <c r="B929" s="262" t="s">
        <v>29</v>
      </c>
      <c r="C929" s="262" t="s">
        <v>2890</v>
      </c>
      <c r="D929" s="262" t="s">
        <v>3395</v>
      </c>
      <c r="E929" s="263" t="s">
        <v>2891</v>
      </c>
      <c r="F929" s="262" t="s">
        <v>2752</v>
      </c>
      <c r="G929" s="262" t="s">
        <v>2842</v>
      </c>
    </row>
    <row r="930" spans="1:7" ht="17.100000000000001">
      <c r="A930" s="262" t="s">
        <v>3131</v>
      </c>
      <c r="B930" s="262" t="s">
        <v>29</v>
      </c>
      <c r="C930" s="262" t="s">
        <v>205</v>
      </c>
      <c r="D930" s="262" t="s">
        <v>3395</v>
      </c>
      <c r="E930" s="263" t="s">
        <v>205</v>
      </c>
      <c r="F930" s="262" t="s">
        <v>2748</v>
      </c>
      <c r="G930" s="262" t="s">
        <v>3132</v>
      </c>
    </row>
    <row r="931" spans="1:7" ht="17.100000000000001">
      <c r="A931" s="262" t="s">
        <v>2904</v>
      </c>
      <c r="B931" s="262" t="s">
        <v>29</v>
      </c>
      <c r="C931" s="262"/>
      <c r="D931" s="262" t="s">
        <v>2840</v>
      </c>
      <c r="E931" s="263"/>
      <c r="F931" s="262" t="s">
        <v>2841</v>
      </c>
      <c r="G931" s="262" t="s">
        <v>2905</v>
      </c>
    </row>
    <row r="932" spans="1:7" ht="17.100000000000001">
      <c r="A932" s="262" t="s">
        <v>3136</v>
      </c>
      <c r="B932" s="262" t="s">
        <v>33</v>
      </c>
      <c r="C932" s="262" t="s">
        <v>2990</v>
      </c>
      <c r="D932" s="262" t="s">
        <v>3395</v>
      </c>
      <c r="E932" s="263" t="s">
        <v>2990</v>
      </c>
      <c r="F932" s="262" t="s">
        <v>2748</v>
      </c>
      <c r="G932" s="262" t="s">
        <v>3137</v>
      </c>
    </row>
    <row r="933" spans="1:7" ht="17.100000000000001">
      <c r="A933" s="262" t="s">
        <v>3140</v>
      </c>
      <c r="B933" s="262" t="s">
        <v>33</v>
      </c>
      <c r="C933" s="262" t="s">
        <v>205</v>
      </c>
      <c r="D933" s="262" t="s">
        <v>3395</v>
      </c>
      <c r="E933" s="263" t="s">
        <v>205</v>
      </c>
      <c r="F933" s="262" t="s">
        <v>2748</v>
      </c>
      <c r="G933" s="262" t="s">
        <v>3141</v>
      </c>
    </row>
    <row r="934" spans="1:7" ht="17.100000000000001">
      <c r="A934" s="262" t="s">
        <v>3145</v>
      </c>
      <c r="B934" s="262" t="s">
        <v>35</v>
      </c>
      <c r="C934" s="262" t="s">
        <v>2990</v>
      </c>
      <c r="D934" s="262" t="s">
        <v>3395</v>
      </c>
      <c r="E934" s="263" t="s">
        <v>2990</v>
      </c>
      <c r="F934" s="262" t="s">
        <v>2748</v>
      </c>
      <c r="G934" s="262" t="s">
        <v>3146</v>
      </c>
    </row>
    <row r="935" spans="1:7" ht="17.100000000000001">
      <c r="A935" s="262" t="s">
        <v>2906</v>
      </c>
      <c r="B935" s="262" t="s">
        <v>35</v>
      </c>
      <c r="C935" s="262" t="s">
        <v>2907</v>
      </c>
      <c r="D935" s="262" t="s">
        <v>3395</v>
      </c>
      <c r="E935" s="263" t="s">
        <v>3403</v>
      </c>
      <c r="F935" s="262" t="s">
        <v>2752</v>
      </c>
      <c r="G935" s="262" t="s">
        <v>2908</v>
      </c>
    </row>
    <row r="936" spans="1:7" ht="17.100000000000001">
      <c r="A936" s="262" t="s">
        <v>3150</v>
      </c>
      <c r="B936" s="262" t="s">
        <v>37</v>
      </c>
      <c r="C936" s="262" t="s">
        <v>2990</v>
      </c>
      <c r="D936" s="262" t="s">
        <v>3395</v>
      </c>
      <c r="E936" s="263" t="s">
        <v>2990</v>
      </c>
      <c r="F936" s="262" t="s">
        <v>2748</v>
      </c>
      <c r="G936" s="262" t="s">
        <v>3151</v>
      </c>
    </row>
    <row r="937" spans="1:7" ht="17.100000000000001">
      <c r="A937" s="262" t="s">
        <v>2909</v>
      </c>
      <c r="B937" s="262" t="s">
        <v>37</v>
      </c>
      <c r="C937" s="262" t="s">
        <v>2835</v>
      </c>
      <c r="D937" s="262" t="s">
        <v>3395</v>
      </c>
      <c r="E937" s="263" t="s">
        <v>3396</v>
      </c>
      <c r="F937" s="262" t="s">
        <v>2752</v>
      </c>
      <c r="G937" s="262" t="s">
        <v>2910</v>
      </c>
    </row>
    <row r="938" spans="1:7" ht="17.100000000000001">
      <c r="A938" s="262" t="s">
        <v>3152</v>
      </c>
      <c r="B938" s="262" t="s">
        <v>37</v>
      </c>
      <c r="C938" s="262" t="s">
        <v>2990</v>
      </c>
      <c r="D938" s="262" t="s">
        <v>3395</v>
      </c>
      <c r="E938" s="263" t="s">
        <v>2990</v>
      </c>
      <c r="F938" s="262" t="s">
        <v>2748</v>
      </c>
      <c r="G938" s="262" t="s">
        <v>3153</v>
      </c>
    </row>
    <row r="939" spans="1:7" ht="17.100000000000001">
      <c r="A939" s="262" t="s">
        <v>3154</v>
      </c>
      <c r="B939" s="262" t="s">
        <v>47</v>
      </c>
      <c r="C939" s="262" t="s">
        <v>2990</v>
      </c>
      <c r="D939" s="262" t="s">
        <v>3395</v>
      </c>
      <c r="E939" s="263" t="s">
        <v>2990</v>
      </c>
      <c r="F939" s="262" t="s">
        <v>2748</v>
      </c>
      <c r="G939" s="262" t="s">
        <v>3155</v>
      </c>
    </row>
    <row r="940" spans="1:7" ht="17.100000000000001">
      <c r="A940" s="262" t="s">
        <v>3156</v>
      </c>
      <c r="B940" s="262" t="s">
        <v>48</v>
      </c>
      <c r="C940" s="262" t="s">
        <v>2990</v>
      </c>
      <c r="D940" s="262" t="s">
        <v>3395</v>
      </c>
      <c r="E940" s="263" t="s">
        <v>2990</v>
      </c>
      <c r="F940" s="262" t="s">
        <v>2748</v>
      </c>
      <c r="G940" s="262" t="s">
        <v>3157</v>
      </c>
    </row>
    <row r="941" spans="1:7" ht="17.100000000000001">
      <c r="A941" s="262" t="s">
        <v>2834</v>
      </c>
      <c r="B941" s="262" t="s">
        <v>2834</v>
      </c>
      <c r="C941" s="262" t="s">
        <v>2835</v>
      </c>
      <c r="D941" s="262" t="s">
        <v>3395</v>
      </c>
      <c r="E941" s="263" t="s">
        <v>3396</v>
      </c>
      <c r="F941" s="262" t="s">
        <v>2752</v>
      </c>
      <c r="G941" s="262" t="s">
        <v>2876</v>
      </c>
    </row>
    <row r="942" spans="1:7" ht="17.100000000000001">
      <c r="A942" s="262" t="s">
        <v>3158</v>
      </c>
      <c r="B942" s="262" t="s">
        <v>2881</v>
      </c>
      <c r="C942" s="262" t="s">
        <v>3159</v>
      </c>
      <c r="D942" s="262" t="s">
        <v>3395</v>
      </c>
      <c r="E942" s="263" t="s">
        <v>2990</v>
      </c>
      <c r="F942" s="262" t="s">
        <v>2748</v>
      </c>
      <c r="G942" s="262" t="s">
        <v>3160</v>
      </c>
    </row>
    <row r="943" spans="1:7" ht="17.100000000000001">
      <c r="A943" s="262" t="s">
        <v>2911</v>
      </c>
      <c r="B943" s="262" t="s">
        <v>49</v>
      </c>
      <c r="C943" s="262"/>
      <c r="D943" s="262" t="s">
        <v>2840</v>
      </c>
      <c r="E943" s="263"/>
      <c r="F943" s="262" t="s">
        <v>2841</v>
      </c>
      <c r="G943" s="262" t="s">
        <v>2842</v>
      </c>
    </row>
    <row r="944" spans="1:7" ht="17.100000000000001">
      <c r="A944" s="262" t="s">
        <v>2912</v>
      </c>
      <c r="B944" s="262" t="s">
        <v>33</v>
      </c>
      <c r="C944" s="262"/>
      <c r="D944" s="262" t="s">
        <v>2840</v>
      </c>
      <c r="E944" s="263"/>
      <c r="F944" s="262" t="s">
        <v>2841</v>
      </c>
      <c r="G944" s="262" t="s">
        <v>2842</v>
      </c>
    </row>
    <row r="945" spans="1:7" ht="17.100000000000001">
      <c r="A945" s="262" t="s">
        <v>2913</v>
      </c>
      <c r="B945" s="262" t="s">
        <v>35</v>
      </c>
      <c r="C945" s="262"/>
      <c r="D945" s="262" t="s">
        <v>2840</v>
      </c>
      <c r="E945" s="263"/>
      <c r="F945" s="262" t="s">
        <v>2841</v>
      </c>
      <c r="G945" s="262" t="s">
        <v>2842</v>
      </c>
    </row>
    <row r="946" spans="1:7" ht="17.100000000000001">
      <c r="A946" s="262" t="s">
        <v>2914</v>
      </c>
      <c r="B946" s="262" t="s">
        <v>35</v>
      </c>
      <c r="C946" s="262"/>
      <c r="D946" s="262" t="s">
        <v>2840</v>
      </c>
      <c r="E946" s="263"/>
      <c r="F946" s="262" t="s">
        <v>2841</v>
      </c>
      <c r="G946" s="262" t="s">
        <v>2842</v>
      </c>
    </row>
    <row r="947" spans="1:7" ht="17.100000000000001">
      <c r="A947" s="262" t="s">
        <v>2915</v>
      </c>
      <c r="B947" s="262" t="s">
        <v>2881</v>
      </c>
      <c r="C947" s="262"/>
      <c r="D947" s="262" t="s">
        <v>2840</v>
      </c>
      <c r="E947" s="263"/>
      <c r="F947" s="262" t="s">
        <v>2841</v>
      </c>
      <c r="G947" s="262" t="s">
        <v>2842</v>
      </c>
    </row>
    <row r="948" spans="1:7" ht="17.100000000000001">
      <c r="A948" s="262" t="s">
        <v>2916</v>
      </c>
      <c r="B948" s="262" t="s">
        <v>47</v>
      </c>
      <c r="C948" s="262"/>
      <c r="D948" s="262" t="s">
        <v>2840</v>
      </c>
      <c r="E948" s="263"/>
      <c r="F948" s="263" t="s">
        <v>2841</v>
      </c>
      <c r="G948" s="262" t="s">
        <v>2842</v>
      </c>
    </row>
    <row r="949" spans="1:7" ht="17.100000000000001">
      <c r="A949" s="262" t="s">
        <v>2917</v>
      </c>
      <c r="B949" s="262" t="s">
        <v>2881</v>
      </c>
      <c r="C949" s="262"/>
      <c r="D949" s="262" t="s">
        <v>2840</v>
      </c>
      <c r="E949" s="263"/>
      <c r="F949" s="262" t="s">
        <v>2841</v>
      </c>
      <c r="G949" s="262" t="s">
        <v>2842</v>
      </c>
    </row>
    <row r="950" spans="1:7" ht="17.100000000000001">
      <c r="A950" s="75" t="s">
        <v>3404</v>
      </c>
      <c r="B950" s="75"/>
      <c r="C950" s="75"/>
      <c r="D950" s="75"/>
      <c r="E950" s="76"/>
      <c r="F950" s="75"/>
      <c r="G950" s="75"/>
    </row>
    <row r="951" spans="1:7" ht="17.100000000000001">
      <c r="A951" s="262" t="s">
        <v>3162</v>
      </c>
      <c r="B951" s="262" t="s">
        <v>27</v>
      </c>
      <c r="C951" s="262" t="s">
        <v>3010</v>
      </c>
      <c r="D951" s="262" t="s">
        <v>3395</v>
      </c>
      <c r="E951" s="263" t="s">
        <v>3010</v>
      </c>
      <c r="F951" s="262" t="s">
        <v>2748</v>
      </c>
      <c r="G951" s="262" t="s">
        <v>3163</v>
      </c>
    </row>
    <row r="952" spans="1:7" ht="17.100000000000001">
      <c r="A952" s="262" t="s">
        <v>3164</v>
      </c>
      <c r="B952" s="262" t="s">
        <v>25</v>
      </c>
      <c r="C952" s="262" t="s">
        <v>2990</v>
      </c>
      <c r="D952" s="262" t="s">
        <v>3395</v>
      </c>
      <c r="E952" s="263" t="s">
        <v>2990</v>
      </c>
      <c r="F952" s="262" t="s">
        <v>2748</v>
      </c>
      <c r="G952" s="262" t="s">
        <v>3165</v>
      </c>
    </row>
    <row r="953" spans="1:7" ht="17.100000000000001">
      <c r="A953" s="262" t="s">
        <v>3168</v>
      </c>
      <c r="B953" s="262" t="s">
        <v>33</v>
      </c>
      <c r="C953" s="262" t="s">
        <v>3010</v>
      </c>
      <c r="D953" s="262" t="s">
        <v>3395</v>
      </c>
      <c r="E953" s="263" t="s">
        <v>3010</v>
      </c>
      <c r="F953" s="262" t="s">
        <v>2748</v>
      </c>
      <c r="G953" s="262" t="s">
        <v>3169</v>
      </c>
    </row>
    <row r="954" spans="1:7" ht="17.100000000000001">
      <c r="A954" s="262" t="s">
        <v>3170</v>
      </c>
      <c r="B954" s="262" t="s">
        <v>33</v>
      </c>
      <c r="C954" s="262" t="s">
        <v>3010</v>
      </c>
      <c r="D954" s="262" t="s">
        <v>3395</v>
      </c>
      <c r="E954" s="263" t="s">
        <v>3010</v>
      </c>
      <c r="F954" s="262" t="s">
        <v>2748</v>
      </c>
      <c r="G954" s="262" t="s">
        <v>3171</v>
      </c>
    </row>
    <row r="955" spans="1:7" ht="17.100000000000001">
      <c r="A955" s="262" t="s">
        <v>3172</v>
      </c>
      <c r="B955" s="262" t="s">
        <v>33</v>
      </c>
      <c r="C955" s="262" t="s">
        <v>3010</v>
      </c>
      <c r="D955" s="262" t="s">
        <v>3395</v>
      </c>
      <c r="E955" s="263" t="s">
        <v>3010</v>
      </c>
      <c r="F955" s="262" t="s">
        <v>2748</v>
      </c>
      <c r="G955" s="262" t="s">
        <v>3173</v>
      </c>
    </row>
    <row r="956" spans="1:7" ht="17.100000000000001">
      <c r="A956" s="262" t="s">
        <v>3174</v>
      </c>
      <c r="B956" s="262" t="s">
        <v>25</v>
      </c>
      <c r="C956" s="262" t="s">
        <v>205</v>
      </c>
      <c r="D956" s="262" t="s">
        <v>3395</v>
      </c>
      <c r="E956" s="263" t="s">
        <v>205</v>
      </c>
      <c r="F956" s="262" t="s">
        <v>2748</v>
      </c>
      <c r="G956" s="262" t="s">
        <v>3175</v>
      </c>
    </row>
    <row r="957" spans="1:7" ht="17.100000000000001">
      <c r="A957" s="262" t="s">
        <v>2922</v>
      </c>
      <c r="B957" s="262" t="s">
        <v>37</v>
      </c>
      <c r="C957" s="262"/>
      <c r="D957" s="262" t="s">
        <v>2840</v>
      </c>
      <c r="E957" s="263"/>
      <c r="F957" s="262" t="s">
        <v>2923</v>
      </c>
      <c r="G957" s="262" t="s">
        <v>2842</v>
      </c>
    </row>
    <row r="958" spans="1:7" ht="17.100000000000001">
      <c r="A958" s="262" t="s">
        <v>2924</v>
      </c>
      <c r="B958" s="262" t="s">
        <v>37</v>
      </c>
      <c r="C958" s="262" t="s">
        <v>2925</v>
      </c>
      <c r="D958" s="262" t="s">
        <v>2840</v>
      </c>
      <c r="E958" s="263"/>
      <c r="F958" s="262" t="s">
        <v>2926</v>
      </c>
      <c r="G958" s="262" t="s">
        <v>2927</v>
      </c>
    </row>
    <row r="959" spans="1:7" ht="17.100000000000001">
      <c r="A959" s="262" t="s">
        <v>3176</v>
      </c>
      <c r="B959" s="262" t="s">
        <v>47</v>
      </c>
      <c r="C959" s="262" t="s">
        <v>3010</v>
      </c>
      <c r="D959" s="262" t="s">
        <v>3395</v>
      </c>
      <c r="E959" s="263" t="s">
        <v>3010</v>
      </c>
      <c r="F959" s="262" t="s">
        <v>2748</v>
      </c>
      <c r="G959" s="262" t="s">
        <v>3171</v>
      </c>
    </row>
    <row r="960" spans="1:7" ht="17.100000000000001">
      <c r="A960" s="262" t="s">
        <v>3177</v>
      </c>
      <c r="B960" s="262" t="s">
        <v>48</v>
      </c>
      <c r="C960" s="262" t="s">
        <v>2990</v>
      </c>
      <c r="D960" s="262" t="s">
        <v>3395</v>
      </c>
      <c r="E960" s="263" t="s">
        <v>2990</v>
      </c>
      <c r="F960" s="262" t="s">
        <v>2748</v>
      </c>
      <c r="G960" s="262" t="s">
        <v>3178</v>
      </c>
    </row>
    <row r="961" spans="1:7" ht="17.100000000000001">
      <c r="A961" s="262" t="s">
        <v>3179</v>
      </c>
      <c r="B961" s="262" t="s">
        <v>48</v>
      </c>
      <c r="C961" s="262" t="s">
        <v>2990</v>
      </c>
      <c r="D961" s="262" t="s">
        <v>3395</v>
      </c>
      <c r="E961" s="263" t="s">
        <v>2990</v>
      </c>
      <c r="F961" s="262" t="s">
        <v>2748</v>
      </c>
      <c r="G961" s="262" t="s">
        <v>3180</v>
      </c>
    </row>
    <row r="962" spans="1:7" ht="17.100000000000001">
      <c r="A962" s="262" t="s">
        <v>3181</v>
      </c>
      <c r="B962" s="262" t="s">
        <v>49</v>
      </c>
      <c r="C962" s="262" t="s">
        <v>3010</v>
      </c>
      <c r="D962" s="262" t="s">
        <v>3395</v>
      </c>
      <c r="E962" s="263" t="s">
        <v>3010</v>
      </c>
      <c r="F962" s="262" t="s">
        <v>2748</v>
      </c>
      <c r="G962" s="262" t="s">
        <v>3182</v>
      </c>
    </row>
    <row r="963" spans="1:7" ht="17.100000000000001">
      <c r="A963" s="262" t="s">
        <v>2834</v>
      </c>
      <c r="B963" s="262" t="s">
        <v>2834</v>
      </c>
      <c r="C963" s="262" t="s">
        <v>2835</v>
      </c>
      <c r="D963" s="262" t="s">
        <v>3395</v>
      </c>
      <c r="E963" s="263" t="s">
        <v>3396</v>
      </c>
      <c r="F963" s="262" t="s">
        <v>2752</v>
      </c>
      <c r="G963" s="262" t="s">
        <v>2876</v>
      </c>
    </row>
    <row r="964" spans="1:7" ht="17.100000000000001">
      <c r="A964" s="262" t="s">
        <v>3183</v>
      </c>
      <c r="B964" s="262" t="s">
        <v>35</v>
      </c>
      <c r="C964" s="262" t="s">
        <v>3184</v>
      </c>
      <c r="D964" s="262" t="s">
        <v>3395</v>
      </c>
      <c r="E964" s="263" t="s">
        <v>3185</v>
      </c>
      <c r="F964" s="262" t="s">
        <v>2748</v>
      </c>
      <c r="G964" s="262" t="s">
        <v>2842</v>
      </c>
    </row>
    <row r="965" spans="1:7" ht="17.100000000000001">
      <c r="A965" s="262" t="s">
        <v>3186</v>
      </c>
      <c r="B965" s="262" t="s">
        <v>31</v>
      </c>
      <c r="C965" s="262" t="s">
        <v>2990</v>
      </c>
      <c r="D965" s="262" t="s">
        <v>3395</v>
      </c>
      <c r="E965" s="263" t="s">
        <v>2990</v>
      </c>
      <c r="F965" s="262" t="s">
        <v>2748</v>
      </c>
      <c r="G965" s="262" t="s">
        <v>2842</v>
      </c>
    </row>
    <row r="966" spans="1:7" ht="17.100000000000001">
      <c r="A966" s="75" t="s">
        <v>3405</v>
      </c>
      <c r="B966" s="75"/>
      <c r="C966" s="75"/>
      <c r="D966" s="75"/>
      <c r="E966" s="76"/>
      <c r="F966" s="75"/>
      <c r="G966" s="75"/>
    </row>
    <row r="967" spans="1:7" ht="17.100000000000001">
      <c r="A967" s="262" t="s">
        <v>3190</v>
      </c>
      <c r="B967" s="262" t="s">
        <v>31</v>
      </c>
      <c r="C967" s="262" t="s">
        <v>3010</v>
      </c>
      <c r="D967" s="262" t="s">
        <v>3395</v>
      </c>
      <c r="E967" s="263" t="s">
        <v>3010</v>
      </c>
      <c r="F967" s="262" t="s">
        <v>2748</v>
      </c>
      <c r="G967" s="262" t="s">
        <v>3182</v>
      </c>
    </row>
    <row r="968" spans="1:7" ht="17.100000000000001">
      <c r="A968" s="262" t="s">
        <v>3191</v>
      </c>
      <c r="B968" s="262" t="s">
        <v>35</v>
      </c>
      <c r="C968" s="262" t="s">
        <v>2990</v>
      </c>
      <c r="D968" s="262" t="s">
        <v>3395</v>
      </c>
      <c r="E968" s="263" t="s">
        <v>2990</v>
      </c>
      <c r="F968" s="262" t="s">
        <v>2748</v>
      </c>
      <c r="G968" s="262" t="s">
        <v>3192</v>
      </c>
    </row>
    <row r="969" spans="1:7" ht="17.100000000000001">
      <c r="A969" s="262" t="s">
        <v>3193</v>
      </c>
      <c r="B969" s="262" t="s">
        <v>35</v>
      </c>
      <c r="C969" s="262" t="s">
        <v>2990</v>
      </c>
      <c r="D969" s="262" t="s">
        <v>3395</v>
      </c>
      <c r="E969" s="263" t="s">
        <v>2990</v>
      </c>
      <c r="F969" s="262" t="s">
        <v>2748</v>
      </c>
      <c r="G969" s="262" t="s">
        <v>3194</v>
      </c>
    </row>
    <row r="970" spans="1:7" ht="17.100000000000001">
      <c r="A970" s="262" t="s">
        <v>3195</v>
      </c>
      <c r="B970" s="262" t="s">
        <v>37</v>
      </c>
      <c r="C970" s="262" t="s">
        <v>3010</v>
      </c>
      <c r="D970" s="262" t="s">
        <v>3395</v>
      </c>
      <c r="E970" s="263" t="s">
        <v>3010</v>
      </c>
      <c r="F970" s="262" t="s">
        <v>2748</v>
      </c>
      <c r="G970" s="262" t="s">
        <v>3196</v>
      </c>
    </row>
    <row r="971" spans="1:7" ht="17.100000000000001">
      <c r="A971" s="262" t="s">
        <v>3197</v>
      </c>
      <c r="B971" s="262" t="s">
        <v>47</v>
      </c>
      <c r="C971" s="262" t="s">
        <v>3198</v>
      </c>
      <c r="D971" s="262" t="s">
        <v>3395</v>
      </c>
      <c r="E971" s="263" t="s">
        <v>3010</v>
      </c>
      <c r="F971" s="263" t="s">
        <v>2748</v>
      </c>
      <c r="G971" s="262" t="s">
        <v>3199</v>
      </c>
    </row>
    <row r="972" spans="1:7" ht="17.100000000000001">
      <c r="A972" s="262" t="s">
        <v>3200</v>
      </c>
      <c r="B972" s="262" t="s">
        <v>47</v>
      </c>
      <c r="C972" s="262" t="s">
        <v>3198</v>
      </c>
      <c r="D972" s="262" t="s">
        <v>3395</v>
      </c>
      <c r="E972" s="263" t="s">
        <v>3010</v>
      </c>
      <c r="F972" s="262" t="s">
        <v>2748</v>
      </c>
      <c r="G972" s="262" t="s">
        <v>3199</v>
      </c>
    </row>
    <row r="973" spans="1:7" ht="17.100000000000001">
      <c r="A973" s="262" t="s">
        <v>3201</v>
      </c>
      <c r="B973" s="262" t="s">
        <v>47</v>
      </c>
      <c r="C973" s="262" t="s">
        <v>3010</v>
      </c>
      <c r="D973" s="262" t="s">
        <v>3395</v>
      </c>
      <c r="E973" s="263" t="s">
        <v>3010</v>
      </c>
      <c r="F973" s="262" t="s">
        <v>2748</v>
      </c>
      <c r="G973" s="262" t="s">
        <v>3202</v>
      </c>
    </row>
    <row r="974" spans="1:7">
      <c r="A974" s="56" t="s">
        <v>3203</v>
      </c>
      <c r="B974" s="56" t="s">
        <v>48</v>
      </c>
      <c r="C974" s="56" t="s">
        <v>2990</v>
      </c>
      <c r="D974" s="56" t="s">
        <v>3395</v>
      </c>
      <c r="E974" s="74" t="s">
        <v>2990</v>
      </c>
      <c r="F974" s="74" t="s">
        <v>2748</v>
      </c>
      <c r="G974" s="56" t="s">
        <v>3204</v>
      </c>
    </row>
    <row r="975" spans="1:7" ht="17.100000000000001">
      <c r="A975" s="262" t="s">
        <v>2929</v>
      </c>
      <c r="B975" s="262" t="s">
        <v>49</v>
      </c>
      <c r="C975" s="262" t="s">
        <v>2930</v>
      </c>
      <c r="D975" s="262" t="s">
        <v>3395</v>
      </c>
      <c r="E975" s="263" t="s">
        <v>3406</v>
      </c>
      <c r="F975" s="262" t="s">
        <v>2752</v>
      </c>
      <c r="G975" s="262" t="s">
        <v>2931</v>
      </c>
    </row>
    <row r="976" spans="1:7" ht="17.100000000000001">
      <c r="A976" s="262" t="s">
        <v>3208</v>
      </c>
      <c r="B976" s="262" t="s">
        <v>49</v>
      </c>
      <c r="C976" s="262" t="s">
        <v>2990</v>
      </c>
      <c r="D976" s="262" t="s">
        <v>3395</v>
      </c>
      <c r="E976" s="263" t="s">
        <v>2990</v>
      </c>
      <c r="F976" s="262" t="s">
        <v>2748</v>
      </c>
      <c r="G976" s="262" t="s">
        <v>3209</v>
      </c>
    </row>
    <row r="977" spans="1:7" ht="17.100000000000001">
      <c r="A977" s="262" t="s">
        <v>3210</v>
      </c>
      <c r="B977" s="262" t="s">
        <v>49</v>
      </c>
      <c r="C977" s="262" t="s">
        <v>3010</v>
      </c>
      <c r="D977" s="262" t="s">
        <v>3395</v>
      </c>
      <c r="E977" s="263" t="s">
        <v>3010</v>
      </c>
      <c r="F977" s="262" t="s">
        <v>2748</v>
      </c>
      <c r="G977" s="262" t="s">
        <v>3211</v>
      </c>
    </row>
    <row r="978" spans="1:7" ht="17.100000000000001">
      <c r="A978" s="262" t="s">
        <v>2834</v>
      </c>
      <c r="B978" s="262" t="s">
        <v>2834</v>
      </c>
      <c r="C978" s="262" t="s">
        <v>2835</v>
      </c>
      <c r="D978" s="262" t="s">
        <v>3395</v>
      </c>
      <c r="E978" s="263" t="s">
        <v>3396</v>
      </c>
      <c r="F978" s="262" t="s">
        <v>2752</v>
      </c>
      <c r="G978" s="262" t="s">
        <v>2876</v>
      </c>
    </row>
    <row r="979" spans="1:7" ht="17.100000000000001">
      <c r="A979" s="262" t="s">
        <v>2932</v>
      </c>
      <c r="B979" s="262" t="s">
        <v>47</v>
      </c>
      <c r="C979" s="262"/>
      <c r="D979" s="262" t="s">
        <v>2840</v>
      </c>
      <c r="E979" s="263"/>
      <c r="F979" s="263" t="s">
        <v>2841</v>
      </c>
      <c r="G979" s="262" t="s">
        <v>2842</v>
      </c>
    </row>
    <row r="980" spans="1:7" ht="17.100000000000001">
      <c r="A980" s="262" t="s">
        <v>3212</v>
      </c>
      <c r="B980" s="262" t="s">
        <v>3213</v>
      </c>
      <c r="C980" s="262" t="s">
        <v>1334</v>
      </c>
      <c r="D980" s="262" t="s">
        <v>3395</v>
      </c>
      <c r="E980" s="263" t="s">
        <v>1334</v>
      </c>
      <c r="F980" s="262" t="s">
        <v>2750</v>
      </c>
      <c r="G980" s="262" t="s">
        <v>2842</v>
      </c>
    </row>
    <row r="981" spans="1:7" ht="17.100000000000001">
      <c r="A981" s="262" t="s">
        <v>3214</v>
      </c>
      <c r="B981" s="262" t="s">
        <v>3213</v>
      </c>
      <c r="C981" s="262" t="s">
        <v>1334</v>
      </c>
      <c r="D981" s="262" t="s">
        <v>3395</v>
      </c>
      <c r="E981" s="263" t="s">
        <v>1334</v>
      </c>
      <c r="F981" s="262" t="s">
        <v>2750</v>
      </c>
      <c r="G981" s="262" t="s">
        <v>2842</v>
      </c>
    </row>
    <row r="982" spans="1:7" ht="17.100000000000001">
      <c r="A982" s="262" t="s">
        <v>3215</v>
      </c>
      <c r="B982" s="262" t="s">
        <v>33</v>
      </c>
      <c r="C982" s="262" t="s">
        <v>205</v>
      </c>
      <c r="D982" s="262" t="s">
        <v>3395</v>
      </c>
      <c r="E982" s="263" t="s">
        <v>205</v>
      </c>
      <c r="F982" s="262" t="s">
        <v>2748</v>
      </c>
      <c r="G982" s="262" t="s">
        <v>3216</v>
      </c>
    </row>
    <row r="983" spans="1:7" ht="17.100000000000001">
      <c r="A983" s="262" t="s">
        <v>3217</v>
      </c>
      <c r="B983" s="262"/>
      <c r="C983" s="262" t="s">
        <v>205</v>
      </c>
      <c r="D983" s="262" t="s">
        <v>3395</v>
      </c>
      <c r="E983" s="263" t="s">
        <v>205</v>
      </c>
      <c r="F983" s="262" t="s">
        <v>2748</v>
      </c>
      <c r="G983" s="262" t="s">
        <v>2842</v>
      </c>
    </row>
    <row r="984" spans="1:7" ht="17.100000000000001">
      <c r="A984" s="75" t="s">
        <v>3407</v>
      </c>
      <c r="B984" s="75"/>
      <c r="C984" s="75"/>
      <c r="D984" s="75"/>
      <c r="E984" s="76"/>
      <c r="F984" s="75"/>
      <c r="G984" s="75"/>
    </row>
    <row r="985" spans="1:7" ht="17.100000000000001">
      <c r="A985" s="262" t="s">
        <v>2934</v>
      </c>
      <c r="B985" s="262" t="s">
        <v>16</v>
      </c>
      <c r="C985" s="262" t="s">
        <v>2860</v>
      </c>
      <c r="D985" s="262" t="s">
        <v>3395</v>
      </c>
      <c r="E985" s="263" t="s">
        <v>2851</v>
      </c>
      <c r="F985" s="263" t="s">
        <v>2752</v>
      </c>
      <c r="G985" s="262" t="s">
        <v>2935</v>
      </c>
    </row>
    <row r="986" spans="1:7" ht="17.100000000000001">
      <c r="A986" s="262" t="s">
        <v>3221</v>
      </c>
      <c r="B986" s="262" t="s">
        <v>2834</v>
      </c>
      <c r="C986" s="262" t="s">
        <v>1334</v>
      </c>
      <c r="D986" s="262" t="s">
        <v>3395</v>
      </c>
      <c r="E986" s="263" t="s">
        <v>1334</v>
      </c>
      <c r="F986" s="262" t="s">
        <v>2750</v>
      </c>
      <c r="G986" s="262" t="s">
        <v>2842</v>
      </c>
    </row>
    <row r="987" spans="1:7" ht="17.100000000000001">
      <c r="A987" s="262" t="s">
        <v>3222</v>
      </c>
      <c r="B987" s="262"/>
      <c r="C987" s="262" t="s">
        <v>3223</v>
      </c>
      <c r="D987" s="262" t="s">
        <v>3395</v>
      </c>
      <c r="E987" s="263" t="s">
        <v>3223</v>
      </c>
      <c r="F987" s="262" t="s">
        <v>2750</v>
      </c>
      <c r="G987" s="262" t="s">
        <v>2842</v>
      </c>
    </row>
    <row r="988" spans="1:7" ht="17.100000000000001">
      <c r="A988" s="262" t="s">
        <v>3224</v>
      </c>
      <c r="B988" s="262" t="s">
        <v>3225</v>
      </c>
      <c r="C988" s="262" t="s">
        <v>2990</v>
      </c>
      <c r="D988" s="262" t="s">
        <v>3395</v>
      </c>
      <c r="E988" s="263" t="s">
        <v>2990</v>
      </c>
      <c r="F988" s="262" t="s">
        <v>2748</v>
      </c>
      <c r="G988" s="262" t="s">
        <v>3226</v>
      </c>
    </row>
    <row r="989" spans="1:7" ht="17.100000000000001">
      <c r="A989" s="262" t="s">
        <v>3227</v>
      </c>
      <c r="B989" s="262"/>
      <c r="C989" s="262" t="s">
        <v>205</v>
      </c>
      <c r="D989" s="262" t="s">
        <v>3395</v>
      </c>
      <c r="E989" s="263" t="s">
        <v>205</v>
      </c>
      <c r="F989" s="263" t="s">
        <v>2748</v>
      </c>
      <c r="G989" s="262" t="s">
        <v>2842</v>
      </c>
    </row>
    <row r="990" spans="1:7" ht="17.100000000000001">
      <c r="A990" s="75" t="s">
        <v>3408</v>
      </c>
      <c r="B990" s="75"/>
      <c r="C990" s="75"/>
      <c r="D990" s="75"/>
      <c r="E990" s="76"/>
      <c r="F990" s="75"/>
      <c r="G990" s="75"/>
    </row>
    <row r="991" spans="1:7" ht="17.100000000000001">
      <c r="A991" s="262" t="s">
        <v>3229</v>
      </c>
      <c r="B991" s="262" t="s">
        <v>10</v>
      </c>
      <c r="C991" s="262" t="s">
        <v>205</v>
      </c>
      <c r="D991" s="262" t="s">
        <v>3395</v>
      </c>
      <c r="E991" s="263" t="s">
        <v>205</v>
      </c>
      <c r="F991" s="262" t="s">
        <v>2748</v>
      </c>
      <c r="G991" s="262" t="s">
        <v>2842</v>
      </c>
    </row>
    <row r="992" spans="1:7" ht="17.100000000000001">
      <c r="A992" s="262" t="s">
        <v>3230</v>
      </c>
      <c r="B992" s="262" t="s">
        <v>3231</v>
      </c>
      <c r="C992" s="262" t="s">
        <v>205</v>
      </c>
      <c r="D992" s="262" t="s">
        <v>3395</v>
      </c>
      <c r="E992" s="263" t="s">
        <v>205</v>
      </c>
      <c r="F992" s="262" t="s">
        <v>2748</v>
      </c>
      <c r="G992" s="262" t="s">
        <v>3232</v>
      </c>
    </row>
    <row r="993" spans="1:7" ht="17.100000000000001">
      <c r="A993" s="262" t="s">
        <v>3233</v>
      </c>
      <c r="B993" s="262" t="s">
        <v>3231</v>
      </c>
      <c r="C993" s="262" t="s">
        <v>205</v>
      </c>
      <c r="D993" s="262" t="s">
        <v>3395</v>
      </c>
      <c r="E993" s="263" t="s">
        <v>205</v>
      </c>
      <c r="F993" s="262" t="s">
        <v>2748</v>
      </c>
      <c r="G993" s="262" t="s">
        <v>2842</v>
      </c>
    </row>
    <row r="994" spans="1:7" ht="17.100000000000001">
      <c r="A994" s="262" t="s">
        <v>3234</v>
      </c>
      <c r="B994" s="262" t="s">
        <v>12</v>
      </c>
      <c r="C994" s="262" t="s">
        <v>205</v>
      </c>
      <c r="D994" s="262" t="s">
        <v>3395</v>
      </c>
      <c r="E994" s="263" t="s">
        <v>205</v>
      </c>
      <c r="F994" s="262" t="s">
        <v>2748</v>
      </c>
      <c r="G994" s="262" t="s">
        <v>3235</v>
      </c>
    </row>
    <row r="995" spans="1:7" ht="17.100000000000001">
      <c r="A995" s="75" t="s">
        <v>3409</v>
      </c>
      <c r="B995" s="75"/>
      <c r="C995" s="75"/>
      <c r="D995" s="75"/>
      <c r="E995" s="76"/>
      <c r="F995" s="75"/>
      <c r="G995" s="75"/>
    </row>
    <row r="996" spans="1:7" ht="17.100000000000001">
      <c r="A996" s="262" t="s">
        <v>3237</v>
      </c>
      <c r="B996" s="262" t="s">
        <v>2956</v>
      </c>
      <c r="C996" s="262" t="s">
        <v>205</v>
      </c>
      <c r="D996" s="262" t="s">
        <v>3395</v>
      </c>
      <c r="E996" s="263" t="s">
        <v>205</v>
      </c>
      <c r="F996" s="262" t="s">
        <v>2748</v>
      </c>
      <c r="G996" s="262" t="s">
        <v>2842</v>
      </c>
    </row>
    <row r="997" spans="1:7" ht="17.100000000000001">
      <c r="A997" s="262" t="s">
        <v>3238</v>
      </c>
      <c r="B997" s="262" t="s">
        <v>2956</v>
      </c>
      <c r="C997" s="262" t="s">
        <v>3239</v>
      </c>
      <c r="D997" s="262" t="s">
        <v>3395</v>
      </c>
      <c r="E997" s="263" t="s">
        <v>205</v>
      </c>
      <c r="F997" s="263" t="s">
        <v>2748</v>
      </c>
      <c r="G997" s="262" t="s">
        <v>2842</v>
      </c>
    </row>
    <row r="998" spans="1:7" ht="17.100000000000001">
      <c r="A998" s="262" t="s">
        <v>3240</v>
      </c>
      <c r="B998" s="262" t="s">
        <v>2956</v>
      </c>
      <c r="C998" s="262" t="s">
        <v>3241</v>
      </c>
      <c r="D998" s="262" t="s">
        <v>3395</v>
      </c>
      <c r="E998" s="263" t="s">
        <v>205</v>
      </c>
      <c r="F998" s="262" t="s">
        <v>2748</v>
      </c>
      <c r="G998" s="262" t="s">
        <v>3242</v>
      </c>
    </row>
    <row r="999" spans="1:7" ht="17.100000000000001">
      <c r="A999" s="262" t="s">
        <v>3243</v>
      </c>
      <c r="B999" s="262" t="s">
        <v>2956</v>
      </c>
      <c r="C999" s="262" t="s">
        <v>205</v>
      </c>
      <c r="D999" s="262" t="s">
        <v>3395</v>
      </c>
      <c r="E999" s="263" t="s">
        <v>205</v>
      </c>
      <c r="F999" s="262" t="s">
        <v>2748</v>
      </c>
      <c r="G999" s="262" t="s">
        <v>2842</v>
      </c>
    </row>
    <row r="1000" spans="1:7" ht="17.100000000000001">
      <c r="A1000" s="75" t="s">
        <v>3410</v>
      </c>
      <c r="B1000" s="75"/>
      <c r="C1000" s="75"/>
      <c r="D1000" s="75"/>
      <c r="E1000" s="76"/>
      <c r="F1000" s="75"/>
      <c r="G1000" s="75"/>
    </row>
    <row r="1001" spans="1:7" ht="17.100000000000001">
      <c r="A1001" s="262" t="s">
        <v>3245</v>
      </c>
      <c r="B1001" s="262" t="s">
        <v>3246</v>
      </c>
      <c r="C1001" s="262" t="s">
        <v>3247</v>
      </c>
      <c r="D1001" s="262" t="s">
        <v>3395</v>
      </c>
      <c r="E1001" s="263" t="s">
        <v>205</v>
      </c>
      <c r="F1001" s="262" t="s">
        <v>2748</v>
      </c>
      <c r="G1001" s="262" t="s">
        <v>2842</v>
      </c>
    </row>
    <row r="1002" spans="1:7" ht="17.100000000000001">
      <c r="A1002" s="262" t="s">
        <v>3250</v>
      </c>
      <c r="B1002" s="262" t="s">
        <v>3251</v>
      </c>
      <c r="C1002" s="262" t="s">
        <v>3252</v>
      </c>
      <c r="D1002" s="262" t="s">
        <v>3395</v>
      </c>
      <c r="E1002" s="263" t="s">
        <v>205</v>
      </c>
      <c r="F1002" s="262" t="s">
        <v>2748</v>
      </c>
      <c r="G1002" s="262" t="s">
        <v>2842</v>
      </c>
    </row>
    <row r="1003" spans="1:7" ht="17.100000000000001">
      <c r="A1003" s="262" t="s">
        <v>3253</v>
      </c>
      <c r="B1003" s="262" t="s">
        <v>3254</v>
      </c>
      <c r="C1003" s="262" t="s">
        <v>205</v>
      </c>
      <c r="D1003" s="262" t="s">
        <v>3395</v>
      </c>
      <c r="E1003" s="263" t="s">
        <v>205</v>
      </c>
      <c r="F1003" s="262" t="s">
        <v>2748</v>
      </c>
      <c r="G1003" s="262" t="s">
        <v>2842</v>
      </c>
    </row>
    <row r="1004" spans="1:7" ht="17.100000000000001">
      <c r="A1004" s="262" t="s">
        <v>3257</v>
      </c>
      <c r="B1004" s="262" t="s">
        <v>3258</v>
      </c>
      <c r="C1004" s="262" t="s">
        <v>205</v>
      </c>
      <c r="D1004" s="262" t="s">
        <v>3395</v>
      </c>
      <c r="E1004" s="263" t="s">
        <v>205</v>
      </c>
      <c r="F1004" s="262" t="s">
        <v>2748</v>
      </c>
      <c r="G1004" s="262" t="s">
        <v>2842</v>
      </c>
    </row>
    <row r="1005" spans="1:7" ht="17.100000000000001">
      <c r="A1005" s="262" t="s">
        <v>3259</v>
      </c>
      <c r="B1005" s="262" t="s">
        <v>3254</v>
      </c>
      <c r="C1005" s="262" t="s">
        <v>205</v>
      </c>
      <c r="D1005" s="262" t="s">
        <v>3395</v>
      </c>
      <c r="E1005" s="263" t="s">
        <v>205</v>
      </c>
      <c r="F1005" s="262" t="s">
        <v>2748</v>
      </c>
      <c r="G1005" s="262" t="s">
        <v>2842</v>
      </c>
    </row>
    <row r="1006" spans="1:7" ht="17.100000000000001">
      <c r="A1006" s="262" t="s">
        <v>3260</v>
      </c>
      <c r="B1006" s="262" t="s">
        <v>3254</v>
      </c>
      <c r="C1006" s="262" t="s">
        <v>205</v>
      </c>
      <c r="D1006" s="262" t="s">
        <v>3395</v>
      </c>
      <c r="E1006" s="263" t="s">
        <v>205</v>
      </c>
      <c r="F1006" s="262" t="s">
        <v>2748</v>
      </c>
      <c r="G1006" s="262" t="s">
        <v>2842</v>
      </c>
    </row>
    <row r="1007" spans="1:7" ht="17.100000000000001">
      <c r="A1007" s="75" t="s">
        <v>3411</v>
      </c>
      <c r="B1007" s="75"/>
      <c r="C1007" s="75"/>
      <c r="D1007" s="75"/>
      <c r="E1007" s="76"/>
      <c r="F1007" s="75"/>
      <c r="G1007" s="75"/>
    </row>
    <row r="1008" spans="1:7" ht="17.100000000000001">
      <c r="A1008" s="262" t="s">
        <v>3262</v>
      </c>
      <c r="B1008" s="262" t="s">
        <v>10</v>
      </c>
      <c r="C1008" s="262" t="s">
        <v>205</v>
      </c>
      <c r="D1008" s="262" t="s">
        <v>3395</v>
      </c>
      <c r="E1008" s="263" t="s">
        <v>205</v>
      </c>
      <c r="F1008" s="262" t="s">
        <v>2748</v>
      </c>
      <c r="G1008" s="262" t="s">
        <v>2842</v>
      </c>
    </row>
    <row r="1009" spans="1:7" ht="17.100000000000001">
      <c r="A1009" s="262" t="s">
        <v>2937</v>
      </c>
      <c r="B1009" s="262" t="s">
        <v>10</v>
      </c>
      <c r="C1009" s="262" t="s">
        <v>2835</v>
      </c>
      <c r="D1009" s="262" t="s">
        <v>3395</v>
      </c>
      <c r="E1009" s="263" t="s">
        <v>3396</v>
      </c>
      <c r="F1009" s="262" t="s">
        <v>2752</v>
      </c>
      <c r="G1009" s="262" t="s">
        <v>2842</v>
      </c>
    </row>
    <row r="1010" spans="1:7" ht="17.100000000000001">
      <c r="A1010" s="262" t="s">
        <v>2938</v>
      </c>
      <c r="B1010" s="262" t="s">
        <v>10</v>
      </c>
      <c r="C1010" s="262" t="s">
        <v>2835</v>
      </c>
      <c r="D1010" s="262" t="s">
        <v>3395</v>
      </c>
      <c r="E1010" s="263" t="s">
        <v>3396</v>
      </c>
      <c r="F1010" s="262" t="s">
        <v>2752</v>
      </c>
      <c r="G1010" s="262" t="s">
        <v>2842</v>
      </c>
    </row>
    <row r="1011" spans="1:7" ht="17.100000000000001">
      <c r="A1011" s="262" t="s">
        <v>2939</v>
      </c>
      <c r="B1011" s="262" t="s">
        <v>10</v>
      </c>
      <c r="C1011" s="262" t="s">
        <v>2835</v>
      </c>
      <c r="D1011" s="262" t="s">
        <v>3395</v>
      </c>
      <c r="E1011" s="263" t="s">
        <v>3396</v>
      </c>
      <c r="F1011" s="262" t="s">
        <v>2752</v>
      </c>
      <c r="G1011" s="262" t="s">
        <v>2842</v>
      </c>
    </row>
    <row r="1012" spans="1:7" ht="17.100000000000001">
      <c r="A1012" s="262" t="s">
        <v>2940</v>
      </c>
      <c r="B1012" s="262" t="s">
        <v>10</v>
      </c>
      <c r="C1012" s="262" t="s">
        <v>2835</v>
      </c>
      <c r="D1012" s="262" t="s">
        <v>3395</v>
      </c>
      <c r="E1012" s="263" t="s">
        <v>3396</v>
      </c>
      <c r="F1012" s="262" t="s">
        <v>2752</v>
      </c>
      <c r="G1012" s="262" t="s">
        <v>2842</v>
      </c>
    </row>
    <row r="1013" spans="1:7" ht="17.100000000000001">
      <c r="A1013" s="262" t="s">
        <v>3263</v>
      </c>
      <c r="B1013" s="262" t="s">
        <v>52</v>
      </c>
      <c r="C1013" s="262" t="s">
        <v>205</v>
      </c>
      <c r="D1013" s="262" t="s">
        <v>3395</v>
      </c>
      <c r="E1013" s="263" t="s">
        <v>205</v>
      </c>
      <c r="F1013" s="262" t="s">
        <v>2748</v>
      </c>
      <c r="G1013" s="262" t="s">
        <v>3264</v>
      </c>
    </row>
    <row r="1014" spans="1:7" ht="17.100000000000001">
      <c r="A1014" s="262" t="s">
        <v>3265</v>
      </c>
      <c r="B1014" s="262" t="s">
        <v>52</v>
      </c>
      <c r="C1014" s="262" t="s">
        <v>205</v>
      </c>
      <c r="D1014" s="262" t="s">
        <v>3395</v>
      </c>
      <c r="E1014" s="263" t="s">
        <v>205</v>
      </c>
      <c r="F1014" s="262" t="s">
        <v>2748</v>
      </c>
      <c r="G1014" s="262" t="s">
        <v>2842</v>
      </c>
    </row>
    <row r="1015" spans="1:7" ht="17.100000000000001">
      <c r="A1015" s="75" t="s">
        <v>3412</v>
      </c>
      <c r="B1015" s="75"/>
      <c r="C1015" s="75"/>
      <c r="D1015" s="75"/>
      <c r="E1015" s="76"/>
      <c r="F1015" s="75"/>
      <c r="G1015" s="75"/>
    </row>
    <row r="1016" spans="1:7" ht="17.100000000000001">
      <c r="A1016" s="262" t="s">
        <v>3267</v>
      </c>
      <c r="B1016" s="262" t="s">
        <v>62</v>
      </c>
      <c r="C1016" s="262" t="s">
        <v>205</v>
      </c>
      <c r="D1016" s="262" t="s">
        <v>3395</v>
      </c>
      <c r="E1016" s="263" t="s">
        <v>205</v>
      </c>
      <c r="F1016" s="262" t="s">
        <v>2748</v>
      </c>
      <c r="G1016" s="262" t="s">
        <v>2842</v>
      </c>
    </row>
    <row r="1017" spans="1:7" ht="17.100000000000001">
      <c r="A1017" s="262" t="s">
        <v>3268</v>
      </c>
      <c r="B1017" s="262" t="s">
        <v>3269</v>
      </c>
      <c r="C1017" s="262" t="s">
        <v>3247</v>
      </c>
      <c r="D1017" s="262" t="s">
        <v>3395</v>
      </c>
      <c r="E1017" s="263" t="s">
        <v>205</v>
      </c>
      <c r="F1017" s="262" t="s">
        <v>2748</v>
      </c>
      <c r="G1017" s="262" t="s">
        <v>2842</v>
      </c>
    </row>
    <row r="1018" spans="1:7" ht="17.100000000000001">
      <c r="A1018" s="262" t="s">
        <v>3270</v>
      </c>
      <c r="B1018" s="262" t="s">
        <v>62</v>
      </c>
      <c r="C1018" s="262" t="s">
        <v>3271</v>
      </c>
      <c r="D1018" s="262" t="s">
        <v>3395</v>
      </c>
      <c r="E1018" s="263" t="s">
        <v>205</v>
      </c>
      <c r="F1018" s="262" t="s">
        <v>2748</v>
      </c>
      <c r="G1018" s="262" t="s">
        <v>3272</v>
      </c>
    </row>
    <row r="1019" spans="1:7" ht="17.100000000000001">
      <c r="A1019" s="262" t="s">
        <v>3273</v>
      </c>
      <c r="B1019" s="262" t="s">
        <v>2834</v>
      </c>
      <c r="C1019" s="262" t="s">
        <v>3274</v>
      </c>
      <c r="D1019" s="262" t="s">
        <v>3395</v>
      </c>
      <c r="E1019" s="263" t="s">
        <v>205</v>
      </c>
      <c r="F1019" s="263" t="s">
        <v>2750</v>
      </c>
      <c r="G1019" s="262" t="s">
        <v>2842</v>
      </c>
    </row>
    <row r="1020" spans="1:7" ht="17.100000000000001">
      <c r="A1020" s="262" t="s">
        <v>2942</v>
      </c>
      <c r="B1020" s="262" t="s">
        <v>2834</v>
      </c>
      <c r="C1020" s="262" t="s">
        <v>2835</v>
      </c>
      <c r="D1020" s="262" t="s">
        <v>3395</v>
      </c>
      <c r="E1020" s="263" t="s">
        <v>3396</v>
      </c>
      <c r="F1020" s="262" t="s">
        <v>2752</v>
      </c>
      <c r="G1020" s="262" t="s">
        <v>2842</v>
      </c>
    </row>
    <row r="1021" spans="1:7" ht="17.100000000000001">
      <c r="A1021" s="262" t="s">
        <v>2943</v>
      </c>
      <c r="B1021" s="262" t="s">
        <v>2834</v>
      </c>
      <c r="C1021" s="262" t="s">
        <v>2835</v>
      </c>
      <c r="D1021" s="262" t="s">
        <v>3395</v>
      </c>
      <c r="E1021" s="263" t="s">
        <v>3396</v>
      </c>
      <c r="F1021" s="262" t="s">
        <v>2752</v>
      </c>
      <c r="G1021" s="262" t="s">
        <v>2842</v>
      </c>
    </row>
    <row r="1022" spans="1:7" ht="17.100000000000001">
      <c r="A1022" s="262" t="s">
        <v>2944</v>
      </c>
      <c r="B1022" s="262" t="s">
        <v>2834</v>
      </c>
      <c r="C1022" s="262" t="s">
        <v>2835</v>
      </c>
      <c r="D1022" s="262" t="s">
        <v>3395</v>
      </c>
      <c r="E1022" s="263" t="s">
        <v>3396</v>
      </c>
      <c r="F1022" s="262" t="s">
        <v>2752</v>
      </c>
      <c r="G1022" s="262" t="s">
        <v>2842</v>
      </c>
    </row>
    <row r="1023" spans="1:7" ht="17.100000000000001">
      <c r="A1023" s="262" t="s">
        <v>3275</v>
      </c>
      <c r="B1023" s="262" t="s">
        <v>62</v>
      </c>
      <c r="C1023" s="262" t="s">
        <v>2990</v>
      </c>
      <c r="D1023" s="262" t="s">
        <v>3395</v>
      </c>
      <c r="E1023" s="263" t="s">
        <v>2990</v>
      </c>
      <c r="F1023" s="262" t="s">
        <v>2748</v>
      </c>
      <c r="G1023" s="262" t="s">
        <v>2842</v>
      </c>
    </row>
    <row r="1024" spans="1:7" ht="17.100000000000001">
      <c r="A1024" s="262" t="s">
        <v>3276</v>
      </c>
      <c r="B1024" s="262" t="s">
        <v>70</v>
      </c>
      <c r="C1024" s="262" t="s">
        <v>205</v>
      </c>
      <c r="D1024" s="262" t="s">
        <v>3395</v>
      </c>
      <c r="E1024" s="263" t="s">
        <v>205</v>
      </c>
      <c r="F1024" s="262" t="s">
        <v>2748</v>
      </c>
      <c r="G1024" s="262" t="s">
        <v>2842</v>
      </c>
    </row>
    <row r="1025" spans="1:7" ht="17.100000000000001">
      <c r="A1025" s="262" t="s">
        <v>3277</v>
      </c>
      <c r="B1025" s="262" t="s">
        <v>3269</v>
      </c>
      <c r="C1025" s="262" t="s">
        <v>205</v>
      </c>
      <c r="D1025" s="262" t="s">
        <v>3395</v>
      </c>
      <c r="E1025" s="263" t="s">
        <v>205</v>
      </c>
      <c r="F1025" s="262" t="s">
        <v>2748</v>
      </c>
      <c r="G1025" s="262" t="s">
        <v>2842</v>
      </c>
    </row>
    <row r="1026" spans="1:7" ht="17.100000000000001">
      <c r="A1026" s="75" t="s">
        <v>3413</v>
      </c>
      <c r="B1026" s="75"/>
      <c r="C1026" s="75"/>
      <c r="D1026" s="75"/>
      <c r="E1026" s="76"/>
      <c r="F1026" s="75"/>
      <c r="G1026" s="75"/>
    </row>
    <row r="1027" spans="1:7" ht="17.100000000000001">
      <c r="A1027" s="262" t="s">
        <v>3279</v>
      </c>
      <c r="B1027" s="262" t="s">
        <v>2834</v>
      </c>
      <c r="C1027" s="262" t="s">
        <v>2990</v>
      </c>
      <c r="D1027" s="262" t="s">
        <v>3395</v>
      </c>
      <c r="E1027" s="263" t="s">
        <v>2990</v>
      </c>
      <c r="F1027" s="262" t="s">
        <v>2748</v>
      </c>
      <c r="G1027" s="262" t="s">
        <v>2842</v>
      </c>
    </row>
    <row r="1028" spans="1:7" ht="17.100000000000001">
      <c r="A1028" s="262" t="s">
        <v>3280</v>
      </c>
      <c r="B1028" s="262" t="s">
        <v>2834</v>
      </c>
      <c r="C1028" s="262" t="s">
        <v>3281</v>
      </c>
      <c r="D1028" s="262" t="s">
        <v>3395</v>
      </c>
      <c r="E1028" s="263" t="s">
        <v>2990</v>
      </c>
      <c r="F1028" s="262" t="s">
        <v>2748</v>
      </c>
      <c r="G1028" s="262" t="s">
        <v>2842</v>
      </c>
    </row>
    <row r="1029" spans="1:7" ht="17.100000000000001">
      <c r="A1029" s="262" t="s">
        <v>3282</v>
      </c>
      <c r="B1029" s="262" t="s">
        <v>62</v>
      </c>
      <c r="C1029" s="262" t="s">
        <v>205</v>
      </c>
      <c r="D1029" s="262" t="s">
        <v>3395</v>
      </c>
      <c r="E1029" s="263" t="s">
        <v>205</v>
      </c>
      <c r="F1029" s="262" t="s">
        <v>2748</v>
      </c>
      <c r="G1029" s="262" t="s">
        <v>2842</v>
      </c>
    </row>
    <row r="1030" spans="1:7" ht="17.100000000000001">
      <c r="A1030" s="262" t="s">
        <v>3283</v>
      </c>
      <c r="B1030" s="262" t="s">
        <v>62</v>
      </c>
      <c r="C1030" s="262" t="s">
        <v>205</v>
      </c>
      <c r="D1030" s="262" t="s">
        <v>3395</v>
      </c>
      <c r="E1030" s="263" t="s">
        <v>205</v>
      </c>
      <c r="F1030" s="262" t="s">
        <v>2748</v>
      </c>
      <c r="G1030" s="262" t="s">
        <v>2842</v>
      </c>
    </row>
    <row r="1031" spans="1:7" ht="17.100000000000001">
      <c r="A1031" s="262" t="s">
        <v>3284</v>
      </c>
      <c r="B1031" s="262" t="s">
        <v>52</v>
      </c>
      <c r="C1031" s="262" t="s">
        <v>205</v>
      </c>
      <c r="D1031" s="262" t="s">
        <v>3395</v>
      </c>
      <c r="E1031" s="263" t="s">
        <v>205</v>
      </c>
      <c r="F1031" s="262" t="s">
        <v>2748</v>
      </c>
      <c r="G1031" s="262" t="s">
        <v>2842</v>
      </c>
    </row>
    <row r="1032" spans="1:7" ht="17.100000000000001">
      <c r="A1032" s="262" t="s">
        <v>3285</v>
      </c>
      <c r="B1032" s="262" t="s">
        <v>63</v>
      </c>
      <c r="C1032" s="262" t="s">
        <v>2990</v>
      </c>
      <c r="D1032" s="262" t="s">
        <v>3395</v>
      </c>
      <c r="E1032" s="263" t="s">
        <v>2990</v>
      </c>
      <c r="F1032" s="262" t="s">
        <v>2748</v>
      </c>
      <c r="G1032" s="262" t="s">
        <v>2842</v>
      </c>
    </row>
    <row r="1033" spans="1:7" ht="17.100000000000001">
      <c r="A1033" s="262" t="s">
        <v>3286</v>
      </c>
      <c r="B1033" s="262" t="s">
        <v>63</v>
      </c>
      <c r="C1033" s="262" t="s">
        <v>2990</v>
      </c>
      <c r="D1033" s="262" t="s">
        <v>3395</v>
      </c>
      <c r="E1033" s="263" t="s">
        <v>2990</v>
      </c>
      <c r="F1033" s="262" t="s">
        <v>2748</v>
      </c>
      <c r="G1033" s="262" t="s">
        <v>2842</v>
      </c>
    </row>
    <row r="1034" spans="1:7" ht="17.100000000000001">
      <c r="A1034" s="262" t="s">
        <v>2946</v>
      </c>
      <c r="B1034" s="262" t="s">
        <v>2834</v>
      </c>
      <c r="C1034" s="262" t="s">
        <v>2835</v>
      </c>
      <c r="D1034" s="262" t="s">
        <v>3395</v>
      </c>
      <c r="E1034" s="263" t="s">
        <v>3396</v>
      </c>
      <c r="F1034" s="263" t="s">
        <v>2752</v>
      </c>
      <c r="G1034" s="262" t="s">
        <v>2842</v>
      </c>
    </row>
    <row r="1035" spans="1:7" ht="17.100000000000001">
      <c r="A1035" s="262" t="s">
        <v>3287</v>
      </c>
      <c r="B1035" s="262" t="s">
        <v>63</v>
      </c>
      <c r="C1035" s="262" t="s">
        <v>205</v>
      </c>
      <c r="D1035" s="262" t="s">
        <v>3395</v>
      </c>
      <c r="E1035" s="263" t="s">
        <v>205</v>
      </c>
      <c r="F1035" s="262" t="s">
        <v>2748</v>
      </c>
      <c r="G1035" s="262" t="s">
        <v>3288</v>
      </c>
    </row>
    <row r="1036" spans="1:7" ht="17.100000000000001">
      <c r="A1036" s="262" t="s">
        <v>2947</v>
      </c>
      <c r="B1036" s="262" t="s">
        <v>2834</v>
      </c>
      <c r="C1036" s="262" t="s">
        <v>2835</v>
      </c>
      <c r="D1036" s="262" t="s">
        <v>3395</v>
      </c>
      <c r="E1036" s="263" t="s">
        <v>3396</v>
      </c>
      <c r="F1036" s="262" t="s">
        <v>2752</v>
      </c>
      <c r="G1036" s="262" t="s">
        <v>2842</v>
      </c>
    </row>
    <row r="1037" spans="1:7" ht="17.100000000000001">
      <c r="A1037" s="75" t="s">
        <v>3414</v>
      </c>
      <c r="B1037" s="75"/>
      <c r="C1037" s="75"/>
      <c r="D1037" s="75"/>
      <c r="E1037" s="76"/>
      <c r="F1037" s="75"/>
      <c r="G1037" s="75"/>
    </row>
    <row r="1038" spans="1:7" ht="17.100000000000001">
      <c r="A1038" s="262" t="s">
        <v>3290</v>
      </c>
      <c r="B1038" s="262" t="s">
        <v>69</v>
      </c>
      <c r="C1038" s="262" t="s">
        <v>205</v>
      </c>
      <c r="D1038" s="262" t="s">
        <v>3395</v>
      </c>
      <c r="E1038" s="263" t="s">
        <v>205</v>
      </c>
      <c r="F1038" s="262" t="s">
        <v>2748</v>
      </c>
      <c r="G1038" s="262" t="s">
        <v>2842</v>
      </c>
    </row>
    <row r="1039" spans="1:7" ht="17.100000000000001">
      <c r="A1039" s="262" t="s">
        <v>3291</v>
      </c>
      <c r="B1039" s="262" t="s">
        <v>71</v>
      </c>
      <c r="C1039" s="262" t="s">
        <v>205</v>
      </c>
      <c r="D1039" s="262" t="s">
        <v>3395</v>
      </c>
      <c r="E1039" s="263" t="s">
        <v>205</v>
      </c>
      <c r="F1039" s="262" t="s">
        <v>2748</v>
      </c>
      <c r="G1039" s="262" t="s">
        <v>2842</v>
      </c>
    </row>
    <row r="1040" spans="1:7" ht="17.100000000000001">
      <c r="A1040" s="75" t="s">
        <v>3415</v>
      </c>
      <c r="B1040" s="75"/>
      <c r="C1040" s="75"/>
      <c r="D1040" s="75"/>
      <c r="E1040" s="76"/>
      <c r="F1040" s="75"/>
      <c r="G1040" s="75"/>
    </row>
    <row r="1041" spans="1:7" ht="17.100000000000001">
      <c r="A1041" s="262" t="s">
        <v>2949</v>
      </c>
      <c r="B1041" s="262" t="s">
        <v>2950</v>
      </c>
      <c r="C1041" s="262" t="s">
        <v>2860</v>
      </c>
      <c r="D1041" s="262" t="s">
        <v>3395</v>
      </c>
      <c r="E1041" s="263" t="s">
        <v>2851</v>
      </c>
      <c r="F1041" s="262" t="s">
        <v>2752</v>
      </c>
      <c r="G1041" s="262" t="s">
        <v>2951</v>
      </c>
    </row>
    <row r="1042" spans="1:7" ht="17.100000000000001">
      <c r="A1042" s="262" t="s">
        <v>2952</v>
      </c>
      <c r="B1042" s="262" t="s">
        <v>2953</v>
      </c>
      <c r="C1042" s="262" t="s">
        <v>2860</v>
      </c>
      <c r="D1042" s="262" t="s">
        <v>3395</v>
      </c>
      <c r="E1042" s="263" t="s">
        <v>2851</v>
      </c>
      <c r="F1042" s="262" t="s">
        <v>2752</v>
      </c>
      <c r="G1042" s="262" t="s">
        <v>2954</v>
      </c>
    </row>
    <row r="1043" spans="1:7" ht="17.100000000000001">
      <c r="A1043" s="262" t="s">
        <v>3298</v>
      </c>
      <c r="B1043" s="262" t="s">
        <v>2950</v>
      </c>
      <c r="C1043" s="262" t="s">
        <v>2990</v>
      </c>
      <c r="D1043" s="262" t="s">
        <v>3395</v>
      </c>
      <c r="E1043" s="263" t="s">
        <v>2990</v>
      </c>
      <c r="F1043" s="262" t="s">
        <v>2748</v>
      </c>
      <c r="G1043" s="262" t="s">
        <v>3299</v>
      </c>
    </row>
    <row r="1044" spans="1:7" ht="17.100000000000001">
      <c r="A1044" s="262" t="s">
        <v>3300</v>
      </c>
      <c r="B1044" s="262" t="s">
        <v>75</v>
      </c>
      <c r="C1044" s="262" t="s">
        <v>205</v>
      </c>
      <c r="D1044" s="262" t="s">
        <v>3395</v>
      </c>
      <c r="E1044" s="263" t="s">
        <v>205</v>
      </c>
      <c r="F1044" s="262" t="s">
        <v>2748</v>
      </c>
      <c r="G1044" s="262" t="s">
        <v>3301</v>
      </c>
    </row>
    <row r="1045" spans="1:7" ht="17.100000000000001">
      <c r="A1045" s="262" t="s">
        <v>3302</v>
      </c>
      <c r="B1045" s="262" t="s">
        <v>3303</v>
      </c>
      <c r="C1045" s="262" t="s">
        <v>205</v>
      </c>
      <c r="D1045" s="262" t="s">
        <v>3395</v>
      </c>
      <c r="E1045" s="263" t="s">
        <v>205</v>
      </c>
      <c r="F1045" s="262" t="s">
        <v>2748</v>
      </c>
      <c r="G1045" s="262" t="s">
        <v>3304</v>
      </c>
    </row>
    <row r="1046" spans="1:7" ht="17.100000000000001">
      <c r="A1046" s="262" t="s">
        <v>2955</v>
      </c>
      <c r="B1046" s="262" t="s">
        <v>2956</v>
      </c>
      <c r="C1046" s="262"/>
      <c r="D1046" s="262" t="s">
        <v>2840</v>
      </c>
      <c r="E1046" s="263"/>
      <c r="F1046" s="262" t="s">
        <v>2957</v>
      </c>
      <c r="G1046" s="262" t="s">
        <v>2958</v>
      </c>
    </row>
    <row r="1047" spans="1:7" ht="17.100000000000001">
      <c r="A1047" s="262" t="s">
        <v>2959</v>
      </c>
      <c r="B1047" s="262" t="s">
        <v>2956</v>
      </c>
      <c r="C1047" s="262"/>
      <c r="D1047" s="262" t="s">
        <v>2840</v>
      </c>
      <c r="E1047" s="263"/>
      <c r="F1047" s="262" t="s">
        <v>2957</v>
      </c>
      <c r="G1047" s="262" t="s">
        <v>2842</v>
      </c>
    </row>
    <row r="1048" spans="1:7" ht="17.100000000000001">
      <c r="A1048" s="262" t="s">
        <v>2960</v>
      </c>
      <c r="B1048" s="262" t="s">
        <v>75</v>
      </c>
      <c r="C1048" s="262" t="s">
        <v>2860</v>
      </c>
      <c r="D1048" s="262" t="s">
        <v>3395</v>
      </c>
      <c r="E1048" s="263" t="s">
        <v>2851</v>
      </c>
      <c r="F1048" s="263" t="s">
        <v>2752</v>
      </c>
      <c r="G1048" s="262" t="s">
        <v>2961</v>
      </c>
    </row>
    <row r="1049" spans="1:7" ht="17.100000000000001">
      <c r="A1049" s="262" t="s">
        <v>2962</v>
      </c>
      <c r="B1049" s="262" t="s">
        <v>2950</v>
      </c>
      <c r="C1049" s="262" t="s">
        <v>2963</v>
      </c>
      <c r="D1049" s="262" t="s">
        <v>2840</v>
      </c>
      <c r="E1049" s="263"/>
      <c r="F1049" s="262" t="s">
        <v>2964</v>
      </c>
      <c r="G1049" s="262" t="s">
        <v>2965</v>
      </c>
    </row>
    <row r="1050" spans="1:7" ht="17.100000000000001">
      <c r="A1050" s="262" t="s">
        <v>2966</v>
      </c>
      <c r="B1050" s="262" t="s">
        <v>2834</v>
      </c>
      <c r="C1050" s="262" t="s">
        <v>2890</v>
      </c>
      <c r="D1050" s="262" t="s">
        <v>3395</v>
      </c>
      <c r="E1050" s="263" t="s">
        <v>2891</v>
      </c>
      <c r="F1050" s="262" t="s">
        <v>2752</v>
      </c>
      <c r="G1050" s="262" t="s">
        <v>2842</v>
      </c>
    </row>
    <row r="1051" spans="1:7" ht="17.100000000000001">
      <c r="A1051" s="262" t="s">
        <v>2967</v>
      </c>
      <c r="B1051" s="262" t="s">
        <v>2834</v>
      </c>
      <c r="C1051" s="262" t="s">
        <v>2860</v>
      </c>
      <c r="D1051" s="262" t="s">
        <v>3395</v>
      </c>
      <c r="E1051" s="263" t="s">
        <v>2851</v>
      </c>
      <c r="F1051" s="262" t="s">
        <v>2752</v>
      </c>
      <c r="G1051" s="262" t="s">
        <v>2842</v>
      </c>
    </row>
    <row r="1052" spans="1:7" ht="17.100000000000001">
      <c r="A1052" s="262" t="s">
        <v>3307</v>
      </c>
      <c r="B1052" s="262" t="s">
        <v>72</v>
      </c>
      <c r="C1052" s="262" t="s">
        <v>205</v>
      </c>
      <c r="D1052" s="262" t="s">
        <v>3395</v>
      </c>
      <c r="E1052" s="263" t="s">
        <v>205</v>
      </c>
      <c r="F1052" s="262" t="s">
        <v>2748</v>
      </c>
      <c r="G1052" s="262" t="s">
        <v>2842</v>
      </c>
    </row>
    <row r="1053" spans="1:7" ht="17.100000000000001">
      <c r="A1053" s="75" t="s">
        <v>3416</v>
      </c>
      <c r="B1053" s="75"/>
      <c r="C1053" s="75"/>
      <c r="D1053" s="75"/>
      <c r="E1053" s="76"/>
      <c r="F1053" s="75"/>
      <c r="G1053" s="75"/>
    </row>
    <row r="1054" spans="1:7" ht="17.100000000000001">
      <c r="A1054" s="262" t="s">
        <v>3309</v>
      </c>
      <c r="B1054" s="262" t="s">
        <v>77</v>
      </c>
      <c r="C1054" s="262" t="s">
        <v>2990</v>
      </c>
      <c r="D1054" s="262" t="s">
        <v>3395</v>
      </c>
      <c r="E1054" s="263" t="s">
        <v>2990</v>
      </c>
      <c r="F1054" s="262" t="s">
        <v>2748</v>
      </c>
      <c r="G1054" s="262" t="s">
        <v>2842</v>
      </c>
    </row>
    <row r="1055" spans="1:7" ht="17.100000000000001">
      <c r="A1055" s="262" t="s">
        <v>3310</v>
      </c>
      <c r="B1055" s="262" t="s">
        <v>75</v>
      </c>
      <c r="C1055" s="262" t="s">
        <v>205</v>
      </c>
      <c r="D1055" s="262" t="s">
        <v>3395</v>
      </c>
      <c r="E1055" s="263" t="s">
        <v>205</v>
      </c>
      <c r="F1055" s="262" t="s">
        <v>2748</v>
      </c>
      <c r="G1055" s="262" t="s">
        <v>3311</v>
      </c>
    </row>
    <row r="1056" spans="1:7" ht="17.100000000000001">
      <c r="A1056" s="262" t="s">
        <v>2969</v>
      </c>
      <c r="B1056" s="262" t="s">
        <v>2834</v>
      </c>
      <c r="C1056" s="262" t="s">
        <v>2860</v>
      </c>
      <c r="D1056" s="262" t="s">
        <v>3395</v>
      </c>
      <c r="E1056" s="263" t="s">
        <v>2851</v>
      </c>
      <c r="F1056" s="262" t="s">
        <v>2752</v>
      </c>
      <c r="G1056" s="262" t="s">
        <v>2842</v>
      </c>
    </row>
    <row r="1057" spans="1:7" ht="17.100000000000001">
      <c r="A1057" s="262" t="s">
        <v>3312</v>
      </c>
      <c r="B1057" s="262" t="s">
        <v>76</v>
      </c>
      <c r="C1057" s="262" t="s">
        <v>205</v>
      </c>
      <c r="D1057" s="262" t="s">
        <v>3395</v>
      </c>
      <c r="E1057" s="263" t="s">
        <v>205</v>
      </c>
      <c r="F1057" s="262" t="s">
        <v>2748</v>
      </c>
      <c r="G1057" s="262" t="s">
        <v>3313</v>
      </c>
    </row>
    <row r="1058" spans="1:7" ht="17.100000000000001">
      <c r="A1058" s="262" t="s">
        <v>3314</v>
      </c>
      <c r="B1058" s="262" t="s">
        <v>76</v>
      </c>
      <c r="C1058" s="262" t="s">
        <v>205</v>
      </c>
      <c r="D1058" s="262" t="s">
        <v>3395</v>
      </c>
      <c r="E1058" s="263" t="s">
        <v>205</v>
      </c>
      <c r="F1058" s="262" t="s">
        <v>2748</v>
      </c>
      <c r="G1058" s="262" t="s">
        <v>3315</v>
      </c>
    </row>
    <row r="1059" spans="1:7" ht="17.100000000000001">
      <c r="A1059" s="262" t="s">
        <v>3316</v>
      </c>
      <c r="B1059" s="262" t="s">
        <v>75</v>
      </c>
      <c r="C1059" s="262" t="s">
        <v>205</v>
      </c>
      <c r="D1059" s="262" t="s">
        <v>3395</v>
      </c>
      <c r="E1059" s="263" t="s">
        <v>205</v>
      </c>
      <c r="F1059" s="262" t="s">
        <v>2748</v>
      </c>
      <c r="G1059" s="262" t="s">
        <v>2842</v>
      </c>
    </row>
    <row r="1060" spans="1:7" ht="17.100000000000001">
      <c r="A1060" s="262" t="s">
        <v>3317</v>
      </c>
      <c r="B1060" s="262" t="s">
        <v>78</v>
      </c>
      <c r="C1060" s="262" t="s">
        <v>3318</v>
      </c>
      <c r="D1060" s="262" t="s">
        <v>3395</v>
      </c>
      <c r="E1060" s="263" t="s">
        <v>205</v>
      </c>
      <c r="F1060" s="262" t="s">
        <v>2748</v>
      </c>
      <c r="G1060" s="262" t="s">
        <v>2842</v>
      </c>
    </row>
    <row r="1061" spans="1:7" ht="17.100000000000001">
      <c r="A1061" s="75" t="s">
        <v>3417</v>
      </c>
      <c r="B1061" s="75"/>
      <c r="C1061" s="75"/>
      <c r="D1061" s="75"/>
      <c r="E1061" s="76"/>
      <c r="F1061" s="75"/>
      <c r="G1061" s="75"/>
    </row>
    <row r="1062" spans="1:7" ht="17.100000000000001">
      <c r="A1062" s="262" t="s">
        <v>2971</v>
      </c>
      <c r="B1062" s="262"/>
      <c r="C1062" s="262" t="s">
        <v>659</v>
      </c>
      <c r="D1062" s="262" t="s">
        <v>2840</v>
      </c>
      <c r="E1062" s="263"/>
      <c r="F1062" s="262" t="s">
        <v>2972</v>
      </c>
      <c r="G1062" s="262" t="s">
        <v>2842</v>
      </c>
    </row>
    <row r="1063" spans="1:7" ht="17.100000000000001">
      <c r="A1063" s="262" t="s">
        <v>3322</v>
      </c>
      <c r="B1063" s="262" t="s">
        <v>80</v>
      </c>
      <c r="C1063" s="262" t="s">
        <v>205</v>
      </c>
      <c r="D1063" s="262" t="s">
        <v>3395</v>
      </c>
      <c r="E1063" s="263" t="s">
        <v>205</v>
      </c>
      <c r="F1063" s="262" t="s">
        <v>2748</v>
      </c>
      <c r="G1063" s="262" t="s">
        <v>2842</v>
      </c>
    </row>
    <row r="1064" spans="1:7" ht="17.100000000000001">
      <c r="A1064" s="262" t="s">
        <v>3323</v>
      </c>
      <c r="B1064" s="262" t="s">
        <v>80</v>
      </c>
      <c r="C1064" s="262" t="s">
        <v>2990</v>
      </c>
      <c r="D1064" s="262" t="s">
        <v>3395</v>
      </c>
      <c r="E1064" s="263" t="s">
        <v>2990</v>
      </c>
      <c r="F1064" s="262" t="s">
        <v>2748</v>
      </c>
      <c r="G1064" s="262" t="s">
        <v>3324</v>
      </c>
    </row>
    <row r="1065" spans="1:7" ht="17.100000000000001">
      <c r="A1065" s="262" t="s">
        <v>2973</v>
      </c>
      <c r="B1065" s="262" t="s">
        <v>81</v>
      </c>
      <c r="C1065" s="262" t="s">
        <v>2974</v>
      </c>
      <c r="D1065" s="262" t="s">
        <v>3395</v>
      </c>
      <c r="E1065" s="263" t="s">
        <v>3325</v>
      </c>
      <c r="F1065" s="263" t="s">
        <v>2750</v>
      </c>
      <c r="G1065" s="262" t="s">
        <v>2976</v>
      </c>
    </row>
    <row r="1066" spans="1:7" ht="17.100000000000001">
      <c r="A1066" s="262" t="s">
        <v>3326</v>
      </c>
      <c r="B1066" s="262" t="s">
        <v>81</v>
      </c>
      <c r="C1066" s="262" t="s">
        <v>3241</v>
      </c>
      <c r="D1066" s="262" t="s">
        <v>3395</v>
      </c>
      <c r="E1066" s="263" t="s">
        <v>205</v>
      </c>
      <c r="F1066" s="262" t="s">
        <v>2748</v>
      </c>
      <c r="G1066" s="262" t="s">
        <v>3327</v>
      </c>
    </row>
    <row r="1067" spans="1:7" ht="17.100000000000001">
      <c r="A1067" s="262" t="s">
        <v>3328</v>
      </c>
      <c r="B1067" s="262" t="s">
        <v>80</v>
      </c>
      <c r="C1067" s="262" t="s">
        <v>3329</v>
      </c>
      <c r="D1067" s="262" t="s">
        <v>3395</v>
      </c>
      <c r="E1067" s="263" t="s">
        <v>205</v>
      </c>
      <c r="F1067" s="262" t="s">
        <v>2748</v>
      </c>
      <c r="G1067" s="262" t="s">
        <v>2842</v>
      </c>
    </row>
    <row r="1068" spans="1:7" ht="17.100000000000001">
      <c r="A1068" s="262" t="s">
        <v>2977</v>
      </c>
      <c r="B1068" s="262" t="s">
        <v>2834</v>
      </c>
      <c r="C1068" s="262" t="s">
        <v>2978</v>
      </c>
      <c r="D1068" s="262" t="s">
        <v>2840</v>
      </c>
      <c r="E1068" s="263"/>
      <c r="F1068" s="263" t="s">
        <v>2979</v>
      </c>
      <c r="G1068" s="262" t="s">
        <v>2842</v>
      </c>
    </row>
    <row r="1069" spans="1:7" ht="17.100000000000001">
      <c r="A1069" s="262" t="s">
        <v>3330</v>
      </c>
      <c r="B1069" s="262" t="s">
        <v>80</v>
      </c>
      <c r="C1069" s="262" t="s">
        <v>3331</v>
      </c>
      <c r="D1069" s="262" t="s">
        <v>3395</v>
      </c>
      <c r="E1069" s="263" t="s">
        <v>205</v>
      </c>
      <c r="F1069" s="262" t="s">
        <v>2748</v>
      </c>
      <c r="G1069" s="262" t="s">
        <v>3332</v>
      </c>
    </row>
    <row r="1070" spans="1:7" ht="17.100000000000001">
      <c r="A1070" s="262" t="s">
        <v>3333</v>
      </c>
      <c r="B1070" s="262" t="s">
        <v>80</v>
      </c>
      <c r="C1070" s="262" t="s">
        <v>3334</v>
      </c>
      <c r="D1070" s="262" t="s">
        <v>3395</v>
      </c>
      <c r="E1070" s="263" t="s">
        <v>205</v>
      </c>
      <c r="F1070" s="262" t="s">
        <v>2748</v>
      </c>
      <c r="G1070" s="262" t="s">
        <v>3335</v>
      </c>
    </row>
    <row r="1071" spans="1:7" ht="17.100000000000001">
      <c r="A1071" s="75" t="s">
        <v>3418</v>
      </c>
      <c r="B1071" s="75"/>
      <c r="C1071" s="75"/>
      <c r="D1071" s="75"/>
      <c r="E1071" s="76"/>
      <c r="F1071" s="75"/>
      <c r="G1071" s="75"/>
    </row>
    <row r="1072" spans="1:7" ht="17.100000000000001">
      <c r="A1072" s="262" t="s">
        <v>2981</v>
      </c>
      <c r="B1072" s="262" t="s">
        <v>2834</v>
      </c>
      <c r="C1072" s="262" t="s">
        <v>2860</v>
      </c>
      <c r="D1072" s="262" t="s">
        <v>3395</v>
      </c>
      <c r="E1072" s="263" t="s">
        <v>2851</v>
      </c>
      <c r="F1072" s="262" t="s">
        <v>2752</v>
      </c>
      <c r="G1072" s="262" t="s">
        <v>2982</v>
      </c>
    </row>
    <row r="1073" spans="1:7" ht="17.100000000000001">
      <c r="A1073" s="262" t="s">
        <v>3337</v>
      </c>
      <c r="B1073" s="262" t="s">
        <v>86</v>
      </c>
      <c r="C1073" s="262" t="s">
        <v>3338</v>
      </c>
      <c r="D1073" s="262" t="s">
        <v>3395</v>
      </c>
      <c r="E1073" s="263" t="s">
        <v>205</v>
      </c>
      <c r="F1073" s="262" t="s">
        <v>2748</v>
      </c>
      <c r="G1073" s="262" t="s">
        <v>3339</v>
      </c>
    </row>
    <row r="1074" spans="1:7" ht="17.100000000000001">
      <c r="A1074" s="262" t="s">
        <v>2983</v>
      </c>
      <c r="B1074" s="262" t="s">
        <v>92</v>
      </c>
      <c r="C1074" s="262" t="s">
        <v>2835</v>
      </c>
      <c r="D1074" s="262" t="s">
        <v>3395</v>
      </c>
      <c r="E1074" s="263" t="s">
        <v>3396</v>
      </c>
      <c r="F1074" s="262" t="s">
        <v>2752</v>
      </c>
      <c r="G1074" s="262" t="s">
        <v>2842</v>
      </c>
    </row>
    <row r="1075" spans="1:7" ht="17.100000000000001">
      <c r="A1075" s="262" t="s">
        <v>2984</v>
      </c>
      <c r="B1075" s="262" t="s">
        <v>89</v>
      </c>
      <c r="C1075" s="262" t="s">
        <v>2985</v>
      </c>
      <c r="D1075" s="262" t="s">
        <v>3395</v>
      </c>
      <c r="E1075" s="263" t="s">
        <v>3398</v>
      </c>
      <c r="F1075" s="262" t="s">
        <v>2752</v>
      </c>
      <c r="G1075" s="262" t="s">
        <v>2986</v>
      </c>
    </row>
    <row r="1076" spans="1:7" ht="17.100000000000001">
      <c r="A1076" s="262" t="s">
        <v>2987</v>
      </c>
      <c r="B1076" s="262" t="s">
        <v>2834</v>
      </c>
      <c r="C1076" s="262" t="s">
        <v>2835</v>
      </c>
      <c r="D1076" s="262" t="s">
        <v>3395</v>
      </c>
      <c r="E1076" s="263" t="s">
        <v>3396</v>
      </c>
      <c r="F1076" s="262" t="s">
        <v>2752</v>
      </c>
      <c r="G1076" s="262" t="s">
        <v>2842</v>
      </c>
    </row>
    <row r="1077" spans="1:7" ht="17.100000000000001">
      <c r="A1077" s="262" t="s">
        <v>3340</v>
      </c>
      <c r="B1077" s="262" t="s">
        <v>2834</v>
      </c>
      <c r="C1077" s="262" t="s">
        <v>205</v>
      </c>
      <c r="D1077" s="262" t="s">
        <v>3395</v>
      </c>
      <c r="E1077" s="263" t="s">
        <v>205</v>
      </c>
      <c r="F1077" s="262" t="s">
        <v>2748</v>
      </c>
      <c r="G1077" s="262" t="s">
        <v>2842</v>
      </c>
    </row>
    <row r="1078" spans="1:7" ht="17.100000000000001">
      <c r="A1078" s="75" t="s">
        <v>3419</v>
      </c>
      <c r="B1078" s="75"/>
      <c r="C1078" s="75"/>
      <c r="D1078" s="75"/>
      <c r="E1078" s="76"/>
      <c r="F1078" s="75"/>
      <c r="G1078" s="75"/>
    </row>
    <row r="1079" spans="1:7" ht="17.100000000000001">
      <c r="A1079" s="262" t="s">
        <v>2834</v>
      </c>
      <c r="B1079" s="262" t="s">
        <v>2834</v>
      </c>
      <c r="C1079" s="262" t="s">
        <v>2835</v>
      </c>
      <c r="D1079" s="262" t="s">
        <v>3420</v>
      </c>
      <c r="E1079" s="263" t="s">
        <v>2837</v>
      </c>
      <c r="F1079" s="262" t="s">
        <v>2766</v>
      </c>
      <c r="G1079" s="262" t="s">
        <v>2838</v>
      </c>
    </row>
    <row r="1080" spans="1:7" ht="17.100000000000001">
      <c r="A1080" s="262" t="s">
        <v>2839</v>
      </c>
      <c r="B1080" s="262" t="s">
        <v>29</v>
      </c>
      <c r="C1080" s="262"/>
      <c r="D1080" s="262" t="s">
        <v>2840</v>
      </c>
      <c r="E1080" s="263"/>
      <c r="F1080" s="262" t="s">
        <v>2841</v>
      </c>
      <c r="G1080" s="262" t="s">
        <v>2842</v>
      </c>
    </row>
    <row r="1081" spans="1:7" ht="17.100000000000001">
      <c r="A1081" s="75" t="s">
        <v>3421</v>
      </c>
      <c r="B1081" s="75"/>
      <c r="C1081" s="75"/>
      <c r="D1081" s="75"/>
      <c r="E1081" s="76"/>
      <c r="F1081" s="75"/>
      <c r="G1081" s="75"/>
    </row>
    <row r="1082" spans="1:7" ht="17.100000000000001">
      <c r="A1082" s="262" t="s">
        <v>2849</v>
      </c>
      <c r="B1082" s="262" t="s">
        <v>27</v>
      </c>
      <c r="C1082" s="262" t="s">
        <v>2850</v>
      </c>
      <c r="D1082" s="262" t="s">
        <v>3420</v>
      </c>
      <c r="E1082" s="263" t="s">
        <v>2851</v>
      </c>
      <c r="F1082" s="262" t="s">
        <v>2766</v>
      </c>
      <c r="G1082" s="262" t="s">
        <v>2852</v>
      </c>
    </row>
    <row r="1083" spans="1:7" ht="17.100000000000001">
      <c r="A1083" s="262" t="s">
        <v>2853</v>
      </c>
      <c r="B1083" s="262" t="s">
        <v>27</v>
      </c>
      <c r="C1083" s="262" t="s">
        <v>2854</v>
      </c>
      <c r="D1083" s="262" t="s">
        <v>3420</v>
      </c>
      <c r="E1083" s="263" t="s">
        <v>1334</v>
      </c>
      <c r="F1083" s="262" t="s">
        <v>2764</v>
      </c>
      <c r="G1083" s="262" t="s">
        <v>2856</v>
      </c>
    </row>
    <row r="1084" spans="1:7" ht="17.100000000000001">
      <c r="A1084" s="262" t="s">
        <v>2857</v>
      </c>
      <c r="B1084" s="262" t="s">
        <v>29</v>
      </c>
      <c r="C1084" s="262" t="s">
        <v>2835</v>
      </c>
      <c r="D1084" s="262" t="s">
        <v>3420</v>
      </c>
      <c r="E1084" s="263" t="s">
        <v>2837</v>
      </c>
      <c r="F1084" s="262" t="s">
        <v>2766</v>
      </c>
      <c r="G1084" s="262" t="s">
        <v>2858</v>
      </c>
    </row>
    <row r="1085" spans="1:7" ht="17.100000000000001">
      <c r="A1085" s="262" t="s">
        <v>3016</v>
      </c>
      <c r="B1085" s="262" t="s">
        <v>31</v>
      </c>
      <c r="C1085" s="262" t="s">
        <v>3017</v>
      </c>
      <c r="D1085" s="262" t="s">
        <v>3420</v>
      </c>
      <c r="E1085" s="263" t="s">
        <v>1334</v>
      </c>
      <c r="F1085" s="263" t="s">
        <v>2764</v>
      </c>
      <c r="G1085" s="262" t="s">
        <v>3018</v>
      </c>
    </row>
    <row r="1086" spans="1:7" ht="17.100000000000001">
      <c r="A1086" s="262" t="s">
        <v>2859</v>
      </c>
      <c r="B1086" s="262" t="s">
        <v>31</v>
      </c>
      <c r="C1086" s="262" t="s">
        <v>2860</v>
      </c>
      <c r="D1086" s="262" t="s">
        <v>3420</v>
      </c>
      <c r="E1086" s="263" t="s">
        <v>2851</v>
      </c>
      <c r="F1086" s="262" t="s">
        <v>2766</v>
      </c>
      <c r="G1086" s="262" t="s">
        <v>2861</v>
      </c>
    </row>
    <row r="1087" spans="1:7" ht="17.100000000000001">
      <c r="A1087" s="262" t="s">
        <v>2862</v>
      </c>
      <c r="B1087" s="262" t="s">
        <v>35</v>
      </c>
      <c r="C1087" s="262" t="s">
        <v>2835</v>
      </c>
      <c r="D1087" s="262" t="s">
        <v>3420</v>
      </c>
      <c r="E1087" s="263" t="s">
        <v>2837</v>
      </c>
      <c r="F1087" s="262" t="s">
        <v>2766</v>
      </c>
      <c r="G1087" s="262" t="s">
        <v>2863</v>
      </c>
    </row>
    <row r="1088" spans="1:7" ht="17.100000000000001">
      <c r="A1088" s="262" t="s">
        <v>2864</v>
      </c>
      <c r="B1088" s="262" t="s">
        <v>37</v>
      </c>
      <c r="C1088" s="262" t="s">
        <v>2835</v>
      </c>
      <c r="D1088" s="262" t="s">
        <v>3420</v>
      </c>
      <c r="E1088" s="263" t="s">
        <v>2837</v>
      </c>
      <c r="F1088" s="262" t="s">
        <v>2766</v>
      </c>
      <c r="G1088" s="262" t="s">
        <v>2842</v>
      </c>
    </row>
    <row r="1089" spans="1:7" ht="17.100000000000001">
      <c r="A1089" s="262" t="s">
        <v>2865</v>
      </c>
      <c r="B1089" s="262" t="s">
        <v>48</v>
      </c>
      <c r="C1089" s="262" t="s">
        <v>2835</v>
      </c>
      <c r="D1089" s="262" t="s">
        <v>3420</v>
      </c>
      <c r="E1089" s="263" t="s">
        <v>2837</v>
      </c>
      <c r="F1089" s="262" t="s">
        <v>2766</v>
      </c>
      <c r="G1089" s="262" t="s">
        <v>2842</v>
      </c>
    </row>
    <row r="1090" spans="1:7" ht="17.100000000000001">
      <c r="A1090" s="262" t="s">
        <v>2866</v>
      </c>
      <c r="B1090" s="262" t="s">
        <v>47</v>
      </c>
      <c r="C1090" s="262" t="s">
        <v>2860</v>
      </c>
      <c r="D1090" s="262" t="s">
        <v>3420</v>
      </c>
      <c r="E1090" s="263" t="s">
        <v>2851</v>
      </c>
      <c r="F1090" s="262" t="s">
        <v>2766</v>
      </c>
      <c r="G1090" s="262" t="s">
        <v>2861</v>
      </c>
    </row>
    <row r="1091" spans="1:7" ht="17.100000000000001">
      <c r="A1091" s="262" t="s">
        <v>3031</v>
      </c>
      <c r="B1091" s="262" t="s">
        <v>49</v>
      </c>
      <c r="C1091" s="262" t="s">
        <v>3017</v>
      </c>
      <c r="D1091" s="262" t="s">
        <v>3420</v>
      </c>
      <c r="E1091" s="263" t="s">
        <v>1334</v>
      </c>
      <c r="F1091" s="262" t="s">
        <v>2764</v>
      </c>
      <c r="G1091" s="262" t="s">
        <v>3018</v>
      </c>
    </row>
    <row r="1092" spans="1:7" ht="17.100000000000001">
      <c r="A1092" s="262" t="s">
        <v>2867</v>
      </c>
      <c r="B1092" s="262" t="s">
        <v>2844</v>
      </c>
      <c r="C1092" s="262"/>
      <c r="D1092" s="262" t="s">
        <v>2840</v>
      </c>
      <c r="E1092" s="263"/>
      <c r="F1092" s="262" t="s">
        <v>2841</v>
      </c>
      <c r="G1092" s="262" t="s">
        <v>2842</v>
      </c>
    </row>
    <row r="1093" spans="1:7" ht="17.100000000000001">
      <c r="A1093" s="262" t="s">
        <v>2868</v>
      </c>
      <c r="B1093" s="262" t="s">
        <v>2844</v>
      </c>
      <c r="C1093" s="262"/>
      <c r="D1093" s="262" t="s">
        <v>2840</v>
      </c>
      <c r="E1093" s="263"/>
      <c r="F1093" s="262" t="s">
        <v>2841</v>
      </c>
      <c r="G1093" s="262" t="s">
        <v>2842</v>
      </c>
    </row>
    <row r="1094" spans="1:7" ht="17.100000000000001">
      <c r="A1094" s="262" t="s">
        <v>2869</v>
      </c>
      <c r="B1094" s="262" t="s">
        <v>2870</v>
      </c>
      <c r="C1094" s="262"/>
      <c r="D1094" s="262" t="s">
        <v>2840</v>
      </c>
      <c r="E1094" s="263"/>
      <c r="F1094" s="262" t="s">
        <v>2841</v>
      </c>
      <c r="G1094" s="262" t="s">
        <v>2842</v>
      </c>
    </row>
    <row r="1095" spans="1:7" ht="17.100000000000001">
      <c r="A1095" s="262" t="s">
        <v>2871</v>
      </c>
      <c r="B1095" s="262" t="s">
        <v>2872</v>
      </c>
      <c r="C1095" s="262"/>
      <c r="D1095" s="262" t="s">
        <v>2840</v>
      </c>
      <c r="E1095" s="263"/>
      <c r="F1095" s="262" t="s">
        <v>2841</v>
      </c>
      <c r="G1095" s="262" t="s">
        <v>2842</v>
      </c>
    </row>
    <row r="1096" spans="1:7" ht="17.100000000000001">
      <c r="A1096" s="262" t="s">
        <v>2873</v>
      </c>
      <c r="B1096" s="262" t="s">
        <v>2872</v>
      </c>
      <c r="C1096" s="262"/>
      <c r="D1096" s="262" t="s">
        <v>2840</v>
      </c>
      <c r="E1096" s="263"/>
      <c r="F1096" s="262" t="s">
        <v>2841</v>
      </c>
      <c r="G1096" s="262" t="s">
        <v>2842</v>
      </c>
    </row>
    <row r="1097" spans="1:7" ht="17.100000000000001">
      <c r="A1097" s="262" t="s">
        <v>2874</v>
      </c>
      <c r="B1097" s="262" t="s">
        <v>2872</v>
      </c>
      <c r="C1097" s="262"/>
      <c r="D1097" s="262" t="s">
        <v>2840</v>
      </c>
      <c r="E1097" s="263"/>
      <c r="F1097" s="262" t="s">
        <v>2841</v>
      </c>
      <c r="G1097" s="262" t="s">
        <v>2842</v>
      </c>
    </row>
    <row r="1098" spans="1:7" ht="17.100000000000001">
      <c r="A1098" s="262" t="s">
        <v>2875</v>
      </c>
      <c r="B1098" s="262" t="s">
        <v>2872</v>
      </c>
      <c r="C1098" s="262"/>
      <c r="D1098" s="262" t="s">
        <v>2840</v>
      </c>
      <c r="E1098" s="263"/>
      <c r="F1098" s="262" t="s">
        <v>2841</v>
      </c>
      <c r="G1098" s="262" t="s">
        <v>2842</v>
      </c>
    </row>
    <row r="1099" spans="1:7" ht="17.100000000000001">
      <c r="A1099" s="262" t="s">
        <v>2834</v>
      </c>
      <c r="B1099" s="262" t="s">
        <v>2834</v>
      </c>
      <c r="C1099" s="262" t="s">
        <v>2835</v>
      </c>
      <c r="D1099" s="262" t="s">
        <v>3420</v>
      </c>
      <c r="E1099" s="263" t="s">
        <v>2837</v>
      </c>
      <c r="F1099" s="262" t="s">
        <v>2766</v>
      </c>
      <c r="G1099" s="262" t="s">
        <v>2876</v>
      </c>
    </row>
    <row r="1100" spans="1:7" ht="17.100000000000001">
      <c r="A1100" s="262" t="s">
        <v>2877</v>
      </c>
      <c r="B1100" s="262" t="s">
        <v>29</v>
      </c>
      <c r="C1100" s="262"/>
      <c r="D1100" s="262" t="s">
        <v>2840</v>
      </c>
      <c r="E1100" s="263"/>
      <c r="F1100" s="262" t="s">
        <v>2841</v>
      </c>
      <c r="G1100" s="262" t="s">
        <v>2842</v>
      </c>
    </row>
    <row r="1101" spans="1:7" ht="17.100000000000001">
      <c r="A1101" s="262" t="s">
        <v>2878</v>
      </c>
      <c r="B1101" s="262" t="s">
        <v>27</v>
      </c>
      <c r="C1101" s="262"/>
      <c r="D1101" s="262" t="s">
        <v>2840</v>
      </c>
      <c r="E1101" s="263"/>
      <c r="F1101" s="262" t="s">
        <v>2841</v>
      </c>
      <c r="G1101" s="262" t="s">
        <v>2842</v>
      </c>
    </row>
    <row r="1102" spans="1:7" ht="17.100000000000001">
      <c r="A1102" s="262" t="s">
        <v>2879</v>
      </c>
      <c r="B1102" s="262" t="s">
        <v>33</v>
      </c>
      <c r="C1102" s="262"/>
      <c r="D1102" s="262" t="s">
        <v>2840</v>
      </c>
      <c r="E1102" s="263"/>
      <c r="F1102" s="262" t="s">
        <v>2841</v>
      </c>
      <c r="G1102" s="262" t="s">
        <v>2842</v>
      </c>
    </row>
    <row r="1103" spans="1:7" ht="17.100000000000001">
      <c r="A1103" s="262" t="s">
        <v>2880</v>
      </c>
      <c r="B1103" s="262" t="s">
        <v>2881</v>
      </c>
      <c r="C1103" s="262"/>
      <c r="D1103" s="262" t="s">
        <v>2840</v>
      </c>
      <c r="E1103" s="263"/>
      <c r="F1103" s="262" t="s">
        <v>2841</v>
      </c>
      <c r="G1103" s="262" t="s">
        <v>2842</v>
      </c>
    </row>
    <row r="1104" spans="1:7" ht="17.100000000000001">
      <c r="A1104" s="262" t="s">
        <v>2882</v>
      </c>
      <c r="B1104" s="262" t="s">
        <v>27</v>
      </c>
      <c r="C1104" s="262"/>
      <c r="D1104" s="262" t="s">
        <v>2840</v>
      </c>
      <c r="E1104" s="263"/>
      <c r="F1104" s="262" t="s">
        <v>2841</v>
      </c>
      <c r="G1104" s="262" t="s">
        <v>2842</v>
      </c>
    </row>
    <row r="1105" spans="1:7" ht="17.100000000000001">
      <c r="A1105" s="262" t="s">
        <v>2883</v>
      </c>
      <c r="B1105" s="262" t="s">
        <v>35</v>
      </c>
      <c r="C1105" s="262" t="s">
        <v>2835</v>
      </c>
      <c r="D1105" s="262" t="s">
        <v>3420</v>
      </c>
      <c r="E1105" s="263" t="s">
        <v>2837</v>
      </c>
      <c r="F1105" s="262" t="s">
        <v>2766</v>
      </c>
      <c r="G1105" s="262" t="s">
        <v>2884</v>
      </c>
    </row>
    <row r="1106" spans="1:7" ht="17.100000000000001">
      <c r="A1106" s="75" t="s">
        <v>3422</v>
      </c>
      <c r="B1106" s="75"/>
      <c r="C1106" s="75"/>
      <c r="D1106" s="75"/>
      <c r="E1106" s="76"/>
      <c r="F1106" s="75"/>
      <c r="G1106" s="75"/>
    </row>
    <row r="1107" spans="1:7" ht="17.100000000000001">
      <c r="A1107" s="262" t="s">
        <v>2834</v>
      </c>
      <c r="B1107" s="262" t="s">
        <v>2834</v>
      </c>
      <c r="C1107" s="262" t="s">
        <v>2835</v>
      </c>
      <c r="D1107" s="262" t="s">
        <v>3420</v>
      </c>
      <c r="E1107" s="263" t="s">
        <v>2837</v>
      </c>
      <c r="F1107" s="262" t="s">
        <v>2766</v>
      </c>
      <c r="G1107" s="262" t="s">
        <v>2838</v>
      </c>
    </row>
    <row r="1108" spans="1:7" ht="17.100000000000001">
      <c r="A1108" s="75" t="s">
        <v>3423</v>
      </c>
      <c r="B1108" s="75"/>
      <c r="C1108" s="75"/>
      <c r="D1108" s="75"/>
      <c r="E1108" s="76"/>
      <c r="F1108" s="75"/>
      <c r="G1108" s="75"/>
    </row>
    <row r="1109" spans="1:7" ht="17.100000000000001">
      <c r="A1109" s="262" t="s">
        <v>2887</v>
      </c>
      <c r="B1109" s="262" t="s">
        <v>35</v>
      </c>
      <c r="C1109" s="262" t="s">
        <v>2835</v>
      </c>
      <c r="D1109" s="262" t="s">
        <v>3420</v>
      </c>
      <c r="E1109" s="263" t="s">
        <v>2837</v>
      </c>
      <c r="F1109" s="262" t="s">
        <v>2766</v>
      </c>
      <c r="G1109" s="262" t="s">
        <v>2888</v>
      </c>
    </row>
    <row r="1110" spans="1:7" ht="17.100000000000001">
      <c r="A1110" s="262" t="s">
        <v>2889</v>
      </c>
      <c r="B1110" s="262" t="s">
        <v>35</v>
      </c>
      <c r="C1110" s="262" t="s">
        <v>2890</v>
      </c>
      <c r="D1110" s="262" t="s">
        <v>3420</v>
      </c>
      <c r="E1110" s="263" t="s">
        <v>2891</v>
      </c>
      <c r="F1110" s="262" t="s">
        <v>2766</v>
      </c>
      <c r="G1110" s="262" t="s">
        <v>2892</v>
      </c>
    </row>
    <row r="1111" spans="1:7" ht="17.100000000000001">
      <c r="A1111" s="262" t="s">
        <v>3073</v>
      </c>
      <c r="B1111" s="262" t="s">
        <v>37</v>
      </c>
      <c r="C1111" s="262" t="s">
        <v>3074</v>
      </c>
      <c r="D1111" s="262" t="s">
        <v>3420</v>
      </c>
      <c r="E1111" s="263" t="s">
        <v>1334</v>
      </c>
      <c r="F1111" s="262" t="s">
        <v>2764</v>
      </c>
      <c r="G1111" s="262" t="s">
        <v>3075</v>
      </c>
    </row>
    <row r="1112" spans="1:7" ht="17.100000000000001">
      <c r="A1112" s="262" t="s">
        <v>2893</v>
      </c>
      <c r="B1112" s="262" t="s">
        <v>47</v>
      </c>
      <c r="C1112" s="262" t="s">
        <v>2835</v>
      </c>
      <c r="D1112" s="262" t="s">
        <v>3420</v>
      </c>
      <c r="E1112" s="263" t="s">
        <v>2837</v>
      </c>
      <c r="F1112" s="262" t="s">
        <v>2766</v>
      </c>
      <c r="G1112" s="262" t="s">
        <v>2888</v>
      </c>
    </row>
    <row r="1113" spans="1:7" ht="17.100000000000001">
      <c r="A1113" s="262" t="s">
        <v>3081</v>
      </c>
      <c r="B1113" s="262" t="s">
        <v>49</v>
      </c>
      <c r="C1113" s="262" t="s">
        <v>1334</v>
      </c>
      <c r="D1113" s="262" t="s">
        <v>3420</v>
      </c>
      <c r="E1113" s="263" t="s">
        <v>1334</v>
      </c>
      <c r="F1113" s="263" t="s">
        <v>2764</v>
      </c>
      <c r="G1113" s="262" t="s">
        <v>3082</v>
      </c>
    </row>
    <row r="1114" spans="1:7" ht="17.100000000000001">
      <c r="A1114" s="262" t="s">
        <v>2834</v>
      </c>
      <c r="B1114" s="262" t="s">
        <v>2834</v>
      </c>
      <c r="C1114" s="262" t="s">
        <v>2835</v>
      </c>
      <c r="D1114" s="262" t="s">
        <v>3420</v>
      </c>
      <c r="E1114" s="263" t="s">
        <v>2837</v>
      </c>
      <c r="F1114" s="262" t="s">
        <v>2766</v>
      </c>
      <c r="G1114" s="262" t="s">
        <v>2894</v>
      </c>
    </row>
    <row r="1115" spans="1:7" ht="17.100000000000001">
      <c r="A1115" s="262" t="s">
        <v>2895</v>
      </c>
      <c r="B1115" s="262" t="s">
        <v>27</v>
      </c>
      <c r="C1115" s="262" t="s">
        <v>2835</v>
      </c>
      <c r="D1115" s="262" t="s">
        <v>3420</v>
      </c>
      <c r="E1115" s="263" t="s">
        <v>2837</v>
      </c>
      <c r="F1115" s="262" t="s">
        <v>2766</v>
      </c>
      <c r="G1115" s="262" t="s">
        <v>2842</v>
      </c>
    </row>
    <row r="1116" spans="1:7" ht="17.100000000000001">
      <c r="A1116" s="262" t="s">
        <v>2896</v>
      </c>
      <c r="B1116" s="262" t="s">
        <v>29</v>
      </c>
      <c r="C1116" s="262"/>
      <c r="D1116" s="262" t="s">
        <v>2840</v>
      </c>
      <c r="E1116" s="263"/>
      <c r="F1116" s="262" t="s">
        <v>2841</v>
      </c>
      <c r="G1116" s="262" t="s">
        <v>2842</v>
      </c>
    </row>
    <row r="1117" spans="1:7" ht="17.100000000000001">
      <c r="A1117" s="75" t="s">
        <v>3424</v>
      </c>
      <c r="B1117" s="75"/>
      <c r="C1117" s="75"/>
      <c r="D1117" s="75"/>
      <c r="E1117" s="76"/>
      <c r="F1117" s="75"/>
      <c r="G1117" s="75"/>
    </row>
    <row r="1118" spans="1:7" ht="17.100000000000001">
      <c r="A1118" s="262" t="s">
        <v>2898</v>
      </c>
      <c r="B1118" s="262" t="s">
        <v>33</v>
      </c>
      <c r="C1118" s="262" t="s">
        <v>2835</v>
      </c>
      <c r="D1118" s="262" t="s">
        <v>3420</v>
      </c>
      <c r="E1118" s="263" t="s">
        <v>2837</v>
      </c>
      <c r="F1118" s="262" t="s">
        <v>2766</v>
      </c>
      <c r="G1118" s="262" t="s">
        <v>2842</v>
      </c>
    </row>
    <row r="1119" spans="1:7" ht="17.100000000000001">
      <c r="A1119" s="262" t="s">
        <v>2899</v>
      </c>
      <c r="B1119" s="262" t="s">
        <v>35</v>
      </c>
      <c r="C1119" s="262" t="s">
        <v>2890</v>
      </c>
      <c r="D1119" s="262" t="s">
        <v>3420</v>
      </c>
      <c r="E1119" s="263" t="s">
        <v>2891</v>
      </c>
      <c r="F1119" s="262" t="s">
        <v>2766</v>
      </c>
      <c r="G1119" s="262" t="s">
        <v>2842</v>
      </c>
    </row>
    <row r="1120" spans="1:7" ht="17.100000000000001">
      <c r="A1120" s="262" t="s">
        <v>2900</v>
      </c>
      <c r="B1120" s="262" t="s">
        <v>48</v>
      </c>
      <c r="C1120" s="262" t="s">
        <v>2835</v>
      </c>
      <c r="D1120" s="262" t="s">
        <v>3420</v>
      </c>
      <c r="E1120" s="263" t="s">
        <v>2837</v>
      </c>
      <c r="F1120" s="262" t="s">
        <v>2766</v>
      </c>
      <c r="G1120" s="262" t="s">
        <v>2901</v>
      </c>
    </row>
    <row r="1121" spans="1:7" ht="17.100000000000001">
      <c r="A1121" s="262" t="s">
        <v>2834</v>
      </c>
      <c r="B1121" s="262" t="s">
        <v>2834</v>
      </c>
      <c r="C1121" s="262" t="s">
        <v>2835</v>
      </c>
      <c r="D1121" s="262" t="s">
        <v>3420</v>
      </c>
      <c r="E1121" s="263" t="s">
        <v>2837</v>
      </c>
      <c r="F1121" s="262" t="s">
        <v>2766</v>
      </c>
      <c r="G1121" s="262" t="s">
        <v>2876</v>
      </c>
    </row>
    <row r="1122" spans="1:7" ht="17.100000000000001">
      <c r="A1122" s="262" t="s">
        <v>3118</v>
      </c>
      <c r="B1122" s="262" t="s">
        <v>3119</v>
      </c>
      <c r="C1122" s="262" t="s">
        <v>1334</v>
      </c>
      <c r="D1122" s="262" t="s">
        <v>3420</v>
      </c>
      <c r="E1122" s="263" t="s">
        <v>1334</v>
      </c>
      <c r="F1122" s="262" t="s">
        <v>2764</v>
      </c>
      <c r="G1122" s="262" t="s">
        <v>2842</v>
      </c>
    </row>
    <row r="1123" spans="1:7" ht="17.100000000000001">
      <c r="A1123" s="75" t="s">
        <v>3425</v>
      </c>
      <c r="B1123" s="75"/>
      <c r="C1123" s="75"/>
      <c r="D1123" s="75"/>
      <c r="E1123" s="76"/>
      <c r="F1123" s="75"/>
      <c r="G1123" s="75"/>
    </row>
    <row r="1124" spans="1:7" ht="17.100000000000001">
      <c r="A1124" s="262" t="s">
        <v>2903</v>
      </c>
      <c r="B1124" s="262" t="s">
        <v>29</v>
      </c>
      <c r="C1124" s="262" t="s">
        <v>2890</v>
      </c>
      <c r="D1124" s="262" t="s">
        <v>3420</v>
      </c>
      <c r="E1124" s="263" t="s">
        <v>2891</v>
      </c>
      <c r="F1124" s="262" t="s">
        <v>2766</v>
      </c>
      <c r="G1124" s="262" t="s">
        <v>2842</v>
      </c>
    </row>
    <row r="1125" spans="1:7" ht="17.100000000000001">
      <c r="A1125" s="262" t="s">
        <v>2904</v>
      </c>
      <c r="B1125" s="262" t="s">
        <v>29</v>
      </c>
      <c r="C1125" s="262"/>
      <c r="D1125" s="262" t="s">
        <v>2840</v>
      </c>
      <c r="E1125" s="263"/>
      <c r="F1125" s="263" t="s">
        <v>2841</v>
      </c>
      <c r="G1125" s="262" t="s">
        <v>2905</v>
      </c>
    </row>
    <row r="1126" spans="1:7" ht="17.100000000000001">
      <c r="A1126" s="262" t="s">
        <v>2906</v>
      </c>
      <c r="B1126" s="262" t="s">
        <v>35</v>
      </c>
      <c r="C1126" s="262" t="s">
        <v>2907</v>
      </c>
      <c r="D1126" s="262" t="s">
        <v>3420</v>
      </c>
      <c r="E1126" s="263" t="s">
        <v>2837</v>
      </c>
      <c r="F1126" s="262" t="s">
        <v>2766</v>
      </c>
      <c r="G1126" s="262" t="s">
        <v>2908</v>
      </c>
    </row>
    <row r="1127" spans="1:7" ht="17.100000000000001">
      <c r="A1127" s="262" t="s">
        <v>2909</v>
      </c>
      <c r="B1127" s="262" t="s">
        <v>37</v>
      </c>
      <c r="C1127" s="262" t="s">
        <v>2835</v>
      </c>
      <c r="D1127" s="262" t="s">
        <v>3420</v>
      </c>
      <c r="E1127" s="263" t="s">
        <v>2837</v>
      </c>
      <c r="F1127" s="262" t="s">
        <v>2766</v>
      </c>
      <c r="G1127" s="262" t="s">
        <v>2910</v>
      </c>
    </row>
    <row r="1128" spans="1:7" ht="17.100000000000001">
      <c r="A1128" s="262" t="s">
        <v>2834</v>
      </c>
      <c r="B1128" s="262" t="s">
        <v>2834</v>
      </c>
      <c r="C1128" s="262" t="s">
        <v>2835</v>
      </c>
      <c r="D1128" s="262" t="s">
        <v>3420</v>
      </c>
      <c r="E1128" s="263" t="s">
        <v>2837</v>
      </c>
      <c r="F1128" s="262" t="s">
        <v>2766</v>
      </c>
      <c r="G1128" s="262" t="s">
        <v>2876</v>
      </c>
    </row>
    <row r="1129" spans="1:7" ht="17.100000000000001">
      <c r="A1129" s="262" t="s">
        <v>2911</v>
      </c>
      <c r="B1129" s="262" t="s">
        <v>49</v>
      </c>
      <c r="C1129" s="262"/>
      <c r="D1129" s="262" t="s">
        <v>2840</v>
      </c>
      <c r="E1129" s="263"/>
      <c r="F1129" s="263" t="s">
        <v>2841</v>
      </c>
      <c r="G1129" s="262" t="s">
        <v>2842</v>
      </c>
    </row>
    <row r="1130" spans="1:7" ht="17.100000000000001">
      <c r="A1130" s="262" t="s">
        <v>2912</v>
      </c>
      <c r="B1130" s="262" t="s">
        <v>33</v>
      </c>
      <c r="C1130" s="262"/>
      <c r="D1130" s="262" t="s">
        <v>2840</v>
      </c>
      <c r="E1130" s="263"/>
      <c r="F1130" s="263" t="s">
        <v>2841</v>
      </c>
      <c r="G1130" s="262" t="s">
        <v>2842</v>
      </c>
    </row>
    <row r="1131" spans="1:7" ht="17.100000000000001">
      <c r="A1131" s="262" t="s">
        <v>2913</v>
      </c>
      <c r="B1131" s="262" t="s">
        <v>35</v>
      </c>
      <c r="C1131" s="262"/>
      <c r="D1131" s="262" t="s">
        <v>2840</v>
      </c>
      <c r="E1131" s="263"/>
      <c r="F1131" s="262" t="s">
        <v>2841</v>
      </c>
      <c r="G1131" s="262" t="s">
        <v>2842</v>
      </c>
    </row>
    <row r="1132" spans="1:7" ht="17.100000000000001">
      <c r="A1132" s="262" t="s">
        <v>2914</v>
      </c>
      <c r="B1132" s="262" t="s">
        <v>35</v>
      </c>
      <c r="C1132" s="262"/>
      <c r="D1132" s="262" t="s">
        <v>2840</v>
      </c>
      <c r="E1132" s="263"/>
      <c r="F1132" s="262" t="s">
        <v>2841</v>
      </c>
      <c r="G1132" s="262" t="s">
        <v>2842</v>
      </c>
    </row>
    <row r="1133" spans="1:7" ht="17.100000000000001">
      <c r="A1133" s="262" t="s">
        <v>2915</v>
      </c>
      <c r="B1133" s="262" t="s">
        <v>2881</v>
      </c>
      <c r="C1133" s="262"/>
      <c r="D1133" s="262" t="s">
        <v>2840</v>
      </c>
      <c r="E1133" s="263"/>
      <c r="F1133" s="262" t="s">
        <v>2841</v>
      </c>
      <c r="G1133" s="262" t="s">
        <v>2842</v>
      </c>
    </row>
    <row r="1134" spans="1:7" ht="17.100000000000001">
      <c r="A1134" s="262" t="s">
        <v>2916</v>
      </c>
      <c r="B1134" s="262" t="s">
        <v>47</v>
      </c>
      <c r="C1134" s="262"/>
      <c r="D1134" s="262" t="s">
        <v>2840</v>
      </c>
      <c r="E1134" s="263"/>
      <c r="F1134" s="262" t="s">
        <v>2841</v>
      </c>
      <c r="G1134" s="262" t="s">
        <v>2842</v>
      </c>
    </row>
    <row r="1135" spans="1:7" ht="17.100000000000001">
      <c r="A1135" s="262" t="s">
        <v>2917</v>
      </c>
      <c r="B1135" s="262" t="s">
        <v>2881</v>
      </c>
      <c r="C1135" s="262"/>
      <c r="D1135" s="262" t="s">
        <v>2840</v>
      </c>
      <c r="E1135" s="263"/>
      <c r="F1135" s="262" t="s">
        <v>2841</v>
      </c>
      <c r="G1135" s="262" t="s">
        <v>2842</v>
      </c>
    </row>
    <row r="1136" spans="1:7" ht="17.100000000000001">
      <c r="A1136" s="75" t="s">
        <v>3426</v>
      </c>
      <c r="B1136" s="75"/>
      <c r="C1136" s="75"/>
      <c r="D1136" s="75"/>
      <c r="E1136" s="76"/>
      <c r="F1136" s="75"/>
      <c r="G1136" s="75"/>
    </row>
    <row r="1137" spans="1:7" ht="17.100000000000001">
      <c r="A1137" s="260" t="s">
        <v>2919</v>
      </c>
      <c r="B1137" s="260" t="s">
        <v>37</v>
      </c>
      <c r="C1137" s="260" t="s">
        <v>2920</v>
      </c>
      <c r="D1137" s="260" t="s">
        <v>3420</v>
      </c>
      <c r="E1137" s="261" t="s">
        <v>2771</v>
      </c>
      <c r="F1137" s="261" t="s">
        <v>2846</v>
      </c>
      <c r="G1137" s="260" t="s">
        <v>2921</v>
      </c>
    </row>
    <row r="1138" spans="1:7" ht="17.100000000000001">
      <c r="A1138" s="262" t="s">
        <v>2922</v>
      </c>
      <c r="B1138" s="262" t="s">
        <v>37</v>
      </c>
      <c r="C1138" s="262"/>
      <c r="D1138" s="262" t="s">
        <v>2840</v>
      </c>
      <c r="E1138" s="263"/>
      <c r="F1138" s="262" t="s">
        <v>2923</v>
      </c>
      <c r="G1138" s="262" t="s">
        <v>2842</v>
      </c>
    </row>
    <row r="1139" spans="1:7" ht="17.100000000000001">
      <c r="A1139" s="262" t="s">
        <v>2924</v>
      </c>
      <c r="B1139" s="262" t="s">
        <v>37</v>
      </c>
      <c r="C1139" s="262" t="s">
        <v>2925</v>
      </c>
      <c r="D1139" s="262" t="s">
        <v>2840</v>
      </c>
      <c r="E1139" s="263"/>
      <c r="F1139" s="262" t="s">
        <v>2926</v>
      </c>
      <c r="G1139" s="262" t="s">
        <v>2927</v>
      </c>
    </row>
    <row r="1140" spans="1:7" ht="17.100000000000001">
      <c r="A1140" s="262" t="s">
        <v>2834</v>
      </c>
      <c r="B1140" s="262" t="s">
        <v>2834</v>
      </c>
      <c r="C1140" s="262" t="s">
        <v>2835</v>
      </c>
      <c r="D1140" s="262" t="s">
        <v>3420</v>
      </c>
      <c r="E1140" s="263" t="s">
        <v>2837</v>
      </c>
      <c r="F1140" s="262" t="s">
        <v>2766</v>
      </c>
      <c r="G1140" s="262" t="s">
        <v>2876</v>
      </c>
    </row>
    <row r="1141" spans="1:7" ht="17.100000000000001">
      <c r="A1141" s="75" t="s">
        <v>3427</v>
      </c>
      <c r="B1141" s="75"/>
      <c r="C1141" s="75"/>
      <c r="D1141" s="75"/>
      <c r="E1141" s="76"/>
      <c r="F1141" s="75"/>
      <c r="G1141" s="75"/>
    </row>
    <row r="1142" spans="1:7" ht="17.100000000000001">
      <c r="A1142" s="262" t="s">
        <v>2929</v>
      </c>
      <c r="B1142" s="262" t="s">
        <v>49</v>
      </c>
      <c r="C1142" s="262" t="s">
        <v>2930</v>
      </c>
      <c r="D1142" s="262" t="s">
        <v>3420</v>
      </c>
      <c r="E1142" s="263" t="s">
        <v>2851</v>
      </c>
      <c r="F1142" s="262" t="s">
        <v>2766</v>
      </c>
      <c r="G1142" s="262" t="s">
        <v>2931</v>
      </c>
    </row>
    <row r="1143" spans="1:7" ht="17.100000000000001">
      <c r="A1143" s="262" t="s">
        <v>2834</v>
      </c>
      <c r="B1143" s="262" t="s">
        <v>2834</v>
      </c>
      <c r="C1143" s="262" t="s">
        <v>2835</v>
      </c>
      <c r="D1143" s="262" t="s">
        <v>3420</v>
      </c>
      <c r="E1143" s="263" t="s">
        <v>2837</v>
      </c>
      <c r="F1143" s="262" t="s">
        <v>2766</v>
      </c>
      <c r="G1143" s="262" t="s">
        <v>2876</v>
      </c>
    </row>
    <row r="1144" spans="1:7" ht="17.100000000000001">
      <c r="A1144" s="262" t="s">
        <v>2932</v>
      </c>
      <c r="B1144" s="262" t="s">
        <v>47</v>
      </c>
      <c r="C1144" s="262"/>
      <c r="D1144" s="262" t="s">
        <v>2840</v>
      </c>
      <c r="E1144" s="263"/>
      <c r="F1144" s="262" t="s">
        <v>2841</v>
      </c>
      <c r="G1144" s="262" t="s">
        <v>2842</v>
      </c>
    </row>
    <row r="1145" spans="1:7" ht="17.100000000000001">
      <c r="A1145" s="262" t="s">
        <v>3212</v>
      </c>
      <c r="B1145" s="262" t="s">
        <v>3213</v>
      </c>
      <c r="C1145" s="262" t="s">
        <v>1334</v>
      </c>
      <c r="D1145" s="262" t="s">
        <v>3420</v>
      </c>
      <c r="E1145" s="263" t="s">
        <v>1334</v>
      </c>
      <c r="F1145" s="262" t="s">
        <v>2764</v>
      </c>
      <c r="G1145" s="262" t="s">
        <v>2842</v>
      </c>
    </row>
    <row r="1146" spans="1:7" ht="17.100000000000001">
      <c r="A1146" s="262" t="s">
        <v>3214</v>
      </c>
      <c r="B1146" s="262" t="s">
        <v>3213</v>
      </c>
      <c r="C1146" s="262" t="s">
        <v>1334</v>
      </c>
      <c r="D1146" s="262" t="s">
        <v>3420</v>
      </c>
      <c r="E1146" s="263" t="s">
        <v>1334</v>
      </c>
      <c r="F1146" s="262" t="s">
        <v>2764</v>
      </c>
      <c r="G1146" s="262" t="s">
        <v>2842</v>
      </c>
    </row>
    <row r="1147" spans="1:7" ht="17.100000000000001">
      <c r="A1147" s="75" t="s">
        <v>3428</v>
      </c>
      <c r="B1147" s="75"/>
      <c r="C1147" s="75"/>
      <c r="D1147" s="75"/>
      <c r="E1147" s="76"/>
      <c r="F1147" s="75"/>
      <c r="G1147" s="75"/>
    </row>
    <row r="1148" spans="1:7" ht="17.100000000000001">
      <c r="A1148" s="262" t="s">
        <v>2934</v>
      </c>
      <c r="B1148" s="262" t="s">
        <v>16</v>
      </c>
      <c r="C1148" s="262" t="s">
        <v>2860</v>
      </c>
      <c r="D1148" s="262" t="s">
        <v>3420</v>
      </c>
      <c r="E1148" s="263" t="s">
        <v>2851</v>
      </c>
      <c r="F1148" s="262" t="s">
        <v>2766</v>
      </c>
      <c r="G1148" s="262" t="s">
        <v>2935</v>
      </c>
    </row>
    <row r="1149" spans="1:7" ht="17.100000000000001">
      <c r="A1149" s="262" t="s">
        <v>3221</v>
      </c>
      <c r="B1149" s="262" t="s">
        <v>2834</v>
      </c>
      <c r="C1149" s="262" t="s">
        <v>1334</v>
      </c>
      <c r="D1149" s="262" t="s">
        <v>3420</v>
      </c>
      <c r="E1149" s="263" t="s">
        <v>1334</v>
      </c>
      <c r="F1149" s="262" t="s">
        <v>2764</v>
      </c>
      <c r="G1149" s="262" t="s">
        <v>2842</v>
      </c>
    </row>
    <row r="1150" spans="1:7" ht="17.100000000000001">
      <c r="A1150" s="262" t="s">
        <v>3222</v>
      </c>
      <c r="B1150" s="262"/>
      <c r="C1150" s="262" t="s">
        <v>3223</v>
      </c>
      <c r="D1150" s="262" t="s">
        <v>3420</v>
      </c>
      <c r="E1150" s="263" t="s">
        <v>1334</v>
      </c>
      <c r="F1150" s="262" t="s">
        <v>2764</v>
      </c>
      <c r="G1150" s="262" t="s">
        <v>2842</v>
      </c>
    </row>
    <row r="1151" spans="1:7" ht="17.100000000000001">
      <c r="A1151" s="75" t="s">
        <v>3429</v>
      </c>
      <c r="B1151" s="75"/>
      <c r="C1151" s="75"/>
      <c r="D1151" s="75"/>
      <c r="E1151" s="76"/>
      <c r="F1151" s="75"/>
      <c r="G1151" s="75"/>
    </row>
    <row r="1152" spans="1:7" ht="17.100000000000001">
      <c r="A1152" s="262" t="s">
        <v>2937</v>
      </c>
      <c r="B1152" s="262" t="s">
        <v>10</v>
      </c>
      <c r="C1152" s="262" t="s">
        <v>2835</v>
      </c>
      <c r="D1152" s="262" t="s">
        <v>3420</v>
      </c>
      <c r="E1152" s="263" t="s">
        <v>2837</v>
      </c>
      <c r="F1152" s="262" t="s">
        <v>2766</v>
      </c>
      <c r="G1152" s="262" t="s">
        <v>2842</v>
      </c>
    </row>
    <row r="1153" spans="1:7" ht="17.100000000000001">
      <c r="A1153" s="262" t="s">
        <v>2938</v>
      </c>
      <c r="B1153" s="262" t="s">
        <v>10</v>
      </c>
      <c r="C1153" s="262" t="s">
        <v>2835</v>
      </c>
      <c r="D1153" s="262" t="s">
        <v>3420</v>
      </c>
      <c r="E1153" s="263" t="s">
        <v>2837</v>
      </c>
      <c r="F1153" s="262" t="s">
        <v>2766</v>
      </c>
      <c r="G1153" s="262" t="s">
        <v>2842</v>
      </c>
    </row>
    <row r="1154" spans="1:7" ht="17.100000000000001">
      <c r="A1154" s="262" t="s">
        <v>2939</v>
      </c>
      <c r="B1154" s="262" t="s">
        <v>10</v>
      </c>
      <c r="C1154" s="262" t="s">
        <v>2835</v>
      </c>
      <c r="D1154" s="262" t="s">
        <v>3420</v>
      </c>
      <c r="E1154" s="263" t="s">
        <v>2837</v>
      </c>
      <c r="F1154" s="262" t="s">
        <v>2766</v>
      </c>
      <c r="G1154" s="262" t="s">
        <v>2842</v>
      </c>
    </row>
    <row r="1155" spans="1:7" ht="17.100000000000001">
      <c r="A1155" s="262" t="s">
        <v>2940</v>
      </c>
      <c r="B1155" s="262" t="s">
        <v>10</v>
      </c>
      <c r="C1155" s="262" t="s">
        <v>2835</v>
      </c>
      <c r="D1155" s="262" t="s">
        <v>3420</v>
      </c>
      <c r="E1155" s="263" t="s">
        <v>2837</v>
      </c>
      <c r="F1155" s="262" t="s">
        <v>2766</v>
      </c>
      <c r="G1155" s="262" t="s">
        <v>2842</v>
      </c>
    </row>
    <row r="1156" spans="1:7" ht="17.100000000000001">
      <c r="A1156" s="75" t="s">
        <v>3430</v>
      </c>
      <c r="B1156" s="75"/>
      <c r="C1156" s="75"/>
      <c r="D1156" s="75"/>
      <c r="E1156" s="76"/>
      <c r="F1156" s="75"/>
      <c r="G1156" s="75"/>
    </row>
    <row r="1157" spans="1:7" ht="17.100000000000001">
      <c r="A1157" s="262" t="s">
        <v>2942</v>
      </c>
      <c r="B1157" s="262" t="s">
        <v>2834</v>
      </c>
      <c r="C1157" s="262" t="s">
        <v>2835</v>
      </c>
      <c r="D1157" s="262" t="s">
        <v>3420</v>
      </c>
      <c r="E1157" s="263" t="s">
        <v>2837</v>
      </c>
      <c r="F1157" s="262" t="s">
        <v>2766</v>
      </c>
      <c r="G1157" s="262" t="s">
        <v>2842</v>
      </c>
    </row>
    <row r="1158" spans="1:7" ht="17.100000000000001">
      <c r="A1158" s="262" t="s">
        <v>2943</v>
      </c>
      <c r="B1158" s="262" t="s">
        <v>2834</v>
      </c>
      <c r="C1158" s="262" t="s">
        <v>2835</v>
      </c>
      <c r="D1158" s="262" t="s">
        <v>3420</v>
      </c>
      <c r="E1158" s="263" t="s">
        <v>2837</v>
      </c>
      <c r="F1158" s="263" t="s">
        <v>2766</v>
      </c>
      <c r="G1158" s="262" t="s">
        <v>2842</v>
      </c>
    </row>
    <row r="1159" spans="1:7" ht="17.100000000000001">
      <c r="A1159" s="262" t="s">
        <v>2944</v>
      </c>
      <c r="B1159" s="262" t="s">
        <v>2834</v>
      </c>
      <c r="C1159" s="262" t="s">
        <v>2835</v>
      </c>
      <c r="D1159" s="262" t="s">
        <v>3420</v>
      </c>
      <c r="E1159" s="263" t="s">
        <v>2837</v>
      </c>
      <c r="F1159" s="262" t="s">
        <v>2766</v>
      </c>
      <c r="G1159" s="262" t="s">
        <v>2842</v>
      </c>
    </row>
    <row r="1160" spans="1:7" ht="17.100000000000001">
      <c r="A1160" s="75" t="s">
        <v>3431</v>
      </c>
      <c r="B1160" s="75"/>
      <c r="C1160" s="75"/>
      <c r="D1160" s="75"/>
      <c r="E1160" s="76"/>
      <c r="F1160" s="75"/>
      <c r="G1160" s="75"/>
    </row>
    <row r="1161" spans="1:7" ht="17.100000000000001">
      <c r="A1161" s="262" t="s">
        <v>2946</v>
      </c>
      <c r="B1161" s="262" t="s">
        <v>2834</v>
      </c>
      <c r="C1161" s="262" t="s">
        <v>2835</v>
      </c>
      <c r="D1161" s="262" t="s">
        <v>3420</v>
      </c>
      <c r="E1161" s="263" t="s">
        <v>2837</v>
      </c>
      <c r="F1161" s="262" t="s">
        <v>2766</v>
      </c>
      <c r="G1161" s="262" t="s">
        <v>2842</v>
      </c>
    </row>
    <row r="1162" spans="1:7" ht="17.100000000000001">
      <c r="A1162" s="262" t="s">
        <v>2947</v>
      </c>
      <c r="B1162" s="262" t="s">
        <v>2834</v>
      </c>
      <c r="C1162" s="262" t="s">
        <v>2835</v>
      </c>
      <c r="D1162" s="262" t="s">
        <v>3420</v>
      </c>
      <c r="E1162" s="263" t="s">
        <v>2837</v>
      </c>
      <c r="F1162" s="262" t="s">
        <v>2766</v>
      </c>
      <c r="G1162" s="262" t="s">
        <v>2842</v>
      </c>
    </row>
    <row r="1163" spans="1:7" ht="17.100000000000001">
      <c r="A1163" s="75" t="s">
        <v>3432</v>
      </c>
      <c r="B1163" s="75"/>
      <c r="C1163" s="75"/>
      <c r="D1163" s="75"/>
      <c r="E1163" s="76"/>
      <c r="F1163" s="75"/>
      <c r="G1163" s="75"/>
    </row>
    <row r="1164" spans="1:7" ht="17.100000000000001">
      <c r="A1164" s="262" t="s">
        <v>2949</v>
      </c>
      <c r="B1164" s="262" t="s">
        <v>2950</v>
      </c>
      <c r="C1164" s="262" t="s">
        <v>2860</v>
      </c>
      <c r="D1164" s="262" t="s">
        <v>3420</v>
      </c>
      <c r="E1164" s="263" t="s">
        <v>2851</v>
      </c>
      <c r="F1164" s="262" t="s">
        <v>2766</v>
      </c>
      <c r="G1164" s="262" t="s">
        <v>2951</v>
      </c>
    </row>
    <row r="1165" spans="1:7" ht="17.100000000000001">
      <c r="A1165" s="262" t="s">
        <v>2952</v>
      </c>
      <c r="B1165" s="262" t="s">
        <v>2953</v>
      </c>
      <c r="C1165" s="262" t="s">
        <v>2860</v>
      </c>
      <c r="D1165" s="262" t="s">
        <v>3420</v>
      </c>
      <c r="E1165" s="263" t="s">
        <v>2851</v>
      </c>
      <c r="F1165" s="262" t="s">
        <v>2766</v>
      </c>
      <c r="G1165" s="262" t="s">
        <v>2954</v>
      </c>
    </row>
    <row r="1166" spans="1:7" ht="17.100000000000001">
      <c r="A1166" s="262" t="s">
        <v>2955</v>
      </c>
      <c r="B1166" s="262" t="s">
        <v>2956</v>
      </c>
      <c r="C1166" s="262"/>
      <c r="D1166" s="262" t="s">
        <v>2840</v>
      </c>
      <c r="E1166" s="263"/>
      <c r="F1166" s="262" t="s">
        <v>2957</v>
      </c>
      <c r="G1166" s="262" t="s">
        <v>2958</v>
      </c>
    </row>
    <row r="1167" spans="1:7" ht="17.100000000000001">
      <c r="A1167" s="262" t="s">
        <v>2959</v>
      </c>
      <c r="B1167" s="262" t="s">
        <v>2956</v>
      </c>
      <c r="C1167" s="262"/>
      <c r="D1167" s="262" t="s">
        <v>2840</v>
      </c>
      <c r="E1167" s="263"/>
      <c r="F1167" s="262" t="s">
        <v>2957</v>
      </c>
      <c r="G1167" s="262" t="s">
        <v>2842</v>
      </c>
    </row>
    <row r="1168" spans="1:7" ht="17.100000000000001">
      <c r="A1168" s="262" t="s">
        <v>2960</v>
      </c>
      <c r="B1168" s="262" t="s">
        <v>75</v>
      </c>
      <c r="C1168" s="262" t="s">
        <v>2860</v>
      </c>
      <c r="D1168" s="262" t="s">
        <v>3420</v>
      </c>
      <c r="E1168" s="263" t="s">
        <v>2851</v>
      </c>
      <c r="F1168" s="263" t="s">
        <v>2766</v>
      </c>
      <c r="G1168" s="262" t="s">
        <v>2961</v>
      </c>
    </row>
    <row r="1169" spans="1:7" ht="17.100000000000001">
      <c r="A1169" s="262" t="s">
        <v>2962</v>
      </c>
      <c r="B1169" s="262" t="s">
        <v>2950</v>
      </c>
      <c r="C1169" s="262" t="s">
        <v>2963</v>
      </c>
      <c r="D1169" s="262" t="s">
        <v>2840</v>
      </c>
      <c r="E1169" s="263"/>
      <c r="F1169" s="263" t="s">
        <v>2964</v>
      </c>
      <c r="G1169" s="262" t="s">
        <v>2965</v>
      </c>
    </row>
    <row r="1170" spans="1:7" ht="17.100000000000001">
      <c r="A1170" s="262" t="s">
        <v>2966</v>
      </c>
      <c r="B1170" s="262" t="s">
        <v>2834</v>
      </c>
      <c r="C1170" s="262" t="s">
        <v>2890</v>
      </c>
      <c r="D1170" s="262" t="s">
        <v>3420</v>
      </c>
      <c r="E1170" s="263" t="s">
        <v>2891</v>
      </c>
      <c r="F1170" s="262" t="s">
        <v>2766</v>
      </c>
      <c r="G1170" s="262" t="s">
        <v>2842</v>
      </c>
    </row>
    <row r="1171" spans="1:7" ht="17.100000000000001">
      <c r="A1171" s="262" t="s">
        <v>2967</v>
      </c>
      <c r="B1171" s="262" t="s">
        <v>2834</v>
      </c>
      <c r="C1171" s="262" t="s">
        <v>2860</v>
      </c>
      <c r="D1171" s="262" t="s">
        <v>3420</v>
      </c>
      <c r="E1171" s="263" t="s">
        <v>2851</v>
      </c>
      <c r="F1171" s="262" t="s">
        <v>2766</v>
      </c>
      <c r="G1171" s="262" t="s">
        <v>2842</v>
      </c>
    </row>
    <row r="1172" spans="1:7" ht="17.100000000000001">
      <c r="A1172" s="75" t="s">
        <v>3433</v>
      </c>
      <c r="B1172" s="75"/>
      <c r="C1172" s="75"/>
      <c r="D1172" s="75"/>
      <c r="E1172" s="76"/>
      <c r="F1172" s="75"/>
      <c r="G1172" s="75"/>
    </row>
    <row r="1173" spans="1:7" ht="17.100000000000001">
      <c r="A1173" s="262" t="s">
        <v>2969</v>
      </c>
      <c r="B1173" s="262" t="s">
        <v>2834</v>
      </c>
      <c r="C1173" s="262" t="s">
        <v>2860</v>
      </c>
      <c r="D1173" s="262" t="s">
        <v>3420</v>
      </c>
      <c r="E1173" s="263" t="s">
        <v>2851</v>
      </c>
      <c r="F1173" s="262" t="s">
        <v>2766</v>
      </c>
      <c r="G1173" s="262" t="s">
        <v>2842</v>
      </c>
    </row>
    <row r="1174" spans="1:7" ht="17.100000000000001">
      <c r="A1174" s="75" t="s">
        <v>3434</v>
      </c>
      <c r="B1174" s="75"/>
      <c r="C1174" s="75"/>
      <c r="D1174" s="75"/>
      <c r="E1174" s="76"/>
      <c r="F1174" s="75"/>
      <c r="G1174" s="75"/>
    </row>
    <row r="1175" spans="1:7" ht="17.100000000000001">
      <c r="A1175" s="262" t="s">
        <v>2971</v>
      </c>
      <c r="B1175" s="262"/>
      <c r="C1175" s="262" t="s">
        <v>659</v>
      </c>
      <c r="D1175" s="262" t="s">
        <v>2840</v>
      </c>
      <c r="E1175" s="263"/>
      <c r="F1175" s="262" t="s">
        <v>2972</v>
      </c>
      <c r="G1175" s="262" t="s">
        <v>2842</v>
      </c>
    </row>
    <row r="1176" spans="1:7" ht="17.100000000000001">
      <c r="A1176" s="262" t="s">
        <v>2973</v>
      </c>
      <c r="B1176" s="262" t="s">
        <v>81</v>
      </c>
      <c r="C1176" s="262" t="s">
        <v>2974</v>
      </c>
      <c r="D1176" s="262" t="s">
        <v>3420</v>
      </c>
      <c r="E1176" s="263" t="s">
        <v>3325</v>
      </c>
      <c r="F1176" s="262" t="s">
        <v>2764</v>
      </c>
      <c r="G1176" s="262" t="s">
        <v>2976</v>
      </c>
    </row>
    <row r="1177" spans="1:7" ht="17.100000000000001">
      <c r="A1177" s="262" t="s">
        <v>2977</v>
      </c>
      <c r="B1177" s="262" t="s">
        <v>2834</v>
      </c>
      <c r="C1177" s="262" t="s">
        <v>2978</v>
      </c>
      <c r="D1177" s="262" t="s">
        <v>2840</v>
      </c>
      <c r="E1177" s="263"/>
      <c r="F1177" s="262" t="s">
        <v>2979</v>
      </c>
      <c r="G1177" s="262" t="s">
        <v>2842</v>
      </c>
    </row>
    <row r="1178" spans="1:7" ht="17.100000000000001">
      <c r="A1178" s="75" t="s">
        <v>3435</v>
      </c>
      <c r="B1178" s="75"/>
      <c r="C1178" s="75"/>
      <c r="D1178" s="75"/>
      <c r="E1178" s="76"/>
      <c r="F1178" s="75"/>
      <c r="G1178" s="75"/>
    </row>
    <row r="1179" spans="1:7" ht="17.100000000000001">
      <c r="A1179" s="262" t="s">
        <v>2981</v>
      </c>
      <c r="B1179" s="262" t="s">
        <v>2834</v>
      </c>
      <c r="C1179" s="262" t="s">
        <v>2860</v>
      </c>
      <c r="D1179" s="262" t="s">
        <v>3420</v>
      </c>
      <c r="E1179" s="263" t="s">
        <v>2851</v>
      </c>
      <c r="F1179" s="263" t="s">
        <v>2766</v>
      </c>
      <c r="G1179" s="262" t="s">
        <v>2982</v>
      </c>
    </row>
    <row r="1180" spans="1:7" ht="17.100000000000001">
      <c r="A1180" s="262" t="s">
        <v>2983</v>
      </c>
      <c r="B1180" s="262" t="s">
        <v>92</v>
      </c>
      <c r="C1180" s="262" t="s">
        <v>2835</v>
      </c>
      <c r="D1180" s="262" t="s">
        <v>3420</v>
      </c>
      <c r="E1180" s="263" t="s">
        <v>2837</v>
      </c>
      <c r="F1180" s="262" t="s">
        <v>2766</v>
      </c>
      <c r="G1180" s="262" t="s">
        <v>2842</v>
      </c>
    </row>
    <row r="1181" spans="1:7" ht="17.100000000000001">
      <c r="A1181" s="262" t="s">
        <v>2984</v>
      </c>
      <c r="B1181" s="262" t="s">
        <v>89</v>
      </c>
      <c r="C1181" s="262" t="s">
        <v>2985</v>
      </c>
      <c r="D1181" s="262" t="s">
        <v>3420</v>
      </c>
      <c r="E1181" s="263" t="s">
        <v>2851</v>
      </c>
      <c r="F1181" s="262" t="s">
        <v>2766</v>
      </c>
      <c r="G1181" s="262" t="s">
        <v>2986</v>
      </c>
    </row>
    <row r="1182" spans="1:7" ht="17.100000000000001">
      <c r="A1182" s="262" t="s">
        <v>2987</v>
      </c>
      <c r="B1182" s="262" t="s">
        <v>2834</v>
      </c>
      <c r="C1182" s="262" t="s">
        <v>2835</v>
      </c>
      <c r="D1182" s="262" t="s">
        <v>3420</v>
      </c>
      <c r="E1182" s="263" t="s">
        <v>2837</v>
      </c>
      <c r="F1182" s="262" t="s">
        <v>2766</v>
      </c>
      <c r="G1182" s="262" t="s">
        <v>2842</v>
      </c>
    </row>
    <row r="1183" spans="1:7" ht="17.100000000000001">
      <c r="A1183" s="75" t="s">
        <v>3436</v>
      </c>
      <c r="B1183" s="75"/>
      <c r="C1183" s="75"/>
      <c r="D1183" s="75"/>
      <c r="E1183" s="76"/>
      <c r="F1183" s="75"/>
      <c r="G1183" s="75"/>
    </row>
    <row r="1184" spans="1:7" ht="17.100000000000001">
      <c r="A1184" s="262" t="s">
        <v>2993</v>
      </c>
      <c r="B1184" s="262" t="s">
        <v>29</v>
      </c>
      <c r="C1184" s="262" t="s">
        <v>659</v>
      </c>
      <c r="D1184" s="262" t="s">
        <v>3437</v>
      </c>
      <c r="E1184" s="263" t="s">
        <v>659</v>
      </c>
      <c r="F1184" s="263" t="s">
        <v>2777</v>
      </c>
      <c r="G1184" s="262" t="s">
        <v>2994</v>
      </c>
    </row>
    <row r="1185" spans="1:7" ht="17.100000000000001">
      <c r="A1185" s="262" t="s">
        <v>2995</v>
      </c>
      <c r="B1185" s="262" t="s">
        <v>33</v>
      </c>
      <c r="C1185" s="262" t="s">
        <v>659</v>
      </c>
      <c r="D1185" s="262" t="s">
        <v>3437</v>
      </c>
      <c r="E1185" s="263" t="s">
        <v>659</v>
      </c>
      <c r="F1185" s="263" t="s">
        <v>2777</v>
      </c>
      <c r="G1185" s="262" t="s">
        <v>2996</v>
      </c>
    </row>
    <row r="1186" spans="1:7" ht="17.100000000000001">
      <c r="A1186" s="262" t="s">
        <v>2997</v>
      </c>
      <c r="B1186" s="262" t="s">
        <v>35</v>
      </c>
      <c r="C1186" s="262" t="s">
        <v>2998</v>
      </c>
      <c r="D1186" s="262" t="s">
        <v>3437</v>
      </c>
      <c r="E1186" s="263" t="s">
        <v>659</v>
      </c>
      <c r="F1186" s="262" t="s">
        <v>2777</v>
      </c>
      <c r="G1186" s="262" t="s">
        <v>3000</v>
      </c>
    </row>
    <row r="1187" spans="1:7" ht="17.100000000000001">
      <c r="A1187" s="262" t="s">
        <v>3002</v>
      </c>
      <c r="B1187" s="262" t="s">
        <v>37</v>
      </c>
      <c r="C1187" s="262" t="s">
        <v>1858</v>
      </c>
      <c r="D1187" s="262" t="s">
        <v>3437</v>
      </c>
      <c r="E1187" s="263" t="s">
        <v>659</v>
      </c>
      <c r="F1187" s="263" t="s">
        <v>2777</v>
      </c>
      <c r="G1187" s="262" t="s">
        <v>3003</v>
      </c>
    </row>
    <row r="1188" spans="1:7" ht="17.100000000000001">
      <c r="A1188" s="262" t="s">
        <v>2834</v>
      </c>
      <c r="B1188" s="262" t="s">
        <v>2834</v>
      </c>
      <c r="C1188" s="262" t="s">
        <v>2835</v>
      </c>
      <c r="D1188" s="262" t="s">
        <v>3437</v>
      </c>
      <c r="E1188" s="263" t="s">
        <v>3006</v>
      </c>
      <c r="F1188" s="262" t="s">
        <v>2777</v>
      </c>
      <c r="G1188" s="262" t="s">
        <v>2838</v>
      </c>
    </row>
    <row r="1189" spans="1:7" ht="17.100000000000001">
      <c r="A1189" s="262" t="s">
        <v>2839</v>
      </c>
      <c r="B1189" s="262" t="s">
        <v>29</v>
      </c>
      <c r="C1189" s="262"/>
      <c r="D1189" s="262" t="s">
        <v>2840</v>
      </c>
      <c r="E1189" s="263"/>
      <c r="F1189" s="262" t="s">
        <v>2841</v>
      </c>
      <c r="G1189" s="262" t="s">
        <v>2842</v>
      </c>
    </row>
    <row r="1190" spans="1:7" ht="17.100000000000001">
      <c r="A1190" s="75" t="s">
        <v>3438</v>
      </c>
      <c r="B1190" s="75"/>
      <c r="C1190" s="75"/>
      <c r="D1190" s="75"/>
      <c r="E1190" s="76"/>
      <c r="F1190" s="75"/>
      <c r="G1190" s="75"/>
    </row>
    <row r="1191" spans="1:7" ht="17.100000000000001">
      <c r="A1191" s="262" t="s">
        <v>2853</v>
      </c>
      <c r="B1191" s="262" t="s">
        <v>27</v>
      </c>
      <c r="C1191" s="262" t="s">
        <v>2854</v>
      </c>
      <c r="D1191" s="262" t="s">
        <v>3437</v>
      </c>
      <c r="E1191" s="263" t="s">
        <v>3439</v>
      </c>
      <c r="F1191" s="263" t="s">
        <v>2779</v>
      </c>
      <c r="G1191" s="262" t="s">
        <v>2856</v>
      </c>
    </row>
    <row r="1192" spans="1:7" ht="17.100000000000001">
      <c r="A1192" s="262" t="s">
        <v>2857</v>
      </c>
      <c r="B1192" s="262" t="s">
        <v>29</v>
      </c>
      <c r="C1192" s="262" t="s">
        <v>2835</v>
      </c>
      <c r="D1192" s="262" t="s">
        <v>3437</v>
      </c>
      <c r="E1192" s="263" t="s">
        <v>3006</v>
      </c>
      <c r="F1192" s="262" t="s">
        <v>2777</v>
      </c>
      <c r="G1192" s="262" t="s">
        <v>2858</v>
      </c>
    </row>
    <row r="1193" spans="1:7" ht="17.100000000000001">
      <c r="A1193" s="262" t="s">
        <v>3012</v>
      </c>
      <c r="B1193" s="262" t="s">
        <v>29</v>
      </c>
      <c r="C1193" s="262" t="s">
        <v>3013</v>
      </c>
      <c r="D1193" s="262" t="s">
        <v>3437</v>
      </c>
      <c r="E1193" s="263" t="s">
        <v>659</v>
      </c>
      <c r="F1193" s="262" t="s">
        <v>2777</v>
      </c>
      <c r="G1193" s="262" t="s">
        <v>3014</v>
      </c>
    </row>
    <row r="1194" spans="1:7" ht="17.100000000000001">
      <c r="A1194" s="262" t="s">
        <v>3015</v>
      </c>
      <c r="B1194" s="262" t="s">
        <v>31</v>
      </c>
      <c r="C1194" s="262" t="s">
        <v>659</v>
      </c>
      <c r="D1194" s="262" t="s">
        <v>3437</v>
      </c>
      <c r="E1194" s="263" t="s">
        <v>659</v>
      </c>
      <c r="F1194" s="262" t="s">
        <v>2777</v>
      </c>
      <c r="G1194" s="262" t="s">
        <v>2842</v>
      </c>
    </row>
    <row r="1195" spans="1:7" ht="17.100000000000001">
      <c r="A1195" s="262" t="s">
        <v>2862</v>
      </c>
      <c r="B1195" s="262" t="s">
        <v>35</v>
      </c>
      <c r="C1195" s="262" t="s">
        <v>2835</v>
      </c>
      <c r="D1195" s="262" t="s">
        <v>3437</v>
      </c>
      <c r="E1195" s="263" t="s">
        <v>3006</v>
      </c>
      <c r="F1195" s="262" t="s">
        <v>2777</v>
      </c>
      <c r="G1195" s="262" t="s">
        <v>2863</v>
      </c>
    </row>
    <row r="1196" spans="1:7" ht="17.100000000000001">
      <c r="A1196" s="262" t="s">
        <v>3021</v>
      </c>
      <c r="B1196" s="262" t="s">
        <v>35</v>
      </c>
      <c r="C1196" s="262" t="s">
        <v>3022</v>
      </c>
      <c r="D1196" s="262" t="s">
        <v>3437</v>
      </c>
      <c r="E1196" s="263" t="s">
        <v>659</v>
      </c>
      <c r="F1196" s="263" t="s">
        <v>2777</v>
      </c>
      <c r="G1196" s="262" t="s">
        <v>3023</v>
      </c>
    </row>
    <row r="1197" spans="1:7" ht="17.100000000000001">
      <c r="A1197" s="262" t="s">
        <v>2864</v>
      </c>
      <c r="B1197" s="262" t="s">
        <v>37</v>
      </c>
      <c r="C1197" s="262" t="s">
        <v>2835</v>
      </c>
      <c r="D1197" s="262" t="s">
        <v>3437</v>
      </c>
      <c r="E1197" s="263" t="s">
        <v>3006</v>
      </c>
      <c r="F1197" s="262" t="s">
        <v>2777</v>
      </c>
      <c r="G1197" s="262" t="s">
        <v>2842</v>
      </c>
    </row>
    <row r="1198" spans="1:7" ht="17.100000000000001">
      <c r="A1198" s="262" t="s">
        <v>2865</v>
      </c>
      <c r="B1198" s="262" t="s">
        <v>48</v>
      </c>
      <c r="C1198" s="262" t="s">
        <v>2835</v>
      </c>
      <c r="D1198" s="262" t="s">
        <v>3437</v>
      </c>
      <c r="E1198" s="263" t="s">
        <v>3006</v>
      </c>
      <c r="F1198" s="262" t="s">
        <v>2777</v>
      </c>
      <c r="G1198" s="262" t="s">
        <v>2842</v>
      </c>
    </row>
    <row r="1199" spans="1:7" ht="17.100000000000001">
      <c r="A1199" s="262" t="s">
        <v>2867</v>
      </c>
      <c r="B1199" s="262" t="s">
        <v>2844</v>
      </c>
      <c r="C1199" s="262"/>
      <c r="D1199" s="262" t="s">
        <v>2840</v>
      </c>
      <c r="E1199" s="263"/>
      <c r="F1199" s="262" t="s">
        <v>2841</v>
      </c>
      <c r="G1199" s="262" t="s">
        <v>2842</v>
      </c>
    </row>
    <row r="1200" spans="1:7" ht="17.100000000000001">
      <c r="A1200" s="262" t="s">
        <v>2868</v>
      </c>
      <c r="B1200" s="262" t="s">
        <v>2844</v>
      </c>
      <c r="C1200" s="262"/>
      <c r="D1200" s="262" t="s">
        <v>2840</v>
      </c>
      <c r="E1200" s="263"/>
      <c r="F1200" s="263" t="s">
        <v>2841</v>
      </c>
      <c r="G1200" s="262" t="s">
        <v>2842</v>
      </c>
    </row>
    <row r="1201" spans="1:7" ht="17.100000000000001">
      <c r="A1201" s="262" t="s">
        <v>2869</v>
      </c>
      <c r="B1201" s="262" t="s">
        <v>2870</v>
      </c>
      <c r="C1201" s="262"/>
      <c r="D1201" s="262" t="s">
        <v>2840</v>
      </c>
      <c r="E1201" s="263"/>
      <c r="F1201" s="262" t="s">
        <v>2841</v>
      </c>
      <c r="G1201" s="262" t="s">
        <v>2842</v>
      </c>
    </row>
    <row r="1202" spans="1:7" ht="17.100000000000001">
      <c r="A1202" s="262" t="s">
        <v>2871</v>
      </c>
      <c r="B1202" s="262" t="s">
        <v>2872</v>
      </c>
      <c r="C1202" s="262"/>
      <c r="D1202" s="262" t="s">
        <v>2840</v>
      </c>
      <c r="E1202" s="263"/>
      <c r="F1202" s="262" t="s">
        <v>2841</v>
      </c>
      <c r="G1202" s="262" t="s">
        <v>2842</v>
      </c>
    </row>
    <row r="1203" spans="1:7">
      <c r="A1203" s="56" t="s">
        <v>2873</v>
      </c>
      <c r="B1203" s="56" t="s">
        <v>2872</v>
      </c>
      <c r="C1203" s="56"/>
      <c r="D1203" s="56" t="s">
        <v>2840</v>
      </c>
      <c r="E1203" s="74"/>
      <c r="F1203" s="74" t="s">
        <v>2841</v>
      </c>
      <c r="G1203" s="56" t="s">
        <v>2842</v>
      </c>
    </row>
    <row r="1204" spans="1:7" ht="17.100000000000001">
      <c r="A1204" s="262" t="s">
        <v>2874</v>
      </c>
      <c r="B1204" s="262" t="s">
        <v>2872</v>
      </c>
      <c r="C1204" s="262"/>
      <c r="D1204" s="262" t="s">
        <v>2840</v>
      </c>
      <c r="E1204" s="263"/>
      <c r="F1204" s="263" t="s">
        <v>2841</v>
      </c>
      <c r="G1204" s="262" t="s">
        <v>2842</v>
      </c>
    </row>
    <row r="1205" spans="1:7" ht="17.100000000000001">
      <c r="A1205" s="262" t="s">
        <v>2875</v>
      </c>
      <c r="B1205" s="262" t="s">
        <v>2872</v>
      </c>
      <c r="C1205" s="262"/>
      <c r="D1205" s="262" t="s">
        <v>2840</v>
      </c>
      <c r="E1205" s="263"/>
      <c r="F1205" s="262" t="s">
        <v>2841</v>
      </c>
      <c r="G1205" s="262" t="s">
        <v>2842</v>
      </c>
    </row>
    <row r="1206" spans="1:7" ht="17.100000000000001">
      <c r="A1206" s="262" t="s">
        <v>2834</v>
      </c>
      <c r="B1206" s="262" t="s">
        <v>2834</v>
      </c>
      <c r="C1206" s="262" t="s">
        <v>2835</v>
      </c>
      <c r="D1206" s="262" t="s">
        <v>3437</v>
      </c>
      <c r="E1206" s="263" t="s">
        <v>3006</v>
      </c>
      <c r="F1206" s="262" t="s">
        <v>2777</v>
      </c>
      <c r="G1206" s="262" t="s">
        <v>2876</v>
      </c>
    </row>
    <row r="1207" spans="1:7" ht="17.100000000000001">
      <c r="A1207" s="262" t="s">
        <v>2877</v>
      </c>
      <c r="B1207" s="262" t="s">
        <v>29</v>
      </c>
      <c r="C1207" s="262"/>
      <c r="D1207" s="262" t="s">
        <v>2840</v>
      </c>
      <c r="E1207" s="263"/>
      <c r="F1207" s="262" t="s">
        <v>2841</v>
      </c>
      <c r="G1207" s="262" t="s">
        <v>2842</v>
      </c>
    </row>
    <row r="1208" spans="1:7" ht="17.100000000000001">
      <c r="A1208" s="262" t="s">
        <v>2878</v>
      </c>
      <c r="B1208" s="262" t="s">
        <v>27</v>
      </c>
      <c r="C1208" s="262"/>
      <c r="D1208" s="262" t="s">
        <v>2840</v>
      </c>
      <c r="E1208" s="263"/>
      <c r="F1208" s="262" t="s">
        <v>2841</v>
      </c>
      <c r="G1208" s="262" t="s">
        <v>2842</v>
      </c>
    </row>
    <row r="1209" spans="1:7" ht="17.100000000000001">
      <c r="A1209" s="262" t="s">
        <v>2879</v>
      </c>
      <c r="B1209" s="262" t="s">
        <v>33</v>
      </c>
      <c r="C1209" s="262"/>
      <c r="D1209" s="262" t="s">
        <v>2840</v>
      </c>
      <c r="E1209" s="263"/>
      <c r="F1209" s="262" t="s">
        <v>2841</v>
      </c>
      <c r="G1209" s="262" t="s">
        <v>2842</v>
      </c>
    </row>
    <row r="1210" spans="1:7" ht="17.100000000000001">
      <c r="A1210" s="262" t="s">
        <v>2880</v>
      </c>
      <c r="B1210" s="262" t="s">
        <v>2881</v>
      </c>
      <c r="C1210" s="262"/>
      <c r="D1210" s="262" t="s">
        <v>2840</v>
      </c>
      <c r="E1210" s="263"/>
      <c r="F1210" s="262" t="s">
        <v>2841</v>
      </c>
      <c r="G1210" s="262" t="s">
        <v>2842</v>
      </c>
    </row>
    <row r="1211" spans="1:7" ht="17.100000000000001">
      <c r="A1211" s="262" t="s">
        <v>2882</v>
      </c>
      <c r="B1211" s="262" t="s">
        <v>27</v>
      </c>
      <c r="C1211" s="262"/>
      <c r="D1211" s="262" t="s">
        <v>2840</v>
      </c>
      <c r="E1211" s="263"/>
      <c r="F1211" s="262" t="s">
        <v>2841</v>
      </c>
      <c r="G1211" s="262" t="s">
        <v>2842</v>
      </c>
    </row>
    <row r="1212" spans="1:7" ht="17.100000000000001">
      <c r="A1212" s="262" t="s">
        <v>2883</v>
      </c>
      <c r="B1212" s="262" t="s">
        <v>35</v>
      </c>
      <c r="C1212" s="262" t="s">
        <v>2835</v>
      </c>
      <c r="D1212" s="262" t="s">
        <v>3437</v>
      </c>
      <c r="E1212" s="263" t="s">
        <v>3006</v>
      </c>
      <c r="F1212" s="262" t="s">
        <v>2777</v>
      </c>
      <c r="G1212" s="262" t="s">
        <v>2884</v>
      </c>
    </row>
    <row r="1213" spans="1:7" ht="17.100000000000001">
      <c r="A1213" s="262" t="s">
        <v>3032</v>
      </c>
      <c r="B1213" s="262" t="s">
        <v>27</v>
      </c>
      <c r="C1213" s="262" t="s">
        <v>659</v>
      </c>
      <c r="D1213" s="262" t="s">
        <v>3437</v>
      </c>
      <c r="E1213" s="263" t="s">
        <v>659</v>
      </c>
      <c r="F1213" s="262" t="s">
        <v>2777</v>
      </c>
      <c r="G1213" s="262" t="s">
        <v>3033</v>
      </c>
    </row>
    <row r="1214" spans="1:7" ht="17.100000000000001">
      <c r="A1214" s="75" t="s">
        <v>3440</v>
      </c>
      <c r="B1214" s="75"/>
      <c r="C1214" s="75"/>
      <c r="D1214" s="75"/>
      <c r="E1214" s="76"/>
      <c r="F1214" s="75"/>
      <c r="G1214" s="75"/>
    </row>
    <row r="1215" spans="1:7" ht="17.100000000000001">
      <c r="A1215" s="262" t="s">
        <v>3035</v>
      </c>
      <c r="B1215" s="262" t="s">
        <v>27</v>
      </c>
      <c r="C1215" s="262" t="s">
        <v>659</v>
      </c>
      <c r="D1215" s="262" t="s">
        <v>3437</v>
      </c>
      <c r="E1215" s="263" t="s">
        <v>659</v>
      </c>
      <c r="F1215" s="263" t="s">
        <v>2777</v>
      </c>
      <c r="G1215" s="262" t="s">
        <v>3036</v>
      </c>
    </row>
    <row r="1216" spans="1:7" ht="17.100000000000001">
      <c r="A1216" s="262" t="s">
        <v>3038</v>
      </c>
      <c r="B1216" s="262" t="s">
        <v>27</v>
      </c>
      <c r="C1216" s="262" t="s">
        <v>659</v>
      </c>
      <c r="D1216" s="262" t="s">
        <v>3437</v>
      </c>
      <c r="E1216" s="263" t="s">
        <v>659</v>
      </c>
      <c r="F1216" s="263" t="s">
        <v>2777</v>
      </c>
      <c r="G1216" s="262" t="s">
        <v>3039</v>
      </c>
    </row>
    <row r="1217" spans="1:7" ht="17.100000000000001">
      <c r="A1217" s="262" t="s">
        <v>3441</v>
      </c>
      <c r="B1217" s="262" t="s">
        <v>29</v>
      </c>
      <c r="C1217" s="262" t="s">
        <v>3442</v>
      </c>
      <c r="D1217" s="262" t="s">
        <v>3437</v>
      </c>
      <c r="E1217" s="263" t="s">
        <v>3442</v>
      </c>
      <c r="F1217" s="262" t="s">
        <v>2404</v>
      </c>
      <c r="G1217" s="262" t="s">
        <v>2842</v>
      </c>
    </row>
    <row r="1218" spans="1:7" ht="17.100000000000001">
      <c r="A1218" s="262" t="s">
        <v>3045</v>
      </c>
      <c r="B1218" s="262" t="s">
        <v>33</v>
      </c>
      <c r="C1218" s="262" t="s">
        <v>3046</v>
      </c>
      <c r="D1218" s="262" t="s">
        <v>3437</v>
      </c>
      <c r="E1218" s="263" t="s">
        <v>3443</v>
      </c>
      <c r="F1218" s="263" t="s">
        <v>2404</v>
      </c>
      <c r="G1218" s="262" t="s">
        <v>3047</v>
      </c>
    </row>
    <row r="1219" spans="1:7" ht="17.100000000000001">
      <c r="A1219" s="262" t="s">
        <v>2834</v>
      </c>
      <c r="B1219" s="262" t="s">
        <v>2834</v>
      </c>
      <c r="C1219" s="262" t="s">
        <v>2835</v>
      </c>
      <c r="D1219" s="262" t="s">
        <v>3437</v>
      </c>
      <c r="E1219" s="263" t="s">
        <v>3006</v>
      </c>
      <c r="F1219" s="262" t="s">
        <v>2777</v>
      </c>
      <c r="G1219" s="262" t="s">
        <v>2838</v>
      </c>
    </row>
    <row r="1220" spans="1:7" ht="17.100000000000001">
      <c r="A1220" s="262" t="s">
        <v>3057</v>
      </c>
      <c r="B1220" s="262" t="s">
        <v>2844</v>
      </c>
      <c r="C1220" s="262" t="s">
        <v>659</v>
      </c>
      <c r="D1220" s="262" t="s">
        <v>3437</v>
      </c>
      <c r="E1220" s="263" t="s">
        <v>659</v>
      </c>
      <c r="F1220" s="262" t="s">
        <v>2777</v>
      </c>
      <c r="G1220" s="262" t="s">
        <v>2842</v>
      </c>
    </row>
    <row r="1221" spans="1:7" ht="17.100000000000001">
      <c r="A1221" s="75" t="s">
        <v>3444</v>
      </c>
      <c r="B1221" s="75"/>
      <c r="C1221" s="75"/>
      <c r="D1221" s="75"/>
      <c r="E1221" s="76"/>
      <c r="F1221" s="75"/>
      <c r="G1221" s="75"/>
    </row>
    <row r="1222" spans="1:7" ht="17.100000000000001">
      <c r="A1222" s="262" t="s">
        <v>3063</v>
      </c>
      <c r="B1222" s="262" t="s">
        <v>33</v>
      </c>
      <c r="C1222" s="262" t="s">
        <v>3064</v>
      </c>
      <c r="D1222" s="262" t="s">
        <v>3437</v>
      </c>
      <c r="E1222" s="263" t="s">
        <v>659</v>
      </c>
      <c r="F1222" s="262" t="s">
        <v>2777</v>
      </c>
      <c r="G1222" s="262" t="s">
        <v>3065</v>
      </c>
    </row>
    <row r="1223" spans="1:7" ht="17.100000000000001">
      <c r="A1223" s="262" t="s">
        <v>2887</v>
      </c>
      <c r="B1223" s="262" t="s">
        <v>35</v>
      </c>
      <c r="C1223" s="262" t="s">
        <v>2835</v>
      </c>
      <c r="D1223" s="262" t="s">
        <v>3437</v>
      </c>
      <c r="E1223" s="263" t="s">
        <v>3006</v>
      </c>
      <c r="F1223" s="263" t="s">
        <v>2777</v>
      </c>
      <c r="G1223" s="262" t="s">
        <v>2888</v>
      </c>
    </row>
    <row r="1224" spans="1:7" ht="17.100000000000001">
      <c r="A1224" s="262" t="s">
        <v>2889</v>
      </c>
      <c r="B1224" s="262" t="s">
        <v>35</v>
      </c>
      <c r="C1224" s="262" t="s">
        <v>2890</v>
      </c>
      <c r="D1224" s="262" t="s">
        <v>3437</v>
      </c>
      <c r="E1224" s="263" t="s">
        <v>3069</v>
      </c>
      <c r="F1224" s="262" t="s">
        <v>2777</v>
      </c>
      <c r="G1224" s="262" t="s">
        <v>2892</v>
      </c>
    </row>
    <row r="1225" spans="1:7" ht="17.100000000000001">
      <c r="A1225" s="262" t="s">
        <v>3076</v>
      </c>
      <c r="B1225" s="262" t="s">
        <v>47</v>
      </c>
      <c r="C1225" s="262" t="s">
        <v>659</v>
      </c>
      <c r="D1225" s="262" t="s">
        <v>3437</v>
      </c>
      <c r="E1225" s="263" t="s">
        <v>659</v>
      </c>
      <c r="F1225" s="262" t="s">
        <v>2777</v>
      </c>
      <c r="G1225" s="262" t="s">
        <v>3077</v>
      </c>
    </row>
    <row r="1226" spans="1:7" ht="17.100000000000001">
      <c r="A1226" s="262" t="s">
        <v>2893</v>
      </c>
      <c r="B1226" s="262" t="s">
        <v>47</v>
      </c>
      <c r="C1226" s="262" t="s">
        <v>2835</v>
      </c>
      <c r="D1226" s="262" t="s">
        <v>3437</v>
      </c>
      <c r="E1226" s="263" t="s">
        <v>3006</v>
      </c>
      <c r="F1226" s="262" t="s">
        <v>2777</v>
      </c>
      <c r="G1226" s="262" t="s">
        <v>2888</v>
      </c>
    </row>
    <row r="1227" spans="1:7" ht="17.100000000000001">
      <c r="A1227" s="262" t="s">
        <v>3078</v>
      </c>
      <c r="B1227" s="262" t="s">
        <v>48</v>
      </c>
      <c r="C1227" s="262" t="s">
        <v>3079</v>
      </c>
      <c r="D1227" s="262" t="s">
        <v>3437</v>
      </c>
      <c r="E1227" s="263" t="s">
        <v>3445</v>
      </c>
      <c r="F1227" s="262" t="s">
        <v>2404</v>
      </c>
      <c r="G1227" s="262" t="s">
        <v>3080</v>
      </c>
    </row>
    <row r="1228" spans="1:7" ht="17.100000000000001">
      <c r="A1228" s="262" t="s">
        <v>2834</v>
      </c>
      <c r="B1228" s="262" t="s">
        <v>2834</v>
      </c>
      <c r="C1228" s="262" t="s">
        <v>2835</v>
      </c>
      <c r="D1228" s="262" t="s">
        <v>3437</v>
      </c>
      <c r="E1228" s="263" t="s">
        <v>3006</v>
      </c>
      <c r="F1228" s="262" t="s">
        <v>2777</v>
      </c>
      <c r="G1228" s="262" t="s">
        <v>2894</v>
      </c>
    </row>
    <row r="1229" spans="1:7" ht="17.100000000000001">
      <c r="A1229" s="262" t="s">
        <v>2895</v>
      </c>
      <c r="B1229" s="262" t="s">
        <v>27</v>
      </c>
      <c r="C1229" s="262" t="s">
        <v>2835</v>
      </c>
      <c r="D1229" s="262" t="s">
        <v>3437</v>
      </c>
      <c r="E1229" s="263" t="s">
        <v>3006</v>
      </c>
      <c r="F1229" s="262" t="s">
        <v>2777</v>
      </c>
      <c r="G1229" s="262" t="s">
        <v>2842</v>
      </c>
    </row>
    <row r="1230" spans="1:7" ht="17.100000000000001">
      <c r="A1230" s="262" t="s">
        <v>2896</v>
      </c>
      <c r="B1230" s="262" t="s">
        <v>29</v>
      </c>
      <c r="C1230" s="262"/>
      <c r="D1230" s="262" t="s">
        <v>2840</v>
      </c>
      <c r="E1230" s="263"/>
      <c r="F1230" s="262" t="s">
        <v>2841</v>
      </c>
      <c r="G1230" s="262" t="s">
        <v>2842</v>
      </c>
    </row>
    <row r="1231" spans="1:7" ht="17.100000000000001">
      <c r="A1231" s="262" t="s">
        <v>3083</v>
      </c>
      <c r="B1231" s="262" t="s">
        <v>3084</v>
      </c>
      <c r="C1231" s="262" t="s">
        <v>659</v>
      </c>
      <c r="D1231" s="262" t="s">
        <v>3437</v>
      </c>
      <c r="E1231" s="263" t="s">
        <v>659</v>
      </c>
      <c r="F1231" s="262" t="s">
        <v>2777</v>
      </c>
      <c r="G1231" s="262" t="s">
        <v>3085</v>
      </c>
    </row>
    <row r="1232" spans="1:7" ht="17.100000000000001">
      <c r="A1232" s="75" t="s">
        <v>3446</v>
      </c>
      <c r="B1232" s="75"/>
      <c r="C1232" s="75"/>
      <c r="D1232" s="75"/>
      <c r="E1232" s="76"/>
      <c r="F1232" s="75"/>
      <c r="G1232" s="75"/>
    </row>
    <row r="1233" spans="1:7" ht="17.100000000000001">
      <c r="A1233" s="262" t="s">
        <v>3089</v>
      </c>
      <c r="B1233" s="262" t="s">
        <v>31</v>
      </c>
      <c r="C1233" s="262" t="s">
        <v>659</v>
      </c>
      <c r="D1233" s="262" t="s">
        <v>3437</v>
      </c>
      <c r="E1233" s="263" t="s">
        <v>659</v>
      </c>
      <c r="F1233" s="263" t="s">
        <v>2777</v>
      </c>
      <c r="G1233" s="262" t="s">
        <v>3090</v>
      </c>
    </row>
    <row r="1234" spans="1:7">
      <c r="A1234" s="56" t="s">
        <v>2898</v>
      </c>
      <c r="B1234" s="56" t="s">
        <v>33</v>
      </c>
      <c r="C1234" s="56" t="s">
        <v>2835</v>
      </c>
      <c r="D1234" s="56" t="s">
        <v>3437</v>
      </c>
      <c r="E1234" s="74" t="s">
        <v>3006</v>
      </c>
      <c r="F1234" s="74" t="s">
        <v>2777</v>
      </c>
      <c r="G1234" s="56" t="s">
        <v>2842</v>
      </c>
    </row>
    <row r="1235" spans="1:7" ht="17.100000000000001">
      <c r="A1235" s="262" t="s">
        <v>3093</v>
      </c>
      <c r="B1235" s="262" t="s">
        <v>33</v>
      </c>
      <c r="C1235" s="262" t="s">
        <v>659</v>
      </c>
      <c r="D1235" s="262" t="s">
        <v>3437</v>
      </c>
      <c r="E1235" s="263" t="s">
        <v>659</v>
      </c>
      <c r="F1235" s="262" t="s">
        <v>2777</v>
      </c>
      <c r="G1235" s="262" t="s">
        <v>3094</v>
      </c>
    </row>
    <row r="1236" spans="1:7">
      <c r="A1236" s="56" t="s">
        <v>2899</v>
      </c>
      <c r="B1236" s="56" t="s">
        <v>35</v>
      </c>
      <c r="C1236" s="56" t="s">
        <v>2890</v>
      </c>
      <c r="D1236" s="56" t="s">
        <v>3437</v>
      </c>
      <c r="E1236" s="74" t="s">
        <v>3069</v>
      </c>
      <c r="F1236" s="74" t="s">
        <v>2777</v>
      </c>
      <c r="G1236" s="56" t="s">
        <v>2842</v>
      </c>
    </row>
    <row r="1237" spans="1:7">
      <c r="A1237" s="56" t="s">
        <v>2900</v>
      </c>
      <c r="B1237" s="56" t="s">
        <v>48</v>
      </c>
      <c r="C1237" s="56" t="s">
        <v>2835</v>
      </c>
      <c r="D1237" s="56" t="s">
        <v>3437</v>
      </c>
      <c r="E1237" s="74" t="s">
        <v>3006</v>
      </c>
      <c r="F1237" s="74" t="s">
        <v>2777</v>
      </c>
      <c r="G1237" s="56" t="s">
        <v>2901</v>
      </c>
    </row>
    <row r="1238" spans="1:7" ht="17.100000000000001">
      <c r="A1238" s="262" t="s">
        <v>2834</v>
      </c>
      <c r="B1238" s="262" t="s">
        <v>2834</v>
      </c>
      <c r="C1238" s="262" t="s">
        <v>2835</v>
      </c>
      <c r="D1238" s="262" t="s">
        <v>3437</v>
      </c>
      <c r="E1238" s="263" t="s">
        <v>3006</v>
      </c>
      <c r="F1238" s="262" t="s">
        <v>2777</v>
      </c>
      <c r="G1238" s="262" t="s">
        <v>2876</v>
      </c>
    </row>
    <row r="1239" spans="1:7" ht="17.100000000000001">
      <c r="A1239" s="262" t="s">
        <v>3115</v>
      </c>
      <c r="B1239" s="262"/>
      <c r="C1239" s="262" t="s">
        <v>3116</v>
      </c>
      <c r="D1239" s="262" t="s">
        <v>3437</v>
      </c>
      <c r="E1239" s="263" t="s">
        <v>659</v>
      </c>
      <c r="F1239" s="263" t="s">
        <v>2779</v>
      </c>
      <c r="G1239" s="262" t="s">
        <v>3117</v>
      </c>
    </row>
    <row r="1240" spans="1:7" ht="17.100000000000001">
      <c r="A1240" s="75" t="s">
        <v>3447</v>
      </c>
      <c r="B1240" s="75"/>
      <c r="C1240" s="75"/>
      <c r="D1240" s="75"/>
      <c r="E1240" s="76"/>
      <c r="F1240" s="75"/>
      <c r="G1240" s="75"/>
    </row>
    <row r="1241" spans="1:7" ht="17.100000000000001">
      <c r="A1241" s="262" t="s">
        <v>3121</v>
      </c>
      <c r="B1241" s="262" t="s">
        <v>29</v>
      </c>
      <c r="C1241" s="262" t="s">
        <v>659</v>
      </c>
      <c r="D1241" s="262" t="s">
        <v>3437</v>
      </c>
      <c r="E1241" s="263" t="s">
        <v>659</v>
      </c>
      <c r="F1241" s="262" t="s">
        <v>2777</v>
      </c>
      <c r="G1241" s="262" t="s">
        <v>2842</v>
      </c>
    </row>
    <row r="1242" spans="1:7">
      <c r="A1242" s="56" t="s">
        <v>3124</v>
      </c>
      <c r="B1242" s="56" t="s">
        <v>35</v>
      </c>
      <c r="C1242" s="56" t="s">
        <v>3125</v>
      </c>
      <c r="D1242" s="56" t="s">
        <v>3437</v>
      </c>
      <c r="E1242" s="74" t="s">
        <v>659</v>
      </c>
      <c r="F1242" s="74" t="s">
        <v>2777</v>
      </c>
      <c r="G1242" s="56" t="s">
        <v>3126</v>
      </c>
    </row>
    <row r="1243" spans="1:7" ht="17.100000000000001">
      <c r="A1243" s="262" t="s">
        <v>2903</v>
      </c>
      <c r="B1243" s="262" t="s">
        <v>29</v>
      </c>
      <c r="C1243" s="262" t="s">
        <v>2890</v>
      </c>
      <c r="D1243" s="262" t="s">
        <v>3437</v>
      </c>
      <c r="E1243" s="263" t="s">
        <v>3069</v>
      </c>
      <c r="F1243" s="262" t="s">
        <v>2777</v>
      </c>
      <c r="G1243" s="262" t="s">
        <v>2842</v>
      </c>
    </row>
    <row r="1244" spans="1:7" ht="17.100000000000001">
      <c r="A1244" s="262" t="s">
        <v>2904</v>
      </c>
      <c r="B1244" s="262" t="s">
        <v>29</v>
      </c>
      <c r="C1244" s="262"/>
      <c r="D1244" s="262" t="s">
        <v>2840</v>
      </c>
      <c r="E1244" s="263"/>
      <c r="F1244" s="262" t="s">
        <v>2841</v>
      </c>
      <c r="G1244" s="262" t="s">
        <v>2905</v>
      </c>
    </row>
    <row r="1245" spans="1:7" ht="17.100000000000001">
      <c r="A1245" s="262" t="s">
        <v>3133</v>
      </c>
      <c r="B1245" s="262" t="s">
        <v>33</v>
      </c>
      <c r="C1245" s="262" t="s">
        <v>3134</v>
      </c>
      <c r="D1245" s="262" t="s">
        <v>3437</v>
      </c>
      <c r="E1245" s="263" t="s">
        <v>659</v>
      </c>
      <c r="F1245" s="262" t="s">
        <v>2777</v>
      </c>
      <c r="G1245" s="262" t="s">
        <v>3135</v>
      </c>
    </row>
    <row r="1246" spans="1:7" ht="17.100000000000001">
      <c r="A1246" s="262" t="s">
        <v>3138</v>
      </c>
      <c r="B1246" s="262" t="s">
        <v>33</v>
      </c>
      <c r="C1246" s="262" t="s">
        <v>659</v>
      </c>
      <c r="D1246" s="262" t="s">
        <v>3437</v>
      </c>
      <c r="E1246" s="263" t="s">
        <v>659</v>
      </c>
      <c r="F1246" s="262" t="s">
        <v>2777</v>
      </c>
      <c r="G1246" s="262" t="s">
        <v>3139</v>
      </c>
    </row>
    <row r="1247" spans="1:7" ht="17.100000000000001">
      <c r="A1247" s="262" t="s">
        <v>3142</v>
      </c>
      <c r="B1247" s="262" t="s">
        <v>35</v>
      </c>
      <c r="C1247" s="262" t="s">
        <v>3143</v>
      </c>
      <c r="D1247" s="262" t="s">
        <v>3437</v>
      </c>
      <c r="E1247" s="263" t="s">
        <v>659</v>
      </c>
      <c r="F1247" s="262" t="s">
        <v>2777</v>
      </c>
      <c r="G1247" s="262" t="s">
        <v>3144</v>
      </c>
    </row>
    <row r="1248" spans="1:7" ht="17.100000000000001">
      <c r="A1248" s="262" t="s">
        <v>2906</v>
      </c>
      <c r="B1248" s="262" t="s">
        <v>35</v>
      </c>
      <c r="C1248" s="262" t="s">
        <v>2907</v>
      </c>
      <c r="D1248" s="262" t="s">
        <v>3437</v>
      </c>
      <c r="E1248" s="263" t="s">
        <v>3006</v>
      </c>
      <c r="F1248" s="262" t="s">
        <v>2777</v>
      </c>
      <c r="G1248" s="262" t="s">
        <v>2908</v>
      </c>
    </row>
    <row r="1249" spans="1:7" ht="17.100000000000001">
      <c r="A1249" s="262" t="s">
        <v>3148</v>
      </c>
      <c r="B1249" s="262" t="s">
        <v>35</v>
      </c>
      <c r="C1249" s="262" t="s">
        <v>659</v>
      </c>
      <c r="D1249" s="262" t="s">
        <v>3437</v>
      </c>
      <c r="E1249" s="263" t="s">
        <v>659</v>
      </c>
      <c r="F1249" s="262" t="s">
        <v>2777</v>
      </c>
      <c r="G1249" s="262" t="s">
        <v>3149</v>
      </c>
    </row>
    <row r="1250" spans="1:7">
      <c r="A1250" s="56" t="s">
        <v>2909</v>
      </c>
      <c r="B1250" s="56" t="s">
        <v>37</v>
      </c>
      <c r="C1250" s="56" t="s">
        <v>2835</v>
      </c>
      <c r="D1250" s="56" t="s">
        <v>3437</v>
      </c>
      <c r="E1250" s="74" t="s">
        <v>3006</v>
      </c>
      <c r="F1250" s="74" t="s">
        <v>2777</v>
      </c>
      <c r="G1250" s="56" t="s">
        <v>2910</v>
      </c>
    </row>
    <row r="1251" spans="1:7">
      <c r="A1251" s="56" t="s">
        <v>2834</v>
      </c>
      <c r="B1251" s="56" t="s">
        <v>2834</v>
      </c>
      <c r="C1251" s="56" t="s">
        <v>2835</v>
      </c>
      <c r="D1251" s="56" t="s">
        <v>3437</v>
      </c>
      <c r="E1251" s="74" t="s">
        <v>3006</v>
      </c>
      <c r="F1251" s="74" t="s">
        <v>2777</v>
      </c>
      <c r="G1251" s="56" t="s">
        <v>2876</v>
      </c>
    </row>
    <row r="1252" spans="1:7" ht="17.100000000000001">
      <c r="A1252" s="262" t="s">
        <v>3158</v>
      </c>
      <c r="B1252" s="262" t="s">
        <v>2881</v>
      </c>
      <c r="C1252" s="262" t="s">
        <v>3159</v>
      </c>
      <c r="D1252" s="262" t="s">
        <v>3437</v>
      </c>
      <c r="E1252" s="263" t="s">
        <v>659</v>
      </c>
      <c r="F1252" s="262" t="s">
        <v>2777</v>
      </c>
      <c r="G1252" s="262" t="s">
        <v>3160</v>
      </c>
    </row>
    <row r="1253" spans="1:7" ht="17.100000000000001">
      <c r="A1253" s="262" t="s">
        <v>2911</v>
      </c>
      <c r="B1253" s="262" t="s">
        <v>49</v>
      </c>
      <c r="C1253" s="262"/>
      <c r="D1253" s="262" t="s">
        <v>2840</v>
      </c>
      <c r="E1253" s="263"/>
      <c r="F1253" s="262" t="s">
        <v>2841</v>
      </c>
      <c r="G1253" s="262" t="s">
        <v>2842</v>
      </c>
    </row>
    <row r="1254" spans="1:7" ht="17.100000000000001">
      <c r="A1254" s="262" t="s">
        <v>2912</v>
      </c>
      <c r="B1254" s="262" t="s">
        <v>33</v>
      </c>
      <c r="C1254" s="262"/>
      <c r="D1254" s="262" t="s">
        <v>2840</v>
      </c>
      <c r="E1254" s="263"/>
      <c r="F1254" s="262" t="s">
        <v>2841</v>
      </c>
      <c r="G1254" s="262" t="s">
        <v>2842</v>
      </c>
    </row>
    <row r="1255" spans="1:7" ht="17.100000000000001">
      <c r="A1255" s="262" t="s">
        <v>2913</v>
      </c>
      <c r="B1255" s="262" t="s">
        <v>35</v>
      </c>
      <c r="C1255" s="262"/>
      <c r="D1255" s="262" t="s">
        <v>2840</v>
      </c>
      <c r="E1255" s="263"/>
      <c r="F1255" s="262" t="s">
        <v>2841</v>
      </c>
      <c r="G1255" s="262" t="s">
        <v>2842</v>
      </c>
    </row>
    <row r="1256" spans="1:7" ht="17.100000000000001">
      <c r="A1256" s="262" t="s">
        <v>2914</v>
      </c>
      <c r="B1256" s="262" t="s">
        <v>35</v>
      </c>
      <c r="C1256" s="262"/>
      <c r="D1256" s="262" t="s">
        <v>2840</v>
      </c>
      <c r="E1256" s="263"/>
      <c r="F1256" s="262" t="s">
        <v>2841</v>
      </c>
      <c r="G1256" s="262" t="s">
        <v>2842</v>
      </c>
    </row>
    <row r="1257" spans="1:7" ht="17.100000000000001">
      <c r="A1257" s="262" t="s">
        <v>2915</v>
      </c>
      <c r="B1257" s="262" t="s">
        <v>2881</v>
      </c>
      <c r="C1257" s="262"/>
      <c r="D1257" s="262" t="s">
        <v>2840</v>
      </c>
      <c r="E1257" s="263"/>
      <c r="F1257" s="262" t="s">
        <v>2841</v>
      </c>
      <c r="G1257" s="262" t="s">
        <v>2842</v>
      </c>
    </row>
    <row r="1258" spans="1:7" ht="17.100000000000001">
      <c r="A1258" s="262" t="s">
        <v>2916</v>
      </c>
      <c r="B1258" s="262" t="s">
        <v>47</v>
      </c>
      <c r="C1258" s="262"/>
      <c r="D1258" s="262" t="s">
        <v>2840</v>
      </c>
      <c r="E1258" s="263"/>
      <c r="F1258" s="262" t="s">
        <v>2841</v>
      </c>
      <c r="G1258" s="262" t="s">
        <v>2842</v>
      </c>
    </row>
    <row r="1259" spans="1:7" ht="17.100000000000001">
      <c r="A1259" s="262" t="s">
        <v>2917</v>
      </c>
      <c r="B1259" s="262" t="s">
        <v>2881</v>
      </c>
      <c r="C1259" s="262"/>
      <c r="D1259" s="262" t="s">
        <v>2840</v>
      </c>
      <c r="E1259" s="263"/>
      <c r="F1259" s="262" t="s">
        <v>2841</v>
      </c>
      <c r="G1259" s="262" t="s">
        <v>2842</v>
      </c>
    </row>
    <row r="1260" spans="1:7" ht="17.100000000000001">
      <c r="A1260" s="262" t="s">
        <v>3448</v>
      </c>
      <c r="B1260" s="262" t="s">
        <v>25</v>
      </c>
      <c r="C1260" s="262" t="s">
        <v>3449</v>
      </c>
      <c r="D1260" s="262" t="s">
        <v>3437</v>
      </c>
      <c r="E1260" s="263" t="s">
        <v>225</v>
      </c>
      <c r="F1260" s="262" t="s">
        <v>2404</v>
      </c>
      <c r="G1260" s="262" t="s">
        <v>3450</v>
      </c>
    </row>
    <row r="1261" spans="1:7" ht="17.100000000000001">
      <c r="A1261" s="75" t="s">
        <v>3451</v>
      </c>
      <c r="B1261" s="75"/>
      <c r="C1261" s="75"/>
      <c r="D1261" s="75"/>
      <c r="E1261" s="76"/>
      <c r="F1261" s="75"/>
      <c r="G1261" s="75"/>
    </row>
    <row r="1262" spans="1:7" ht="17.100000000000001">
      <c r="A1262" s="262" t="s">
        <v>3166</v>
      </c>
      <c r="B1262" s="262" t="s">
        <v>31</v>
      </c>
      <c r="C1262" s="262" t="s">
        <v>659</v>
      </c>
      <c r="D1262" s="262" t="s">
        <v>3437</v>
      </c>
      <c r="E1262" s="263" t="s">
        <v>659</v>
      </c>
      <c r="F1262" s="262" t="s">
        <v>2777</v>
      </c>
      <c r="G1262" s="262" t="s">
        <v>3167</v>
      </c>
    </row>
    <row r="1263" spans="1:7" ht="17.100000000000001">
      <c r="A1263" s="262" t="s">
        <v>2919</v>
      </c>
      <c r="B1263" s="262" t="s">
        <v>37</v>
      </c>
      <c r="C1263" s="262" t="s">
        <v>2920</v>
      </c>
      <c r="D1263" s="262" t="s">
        <v>3437</v>
      </c>
      <c r="E1263" s="263" t="s">
        <v>2771</v>
      </c>
      <c r="F1263" s="262" t="s">
        <v>2404</v>
      </c>
      <c r="G1263" s="262" t="s">
        <v>2921</v>
      </c>
    </row>
    <row r="1264" spans="1:7" ht="17.100000000000001">
      <c r="A1264" s="262" t="s">
        <v>2922</v>
      </c>
      <c r="B1264" s="262" t="s">
        <v>37</v>
      </c>
      <c r="C1264" s="262"/>
      <c r="D1264" s="262" t="s">
        <v>2840</v>
      </c>
      <c r="E1264" s="263"/>
      <c r="F1264" s="262" t="s">
        <v>2923</v>
      </c>
      <c r="G1264" s="262" t="s">
        <v>2842</v>
      </c>
    </row>
    <row r="1265" spans="1:7" ht="17.100000000000001">
      <c r="A1265" s="262" t="s">
        <v>2924</v>
      </c>
      <c r="B1265" s="262" t="s">
        <v>37</v>
      </c>
      <c r="C1265" s="262" t="s">
        <v>2925</v>
      </c>
      <c r="D1265" s="262" t="s">
        <v>2840</v>
      </c>
      <c r="E1265" s="263"/>
      <c r="F1265" s="262" t="s">
        <v>2926</v>
      </c>
      <c r="G1265" s="262" t="s">
        <v>2927</v>
      </c>
    </row>
    <row r="1266" spans="1:7" ht="17.100000000000001">
      <c r="A1266" s="262" t="s">
        <v>2924</v>
      </c>
      <c r="B1266" s="262" t="s">
        <v>37</v>
      </c>
      <c r="C1266" s="262" t="s">
        <v>2925</v>
      </c>
      <c r="D1266" s="262" t="s">
        <v>3437</v>
      </c>
      <c r="E1266" s="263" t="s">
        <v>230</v>
      </c>
      <c r="F1266" s="262" t="s">
        <v>2404</v>
      </c>
      <c r="G1266" s="262" t="s">
        <v>2927</v>
      </c>
    </row>
    <row r="1267" spans="1:7" ht="17.100000000000001">
      <c r="A1267" s="262" t="s">
        <v>2834</v>
      </c>
      <c r="B1267" s="262" t="s">
        <v>2834</v>
      </c>
      <c r="C1267" s="262" t="s">
        <v>2835</v>
      </c>
      <c r="D1267" s="262" t="s">
        <v>3437</v>
      </c>
      <c r="E1267" s="263" t="s">
        <v>3006</v>
      </c>
      <c r="F1267" s="262" t="s">
        <v>2777</v>
      </c>
      <c r="G1267" s="262" t="s">
        <v>2876</v>
      </c>
    </row>
    <row r="1268" spans="1:7" ht="17.100000000000001">
      <c r="A1268" s="75" t="s">
        <v>3452</v>
      </c>
      <c r="B1268" s="75"/>
      <c r="C1268" s="75"/>
      <c r="D1268" s="75"/>
      <c r="E1268" s="76"/>
      <c r="F1268" s="75"/>
      <c r="G1268" s="75"/>
    </row>
    <row r="1269" spans="1:7" ht="17.100000000000001">
      <c r="A1269" s="262" t="s">
        <v>3188</v>
      </c>
      <c r="B1269" s="262" t="s">
        <v>25</v>
      </c>
      <c r="C1269" s="262" t="s">
        <v>3189</v>
      </c>
      <c r="D1269" s="262" t="s">
        <v>3437</v>
      </c>
      <c r="E1269" s="263" t="s">
        <v>659</v>
      </c>
      <c r="F1269" s="262" t="s">
        <v>2777</v>
      </c>
      <c r="G1269" s="262" t="s">
        <v>2842</v>
      </c>
    </row>
    <row r="1270" spans="1:7" ht="17.100000000000001">
      <c r="A1270" s="262" t="s">
        <v>3453</v>
      </c>
      <c r="B1270" s="262" t="s">
        <v>33</v>
      </c>
      <c r="C1270" s="262" t="s">
        <v>3454</v>
      </c>
      <c r="D1270" s="262" t="s">
        <v>3437</v>
      </c>
      <c r="E1270" s="263" t="s">
        <v>3442</v>
      </c>
      <c r="F1270" s="262" t="s">
        <v>2404</v>
      </c>
      <c r="G1270" s="262" t="s">
        <v>3455</v>
      </c>
    </row>
    <row r="1271" spans="1:7" ht="17.100000000000001">
      <c r="A1271" s="262" t="s">
        <v>3456</v>
      </c>
      <c r="B1271" s="262" t="s">
        <v>37</v>
      </c>
      <c r="C1271" s="262" t="s">
        <v>3442</v>
      </c>
      <c r="D1271" s="262" t="s">
        <v>3437</v>
      </c>
      <c r="E1271" s="263" t="s">
        <v>3442</v>
      </c>
      <c r="F1271" s="262" t="s">
        <v>2404</v>
      </c>
      <c r="G1271" s="262" t="s">
        <v>3457</v>
      </c>
    </row>
    <row r="1272" spans="1:7" ht="17.100000000000001">
      <c r="A1272" s="262" t="s">
        <v>3205</v>
      </c>
      <c r="B1272" s="262" t="s">
        <v>48</v>
      </c>
      <c r="C1272" s="262" t="s">
        <v>3206</v>
      </c>
      <c r="D1272" s="262" t="s">
        <v>3437</v>
      </c>
      <c r="E1272" s="263" t="s">
        <v>659</v>
      </c>
      <c r="F1272" s="262" t="s">
        <v>2777</v>
      </c>
      <c r="G1272" s="262" t="s">
        <v>3207</v>
      </c>
    </row>
    <row r="1273" spans="1:7" ht="17.100000000000001">
      <c r="A1273" s="262" t="s">
        <v>2834</v>
      </c>
      <c r="B1273" s="262" t="s">
        <v>2834</v>
      </c>
      <c r="C1273" s="262" t="s">
        <v>2835</v>
      </c>
      <c r="D1273" s="262" t="s">
        <v>3437</v>
      </c>
      <c r="E1273" s="263" t="s">
        <v>3006</v>
      </c>
      <c r="F1273" s="262" t="s">
        <v>2777</v>
      </c>
      <c r="G1273" s="262" t="s">
        <v>2876</v>
      </c>
    </row>
    <row r="1274" spans="1:7" ht="17.100000000000001">
      <c r="A1274" s="262" t="s">
        <v>2932</v>
      </c>
      <c r="B1274" s="262" t="s">
        <v>47</v>
      </c>
      <c r="C1274" s="262"/>
      <c r="D1274" s="262" t="s">
        <v>2840</v>
      </c>
      <c r="E1274" s="263"/>
      <c r="F1274" s="262" t="s">
        <v>2841</v>
      </c>
      <c r="G1274" s="262" t="s">
        <v>2842</v>
      </c>
    </row>
    <row r="1275" spans="1:7" ht="17.100000000000001">
      <c r="A1275" s="75" t="s">
        <v>3458</v>
      </c>
      <c r="B1275" s="75"/>
      <c r="C1275" s="75"/>
      <c r="D1275" s="75"/>
      <c r="E1275" s="76"/>
      <c r="F1275" s="75"/>
      <c r="G1275" s="75"/>
    </row>
    <row r="1276" spans="1:7" ht="17.100000000000001">
      <c r="A1276" s="262" t="s">
        <v>3219</v>
      </c>
      <c r="B1276" s="262" t="s">
        <v>17</v>
      </c>
      <c r="C1276" s="262" t="s">
        <v>659</v>
      </c>
      <c r="D1276" s="262" t="s">
        <v>3437</v>
      </c>
      <c r="E1276" s="263" t="s">
        <v>659</v>
      </c>
      <c r="F1276" s="262" t="s">
        <v>2777</v>
      </c>
      <c r="G1276" s="262" t="s">
        <v>3220</v>
      </c>
    </row>
    <row r="1277" spans="1:7" ht="17.100000000000001">
      <c r="A1277" s="75" t="s">
        <v>3459</v>
      </c>
      <c r="B1277" s="75"/>
      <c r="C1277" s="75"/>
      <c r="D1277" s="75"/>
      <c r="E1277" s="76"/>
      <c r="F1277" s="75"/>
      <c r="G1277" s="75"/>
    </row>
    <row r="1278" spans="1:7" ht="17.100000000000001">
      <c r="A1278" s="262" t="s">
        <v>3238</v>
      </c>
      <c r="B1278" s="262" t="s">
        <v>2956</v>
      </c>
      <c r="C1278" s="262" t="s">
        <v>3239</v>
      </c>
      <c r="D1278" s="262" t="s">
        <v>3437</v>
      </c>
      <c r="E1278" s="263" t="s">
        <v>3442</v>
      </c>
      <c r="F1278" s="262" t="s">
        <v>2404</v>
      </c>
      <c r="G1278" s="262" t="s">
        <v>2842</v>
      </c>
    </row>
    <row r="1279" spans="1:7" ht="17.100000000000001">
      <c r="A1279" s="75" t="s">
        <v>3460</v>
      </c>
      <c r="B1279" s="75"/>
      <c r="C1279" s="75"/>
      <c r="D1279" s="75"/>
      <c r="E1279" s="76"/>
      <c r="F1279" s="75"/>
      <c r="G1279" s="75"/>
    </row>
    <row r="1280" spans="1:7" ht="17.100000000000001">
      <c r="A1280" s="262" t="s">
        <v>3461</v>
      </c>
      <c r="B1280" s="262" t="s">
        <v>3251</v>
      </c>
      <c r="C1280" s="262" t="s">
        <v>3462</v>
      </c>
      <c r="D1280" s="262" t="s">
        <v>3437</v>
      </c>
      <c r="E1280" s="263" t="s">
        <v>3442</v>
      </c>
      <c r="F1280" s="262" t="s">
        <v>2404</v>
      </c>
      <c r="G1280" s="262" t="s">
        <v>2842</v>
      </c>
    </row>
    <row r="1281" spans="1:7">
      <c r="A1281" s="56" t="s">
        <v>3248</v>
      </c>
      <c r="B1281" s="56" t="s">
        <v>2834</v>
      </c>
      <c r="C1281" s="56" t="s">
        <v>659</v>
      </c>
      <c r="D1281" s="56" t="s">
        <v>3437</v>
      </c>
      <c r="E1281" s="74" t="s">
        <v>659</v>
      </c>
      <c r="F1281" s="74" t="s">
        <v>2777</v>
      </c>
      <c r="G1281" s="56" t="s">
        <v>3249</v>
      </c>
    </row>
    <row r="1282" spans="1:7" ht="17.100000000000001">
      <c r="A1282" s="262" t="s">
        <v>3255</v>
      </c>
      <c r="B1282" s="262" t="s">
        <v>3256</v>
      </c>
      <c r="C1282" s="262" t="s">
        <v>659</v>
      </c>
      <c r="D1282" s="262" t="s">
        <v>3437</v>
      </c>
      <c r="E1282" s="263" t="s">
        <v>659</v>
      </c>
      <c r="F1282" s="262" t="s">
        <v>2777</v>
      </c>
      <c r="G1282" s="262" t="s">
        <v>2842</v>
      </c>
    </row>
    <row r="1283" spans="1:7" ht="17.100000000000001">
      <c r="A1283" s="75" t="s">
        <v>3463</v>
      </c>
      <c r="B1283" s="75"/>
      <c r="C1283" s="75"/>
      <c r="D1283" s="75"/>
      <c r="E1283" s="76"/>
      <c r="F1283" s="75"/>
      <c r="G1283" s="75"/>
    </row>
    <row r="1284" spans="1:7" ht="17.100000000000001">
      <c r="A1284" s="262" t="s">
        <v>2937</v>
      </c>
      <c r="B1284" s="262" t="s">
        <v>10</v>
      </c>
      <c r="C1284" s="262" t="s">
        <v>2835</v>
      </c>
      <c r="D1284" s="262" t="s">
        <v>3437</v>
      </c>
      <c r="E1284" s="263" t="s">
        <v>3006</v>
      </c>
      <c r="F1284" s="262" t="s">
        <v>2777</v>
      </c>
      <c r="G1284" s="262" t="s">
        <v>2842</v>
      </c>
    </row>
    <row r="1285" spans="1:7" ht="17.100000000000001">
      <c r="A1285" s="262" t="s">
        <v>2938</v>
      </c>
      <c r="B1285" s="262" t="s">
        <v>10</v>
      </c>
      <c r="C1285" s="262" t="s">
        <v>2835</v>
      </c>
      <c r="D1285" s="262" t="s">
        <v>3437</v>
      </c>
      <c r="E1285" s="263" t="s">
        <v>3006</v>
      </c>
      <c r="F1285" s="262" t="s">
        <v>2777</v>
      </c>
      <c r="G1285" s="262" t="s">
        <v>2842</v>
      </c>
    </row>
    <row r="1286" spans="1:7" ht="17.100000000000001">
      <c r="A1286" s="262" t="s">
        <v>2939</v>
      </c>
      <c r="B1286" s="262" t="s">
        <v>10</v>
      </c>
      <c r="C1286" s="262" t="s">
        <v>2835</v>
      </c>
      <c r="D1286" s="262" t="s">
        <v>3437</v>
      </c>
      <c r="E1286" s="263" t="s">
        <v>3006</v>
      </c>
      <c r="F1286" s="262" t="s">
        <v>2777</v>
      </c>
      <c r="G1286" s="262" t="s">
        <v>2842</v>
      </c>
    </row>
    <row r="1287" spans="1:7" ht="17.100000000000001">
      <c r="A1287" s="262" t="s">
        <v>2940</v>
      </c>
      <c r="B1287" s="262" t="s">
        <v>10</v>
      </c>
      <c r="C1287" s="262" t="s">
        <v>2835</v>
      </c>
      <c r="D1287" s="262" t="s">
        <v>3437</v>
      </c>
      <c r="E1287" s="263" t="s">
        <v>3006</v>
      </c>
      <c r="F1287" s="262" t="s">
        <v>2777</v>
      </c>
      <c r="G1287" s="262" t="s">
        <v>2842</v>
      </c>
    </row>
    <row r="1288" spans="1:7" ht="17.100000000000001">
      <c r="A1288" s="75" t="s">
        <v>3464</v>
      </c>
      <c r="B1288" s="75"/>
      <c r="C1288" s="75"/>
      <c r="D1288" s="75"/>
      <c r="E1288" s="76"/>
      <c r="F1288" s="75"/>
      <c r="G1288" s="75"/>
    </row>
    <row r="1289" spans="1:7" ht="17.100000000000001">
      <c r="A1289" s="262" t="s">
        <v>2942</v>
      </c>
      <c r="B1289" s="262" t="s">
        <v>2834</v>
      </c>
      <c r="C1289" s="262" t="s">
        <v>2835</v>
      </c>
      <c r="D1289" s="262" t="s">
        <v>3437</v>
      </c>
      <c r="E1289" s="263" t="s">
        <v>3006</v>
      </c>
      <c r="F1289" s="262" t="s">
        <v>2777</v>
      </c>
      <c r="G1289" s="262" t="s">
        <v>2842</v>
      </c>
    </row>
    <row r="1290" spans="1:7" ht="17.100000000000001">
      <c r="A1290" s="262" t="s">
        <v>2943</v>
      </c>
      <c r="B1290" s="262" t="s">
        <v>2834</v>
      </c>
      <c r="C1290" s="262" t="s">
        <v>2835</v>
      </c>
      <c r="D1290" s="262" t="s">
        <v>3437</v>
      </c>
      <c r="E1290" s="263" t="s">
        <v>3006</v>
      </c>
      <c r="F1290" s="262" t="s">
        <v>2777</v>
      </c>
      <c r="G1290" s="262" t="s">
        <v>2842</v>
      </c>
    </row>
    <row r="1291" spans="1:7" ht="17.100000000000001">
      <c r="A1291" s="262" t="s">
        <v>2944</v>
      </c>
      <c r="B1291" s="262" t="s">
        <v>2834</v>
      </c>
      <c r="C1291" s="262" t="s">
        <v>2835</v>
      </c>
      <c r="D1291" s="262" t="s">
        <v>3437</v>
      </c>
      <c r="E1291" s="263" t="s">
        <v>3006</v>
      </c>
      <c r="F1291" s="262" t="s">
        <v>2777</v>
      </c>
      <c r="G1291" s="262" t="s">
        <v>2842</v>
      </c>
    </row>
    <row r="1292" spans="1:7" ht="17.100000000000001">
      <c r="A1292" s="75" t="s">
        <v>3465</v>
      </c>
      <c r="B1292" s="75"/>
      <c r="C1292" s="75"/>
      <c r="D1292" s="75"/>
      <c r="E1292" s="76"/>
      <c r="F1292" s="75"/>
      <c r="G1292" s="75"/>
    </row>
    <row r="1293" spans="1:7" ht="17.100000000000001">
      <c r="A1293" s="262" t="s">
        <v>3280</v>
      </c>
      <c r="B1293" s="262" t="s">
        <v>2834</v>
      </c>
      <c r="C1293" s="262" t="s">
        <v>3281</v>
      </c>
      <c r="D1293" s="262" t="s">
        <v>3437</v>
      </c>
      <c r="E1293" s="263" t="s">
        <v>659</v>
      </c>
      <c r="F1293" s="262" t="s">
        <v>2777</v>
      </c>
      <c r="G1293" s="262" t="s">
        <v>2842</v>
      </c>
    </row>
    <row r="1294" spans="1:7" ht="17.100000000000001">
      <c r="A1294" s="262" t="s">
        <v>2946</v>
      </c>
      <c r="B1294" s="262" t="s">
        <v>2834</v>
      </c>
      <c r="C1294" s="262" t="s">
        <v>2835</v>
      </c>
      <c r="D1294" s="262" t="s">
        <v>3437</v>
      </c>
      <c r="E1294" s="263" t="s">
        <v>3006</v>
      </c>
      <c r="F1294" s="262" t="s">
        <v>2777</v>
      </c>
      <c r="G1294" s="262" t="s">
        <v>2842</v>
      </c>
    </row>
    <row r="1295" spans="1:7" ht="17.100000000000001">
      <c r="A1295" s="262" t="s">
        <v>2947</v>
      </c>
      <c r="B1295" s="262" t="s">
        <v>2834</v>
      </c>
      <c r="C1295" s="262" t="s">
        <v>2835</v>
      </c>
      <c r="D1295" s="262" t="s">
        <v>3437</v>
      </c>
      <c r="E1295" s="263" t="s">
        <v>3006</v>
      </c>
      <c r="F1295" s="262" t="s">
        <v>2777</v>
      </c>
      <c r="G1295" s="262" t="s">
        <v>2842</v>
      </c>
    </row>
    <row r="1296" spans="1:7" ht="17.100000000000001">
      <c r="A1296" s="75" t="s">
        <v>3466</v>
      </c>
      <c r="B1296" s="75"/>
      <c r="C1296" s="75"/>
      <c r="D1296" s="75"/>
      <c r="E1296" s="76"/>
      <c r="F1296" s="75"/>
      <c r="G1296" s="75"/>
    </row>
    <row r="1297" spans="1:7" ht="17.100000000000001">
      <c r="A1297" s="262" t="s">
        <v>3293</v>
      </c>
      <c r="B1297" s="262" t="s">
        <v>72</v>
      </c>
      <c r="C1297" s="262" t="s">
        <v>659</v>
      </c>
      <c r="D1297" s="262" t="s">
        <v>3437</v>
      </c>
      <c r="E1297" s="263" t="s">
        <v>659</v>
      </c>
      <c r="F1297" s="262" t="s">
        <v>2777</v>
      </c>
      <c r="G1297" s="262" t="s">
        <v>3294</v>
      </c>
    </row>
    <row r="1298" spans="1:7" ht="17.100000000000001">
      <c r="A1298" s="262" t="s">
        <v>3295</v>
      </c>
      <c r="B1298" s="262" t="s">
        <v>75</v>
      </c>
      <c r="C1298" s="262" t="s">
        <v>3296</v>
      </c>
      <c r="D1298" s="262" t="s">
        <v>3437</v>
      </c>
      <c r="E1298" s="263" t="s">
        <v>659</v>
      </c>
      <c r="F1298" s="262" t="s">
        <v>2779</v>
      </c>
      <c r="G1298" s="262" t="s">
        <v>3297</v>
      </c>
    </row>
    <row r="1299" spans="1:7" ht="17.100000000000001">
      <c r="A1299" s="262" t="s">
        <v>2955</v>
      </c>
      <c r="B1299" s="262" t="s">
        <v>2956</v>
      </c>
      <c r="C1299" s="262"/>
      <c r="D1299" s="262" t="s">
        <v>2840</v>
      </c>
      <c r="E1299" s="263"/>
      <c r="F1299" s="262" t="s">
        <v>2957</v>
      </c>
      <c r="G1299" s="262" t="s">
        <v>2958</v>
      </c>
    </row>
    <row r="1300" spans="1:7" ht="17.100000000000001">
      <c r="A1300" s="262" t="s">
        <v>2959</v>
      </c>
      <c r="B1300" s="262" t="s">
        <v>2956</v>
      </c>
      <c r="C1300" s="262"/>
      <c r="D1300" s="262" t="s">
        <v>2840</v>
      </c>
      <c r="E1300" s="263"/>
      <c r="F1300" s="262" t="s">
        <v>2957</v>
      </c>
      <c r="G1300" s="262" t="s">
        <v>2842</v>
      </c>
    </row>
    <row r="1301" spans="1:7" ht="17.100000000000001">
      <c r="A1301" s="262" t="s">
        <v>2962</v>
      </c>
      <c r="B1301" s="262" t="s">
        <v>2950</v>
      </c>
      <c r="C1301" s="262" t="s">
        <v>2963</v>
      </c>
      <c r="D1301" s="262" t="s">
        <v>2840</v>
      </c>
      <c r="E1301" s="263"/>
      <c r="F1301" s="262" t="s">
        <v>2964</v>
      </c>
      <c r="G1301" s="262" t="s">
        <v>2965</v>
      </c>
    </row>
    <row r="1302" spans="1:7" ht="17.100000000000001">
      <c r="A1302" s="262" t="s">
        <v>3305</v>
      </c>
      <c r="B1302" s="262" t="s">
        <v>2953</v>
      </c>
      <c r="C1302" s="262" t="s">
        <v>659</v>
      </c>
      <c r="D1302" s="262" t="s">
        <v>3437</v>
      </c>
      <c r="E1302" s="263" t="s">
        <v>659</v>
      </c>
      <c r="F1302" s="262" t="s">
        <v>2777</v>
      </c>
      <c r="G1302" s="262" t="s">
        <v>2842</v>
      </c>
    </row>
    <row r="1303" spans="1:7" ht="17.100000000000001">
      <c r="A1303" s="262" t="s">
        <v>3306</v>
      </c>
      <c r="B1303" s="262" t="s">
        <v>3303</v>
      </c>
      <c r="C1303" s="262" t="s">
        <v>659</v>
      </c>
      <c r="D1303" s="262" t="s">
        <v>3437</v>
      </c>
      <c r="E1303" s="263" t="s">
        <v>659</v>
      </c>
      <c r="F1303" s="262" t="s">
        <v>2777</v>
      </c>
      <c r="G1303" s="262" t="s">
        <v>2842</v>
      </c>
    </row>
    <row r="1304" spans="1:7">
      <c r="A1304" s="56" t="s">
        <v>2966</v>
      </c>
      <c r="B1304" s="56" t="s">
        <v>2834</v>
      </c>
      <c r="C1304" s="56" t="s">
        <v>2890</v>
      </c>
      <c r="D1304" s="56" t="s">
        <v>3437</v>
      </c>
      <c r="E1304" s="74" t="s">
        <v>3069</v>
      </c>
      <c r="F1304" s="74" t="s">
        <v>2777</v>
      </c>
      <c r="G1304" s="56" t="s">
        <v>2842</v>
      </c>
    </row>
    <row r="1305" spans="1:7" ht="17.100000000000001">
      <c r="A1305" s="75" t="s">
        <v>3467</v>
      </c>
      <c r="B1305" s="75"/>
      <c r="C1305" s="75"/>
      <c r="D1305" s="75"/>
      <c r="E1305" s="76"/>
      <c r="F1305" s="75"/>
      <c r="G1305" s="75"/>
    </row>
    <row r="1306" spans="1:7" ht="17.100000000000001">
      <c r="A1306" s="262" t="s">
        <v>3319</v>
      </c>
      <c r="B1306" s="262" t="s">
        <v>2834</v>
      </c>
      <c r="C1306" s="262" t="s">
        <v>659</v>
      </c>
      <c r="D1306" s="262" t="s">
        <v>3437</v>
      </c>
      <c r="E1306" s="263" t="s">
        <v>659</v>
      </c>
      <c r="F1306" s="262" t="s">
        <v>2777</v>
      </c>
      <c r="G1306" s="262" t="s">
        <v>3320</v>
      </c>
    </row>
    <row r="1307" spans="1:7" ht="17.100000000000001">
      <c r="A1307" s="75" t="s">
        <v>3468</v>
      </c>
      <c r="B1307" s="75"/>
      <c r="C1307" s="75"/>
      <c r="D1307" s="75"/>
      <c r="E1307" s="76"/>
      <c r="F1307" s="75"/>
      <c r="G1307" s="75"/>
    </row>
    <row r="1308" spans="1:7" ht="17.100000000000001">
      <c r="A1308" s="262" t="s">
        <v>2971</v>
      </c>
      <c r="B1308" s="262"/>
      <c r="C1308" s="262" t="s">
        <v>659</v>
      </c>
      <c r="D1308" s="262" t="s">
        <v>2840</v>
      </c>
      <c r="E1308" s="263"/>
      <c r="F1308" s="262" t="s">
        <v>2972</v>
      </c>
      <c r="G1308" s="262" t="s">
        <v>2842</v>
      </c>
    </row>
    <row r="1309" spans="1:7" ht="17.100000000000001">
      <c r="A1309" s="262" t="s">
        <v>2971</v>
      </c>
      <c r="B1309" s="262"/>
      <c r="C1309" s="262" t="s">
        <v>659</v>
      </c>
      <c r="D1309" s="262" t="s">
        <v>3437</v>
      </c>
      <c r="E1309" s="263" t="s">
        <v>659</v>
      </c>
      <c r="F1309" s="262" t="s">
        <v>2777</v>
      </c>
      <c r="G1309" s="262" t="s">
        <v>2842</v>
      </c>
    </row>
    <row r="1310" spans="1:7" ht="17.100000000000001">
      <c r="A1310" s="262" t="s">
        <v>2977</v>
      </c>
      <c r="B1310" s="262" t="s">
        <v>2834</v>
      </c>
      <c r="C1310" s="262" t="s">
        <v>2978</v>
      </c>
      <c r="D1310" s="262" t="s">
        <v>2840</v>
      </c>
      <c r="E1310" s="263"/>
      <c r="F1310" s="262" t="s">
        <v>2979</v>
      </c>
      <c r="G1310" s="262" t="s">
        <v>2842</v>
      </c>
    </row>
    <row r="1311" spans="1:7" ht="17.100000000000001">
      <c r="A1311" s="75" t="s">
        <v>3469</v>
      </c>
      <c r="B1311" s="75"/>
      <c r="C1311" s="75"/>
      <c r="D1311" s="75"/>
      <c r="E1311" s="76"/>
      <c r="F1311" s="75"/>
      <c r="G1311" s="75"/>
    </row>
    <row r="1312" spans="1:7" ht="17.100000000000001">
      <c r="A1312" s="262" t="s">
        <v>2983</v>
      </c>
      <c r="B1312" s="262" t="s">
        <v>92</v>
      </c>
      <c r="C1312" s="262" t="s">
        <v>2835</v>
      </c>
      <c r="D1312" s="262" t="s">
        <v>3437</v>
      </c>
      <c r="E1312" s="263" t="s">
        <v>3006</v>
      </c>
      <c r="F1312" s="262" t="s">
        <v>2777</v>
      </c>
      <c r="G1312" s="262" t="s">
        <v>2842</v>
      </c>
    </row>
    <row r="1313" spans="1:7" ht="17.100000000000001">
      <c r="A1313" s="262" t="s">
        <v>2987</v>
      </c>
      <c r="B1313" s="262" t="s">
        <v>2834</v>
      </c>
      <c r="C1313" s="262" t="s">
        <v>2835</v>
      </c>
      <c r="D1313" s="262" t="s">
        <v>3437</v>
      </c>
      <c r="E1313" s="263" t="s">
        <v>3006</v>
      </c>
      <c r="F1313" s="262" t="s">
        <v>2777</v>
      </c>
      <c r="G1313" s="262" t="s">
        <v>2842</v>
      </c>
    </row>
    <row r="1314" spans="1:7" ht="17.100000000000001">
      <c r="A1314" s="75" t="s">
        <v>3470</v>
      </c>
      <c r="B1314" s="75"/>
      <c r="C1314" s="75"/>
      <c r="D1314" s="75"/>
      <c r="E1314" s="76"/>
      <c r="F1314" s="75"/>
      <c r="G1314" s="75"/>
    </row>
    <row r="1315" spans="1:7" ht="17.100000000000001">
      <c r="A1315" s="262" t="s">
        <v>2989</v>
      </c>
      <c r="B1315" s="262" t="s">
        <v>27</v>
      </c>
      <c r="C1315" s="262" t="s">
        <v>2990</v>
      </c>
      <c r="D1315" s="262" t="s">
        <v>3471</v>
      </c>
      <c r="E1315" s="263" t="s">
        <v>2990</v>
      </c>
      <c r="F1315" s="262" t="s">
        <v>2428</v>
      </c>
      <c r="G1315" s="262" t="s">
        <v>2992</v>
      </c>
    </row>
    <row r="1316" spans="1:7" ht="17.100000000000001">
      <c r="A1316" s="262" t="s">
        <v>2997</v>
      </c>
      <c r="B1316" s="262" t="s">
        <v>35</v>
      </c>
      <c r="C1316" s="262" t="s">
        <v>2998</v>
      </c>
      <c r="D1316" s="262" t="s">
        <v>3471</v>
      </c>
      <c r="E1316" s="263" t="s">
        <v>3343</v>
      </c>
      <c r="F1316" s="262" t="s">
        <v>2428</v>
      </c>
      <c r="G1316" s="262" t="s">
        <v>3000</v>
      </c>
    </row>
    <row r="1317" spans="1:7" ht="17.100000000000001">
      <c r="A1317" s="262" t="s">
        <v>3001</v>
      </c>
      <c r="B1317" s="262" t="s">
        <v>35</v>
      </c>
      <c r="C1317" s="262" t="s">
        <v>2990</v>
      </c>
      <c r="D1317" s="262" t="s">
        <v>3471</v>
      </c>
      <c r="E1317" s="263" t="s">
        <v>2990</v>
      </c>
      <c r="F1317" s="262" t="s">
        <v>2428</v>
      </c>
      <c r="G1317" s="262" t="s">
        <v>2992</v>
      </c>
    </row>
    <row r="1318" spans="1:7" ht="17.100000000000001">
      <c r="A1318" s="262" t="s">
        <v>3002</v>
      </c>
      <c r="B1318" s="262" t="s">
        <v>37</v>
      </c>
      <c r="C1318" s="262" t="s">
        <v>1858</v>
      </c>
      <c r="D1318" s="262" t="s">
        <v>3471</v>
      </c>
      <c r="E1318" s="263" t="s">
        <v>205</v>
      </c>
      <c r="F1318" s="262" t="s">
        <v>2428</v>
      </c>
      <c r="G1318" s="262" t="s">
        <v>3003</v>
      </c>
    </row>
    <row r="1319" spans="1:7" ht="17.100000000000001">
      <c r="A1319" s="262" t="s">
        <v>3004</v>
      </c>
      <c r="B1319" s="262" t="s">
        <v>37</v>
      </c>
      <c r="C1319" s="262" t="s">
        <v>205</v>
      </c>
      <c r="D1319" s="262" t="s">
        <v>3471</v>
      </c>
      <c r="E1319" s="263" t="s">
        <v>205</v>
      </c>
      <c r="F1319" s="262" t="s">
        <v>2428</v>
      </c>
      <c r="G1319" s="262" t="s">
        <v>3005</v>
      </c>
    </row>
    <row r="1320" spans="1:7" ht="17.100000000000001">
      <c r="A1320" s="262" t="s">
        <v>2834</v>
      </c>
      <c r="B1320" s="262" t="s">
        <v>2834</v>
      </c>
      <c r="C1320" s="262" t="s">
        <v>2835</v>
      </c>
      <c r="D1320" s="262" t="s">
        <v>3471</v>
      </c>
      <c r="E1320" s="263" t="s">
        <v>3472</v>
      </c>
      <c r="F1320" s="262" t="s">
        <v>2429</v>
      </c>
      <c r="G1320" s="262" t="s">
        <v>2838</v>
      </c>
    </row>
    <row r="1321" spans="1:7" ht="17.100000000000001">
      <c r="A1321" s="262" t="s">
        <v>2839</v>
      </c>
      <c r="B1321" s="262" t="s">
        <v>29</v>
      </c>
      <c r="C1321" s="262"/>
      <c r="D1321" s="262" t="s">
        <v>2840</v>
      </c>
      <c r="E1321" s="263"/>
      <c r="F1321" s="262" t="s">
        <v>2841</v>
      </c>
      <c r="G1321" s="262" t="s">
        <v>2842</v>
      </c>
    </row>
    <row r="1322" spans="1:7" ht="17.100000000000001">
      <c r="A1322" s="75" t="s">
        <v>3473</v>
      </c>
      <c r="B1322" s="75"/>
      <c r="C1322" s="75"/>
      <c r="D1322" s="75"/>
      <c r="E1322" s="76"/>
      <c r="F1322" s="75"/>
      <c r="G1322" s="75"/>
    </row>
    <row r="1323" spans="1:7" ht="17.100000000000001">
      <c r="A1323" s="262" t="s">
        <v>2849</v>
      </c>
      <c r="B1323" s="262" t="s">
        <v>27</v>
      </c>
      <c r="C1323" s="262" t="s">
        <v>2850</v>
      </c>
      <c r="D1323" s="262" t="s">
        <v>3471</v>
      </c>
      <c r="E1323" s="263" t="s">
        <v>3474</v>
      </c>
      <c r="F1323" s="262" t="s">
        <v>2429</v>
      </c>
      <c r="G1323" s="262" t="s">
        <v>2852</v>
      </c>
    </row>
    <row r="1324" spans="1:7" ht="17.100000000000001">
      <c r="A1324" s="262" t="s">
        <v>2853</v>
      </c>
      <c r="B1324" s="262" t="s">
        <v>27</v>
      </c>
      <c r="C1324" s="262" t="s">
        <v>2854</v>
      </c>
      <c r="D1324" s="262" t="s">
        <v>3471</v>
      </c>
      <c r="E1324" s="263" t="s">
        <v>3346</v>
      </c>
      <c r="F1324" s="262" t="s">
        <v>2428</v>
      </c>
      <c r="G1324" s="262" t="s">
        <v>2856</v>
      </c>
    </row>
    <row r="1325" spans="1:7" ht="17.100000000000001">
      <c r="A1325" s="262" t="s">
        <v>2857</v>
      </c>
      <c r="B1325" s="262" t="s">
        <v>29</v>
      </c>
      <c r="C1325" s="262" t="s">
        <v>2835</v>
      </c>
      <c r="D1325" s="262" t="s">
        <v>3471</v>
      </c>
      <c r="E1325" s="263" t="s">
        <v>3472</v>
      </c>
      <c r="F1325" s="262" t="s">
        <v>2429</v>
      </c>
      <c r="G1325" s="262" t="s">
        <v>2858</v>
      </c>
    </row>
    <row r="1326" spans="1:7" ht="17.100000000000001">
      <c r="A1326" s="262" t="s">
        <v>3009</v>
      </c>
      <c r="B1326" s="262" t="s">
        <v>29</v>
      </c>
      <c r="C1326" s="262" t="s">
        <v>3010</v>
      </c>
      <c r="D1326" s="262" t="s">
        <v>3471</v>
      </c>
      <c r="E1326" s="263" t="s">
        <v>3010</v>
      </c>
      <c r="F1326" s="263" t="s">
        <v>2428</v>
      </c>
      <c r="G1326" s="262" t="s">
        <v>3011</v>
      </c>
    </row>
    <row r="1327" spans="1:7" ht="17.100000000000001">
      <c r="A1327" s="262" t="s">
        <v>3016</v>
      </c>
      <c r="B1327" s="262" t="s">
        <v>31</v>
      </c>
      <c r="C1327" s="262" t="s">
        <v>3017</v>
      </c>
      <c r="D1327" s="262" t="s">
        <v>3471</v>
      </c>
      <c r="E1327" s="263" t="s">
        <v>1334</v>
      </c>
      <c r="F1327" s="263" t="s">
        <v>2425</v>
      </c>
      <c r="G1327" s="262" t="s">
        <v>3018</v>
      </c>
    </row>
    <row r="1328" spans="1:7" ht="17.100000000000001">
      <c r="A1328" s="262" t="s">
        <v>2859</v>
      </c>
      <c r="B1328" s="262" t="s">
        <v>31</v>
      </c>
      <c r="C1328" s="262" t="s">
        <v>2860</v>
      </c>
      <c r="D1328" s="262" t="s">
        <v>3471</v>
      </c>
      <c r="E1328" s="263" t="s">
        <v>2851</v>
      </c>
      <c r="F1328" s="262" t="s">
        <v>2429</v>
      </c>
      <c r="G1328" s="262" t="s">
        <v>2861</v>
      </c>
    </row>
    <row r="1329" spans="1:7" ht="17.100000000000001">
      <c r="A1329" s="262" t="s">
        <v>3019</v>
      </c>
      <c r="B1329" s="262" t="s">
        <v>35</v>
      </c>
      <c r="C1329" s="262" t="s">
        <v>3010</v>
      </c>
      <c r="D1329" s="262" t="s">
        <v>3471</v>
      </c>
      <c r="E1329" s="263" t="s">
        <v>3010</v>
      </c>
      <c r="F1329" s="262" t="s">
        <v>2428</v>
      </c>
      <c r="G1329" s="262" t="s">
        <v>3020</v>
      </c>
    </row>
    <row r="1330" spans="1:7" ht="17.100000000000001">
      <c r="A1330" s="262" t="s">
        <v>2862</v>
      </c>
      <c r="B1330" s="262" t="s">
        <v>35</v>
      </c>
      <c r="C1330" s="262" t="s">
        <v>2835</v>
      </c>
      <c r="D1330" s="262" t="s">
        <v>3471</v>
      </c>
      <c r="E1330" s="263" t="s">
        <v>3472</v>
      </c>
      <c r="F1330" s="262" t="s">
        <v>2429</v>
      </c>
      <c r="G1330" s="262" t="s">
        <v>2863</v>
      </c>
    </row>
    <row r="1331" spans="1:7" ht="17.100000000000001">
      <c r="A1331" s="262" t="s">
        <v>3024</v>
      </c>
      <c r="B1331" s="262" t="s">
        <v>37</v>
      </c>
      <c r="C1331" s="262" t="s">
        <v>3010</v>
      </c>
      <c r="D1331" s="262" t="s">
        <v>3471</v>
      </c>
      <c r="E1331" s="263" t="s">
        <v>3010</v>
      </c>
      <c r="F1331" s="263" t="s">
        <v>2428</v>
      </c>
      <c r="G1331" s="262" t="s">
        <v>3025</v>
      </c>
    </row>
    <row r="1332" spans="1:7" ht="17.100000000000001">
      <c r="A1332" s="262" t="s">
        <v>2864</v>
      </c>
      <c r="B1332" s="262" t="s">
        <v>37</v>
      </c>
      <c r="C1332" s="262" t="s">
        <v>2835</v>
      </c>
      <c r="D1332" s="262" t="s">
        <v>3471</v>
      </c>
      <c r="E1332" s="263" t="s">
        <v>3472</v>
      </c>
      <c r="F1332" s="262" t="s">
        <v>2429</v>
      </c>
      <c r="G1332" s="262" t="s">
        <v>2842</v>
      </c>
    </row>
    <row r="1333" spans="1:7" ht="17.100000000000001">
      <c r="A1333" s="262" t="s">
        <v>2865</v>
      </c>
      <c r="B1333" s="262" t="s">
        <v>48</v>
      </c>
      <c r="C1333" s="262" t="s">
        <v>2835</v>
      </c>
      <c r="D1333" s="262" t="s">
        <v>3471</v>
      </c>
      <c r="E1333" s="263" t="s">
        <v>3472</v>
      </c>
      <c r="F1333" s="262" t="s">
        <v>2429</v>
      </c>
      <c r="G1333" s="262" t="s">
        <v>2842</v>
      </c>
    </row>
    <row r="1334" spans="1:7" ht="17.100000000000001">
      <c r="A1334" s="262" t="s">
        <v>2866</v>
      </c>
      <c r="B1334" s="262" t="s">
        <v>47</v>
      </c>
      <c r="C1334" s="262" t="s">
        <v>2860</v>
      </c>
      <c r="D1334" s="262" t="s">
        <v>3471</v>
      </c>
      <c r="E1334" s="263" t="s">
        <v>2851</v>
      </c>
      <c r="F1334" s="262" t="s">
        <v>2429</v>
      </c>
      <c r="G1334" s="262" t="s">
        <v>2861</v>
      </c>
    </row>
    <row r="1335" spans="1:7" ht="17.100000000000001">
      <c r="A1335" s="262" t="s">
        <v>3026</v>
      </c>
      <c r="B1335" s="262" t="s">
        <v>47</v>
      </c>
      <c r="C1335" s="262" t="s">
        <v>205</v>
      </c>
      <c r="D1335" s="262" t="s">
        <v>3471</v>
      </c>
      <c r="E1335" s="263" t="s">
        <v>205</v>
      </c>
      <c r="F1335" s="262" t="s">
        <v>2428</v>
      </c>
      <c r="G1335" s="262" t="s">
        <v>3027</v>
      </c>
    </row>
    <row r="1336" spans="1:7" ht="17.100000000000001">
      <c r="A1336" s="262" t="s">
        <v>3028</v>
      </c>
      <c r="B1336" s="262" t="s">
        <v>48</v>
      </c>
      <c r="C1336" s="262" t="s">
        <v>3029</v>
      </c>
      <c r="D1336" s="262" t="s">
        <v>3471</v>
      </c>
      <c r="E1336" s="263" t="s">
        <v>3010</v>
      </c>
      <c r="F1336" s="262" t="s">
        <v>2428</v>
      </c>
      <c r="G1336" s="262" t="s">
        <v>3030</v>
      </c>
    </row>
    <row r="1337" spans="1:7" ht="17.100000000000001">
      <c r="A1337" s="262" t="s">
        <v>3031</v>
      </c>
      <c r="B1337" s="262" t="s">
        <v>49</v>
      </c>
      <c r="C1337" s="262" t="s">
        <v>3017</v>
      </c>
      <c r="D1337" s="262" t="s">
        <v>3471</v>
      </c>
      <c r="E1337" s="263" t="s">
        <v>1334</v>
      </c>
      <c r="F1337" s="262" t="s">
        <v>2425</v>
      </c>
      <c r="G1337" s="262" t="s">
        <v>3018</v>
      </c>
    </row>
    <row r="1338" spans="1:7" ht="17.100000000000001">
      <c r="A1338" s="262" t="s">
        <v>2867</v>
      </c>
      <c r="B1338" s="262" t="s">
        <v>2844</v>
      </c>
      <c r="C1338" s="262"/>
      <c r="D1338" s="262" t="s">
        <v>2840</v>
      </c>
      <c r="E1338" s="263"/>
      <c r="F1338" s="262" t="s">
        <v>2841</v>
      </c>
      <c r="G1338" s="262" t="s">
        <v>2842</v>
      </c>
    </row>
    <row r="1339" spans="1:7" ht="17.100000000000001">
      <c r="A1339" s="262" t="s">
        <v>2868</v>
      </c>
      <c r="B1339" s="262" t="s">
        <v>2844</v>
      </c>
      <c r="C1339" s="262"/>
      <c r="D1339" s="262" t="s">
        <v>2840</v>
      </c>
      <c r="E1339" s="263"/>
      <c r="F1339" s="262" t="s">
        <v>2841</v>
      </c>
      <c r="G1339" s="262" t="s">
        <v>2842</v>
      </c>
    </row>
    <row r="1340" spans="1:7" ht="17.100000000000001">
      <c r="A1340" s="262" t="s">
        <v>2869</v>
      </c>
      <c r="B1340" s="262" t="s">
        <v>2870</v>
      </c>
      <c r="C1340" s="262"/>
      <c r="D1340" s="262" t="s">
        <v>2840</v>
      </c>
      <c r="E1340" s="263"/>
      <c r="F1340" s="263" t="s">
        <v>2841</v>
      </c>
      <c r="G1340" s="262" t="s">
        <v>2842</v>
      </c>
    </row>
    <row r="1341" spans="1:7" ht="17.100000000000001">
      <c r="A1341" s="262" t="s">
        <v>2871</v>
      </c>
      <c r="B1341" s="262" t="s">
        <v>2872</v>
      </c>
      <c r="C1341" s="262"/>
      <c r="D1341" s="262" t="s">
        <v>2840</v>
      </c>
      <c r="E1341" s="263"/>
      <c r="F1341" s="262" t="s">
        <v>2841</v>
      </c>
      <c r="G1341" s="262" t="s">
        <v>2842</v>
      </c>
    </row>
    <row r="1342" spans="1:7" ht="17.100000000000001">
      <c r="A1342" s="262" t="s">
        <v>2873</v>
      </c>
      <c r="B1342" s="262" t="s">
        <v>2872</v>
      </c>
      <c r="C1342" s="262"/>
      <c r="D1342" s="262" t="s">
        <v>2840</v>
      </c>
      <c r="E1342" s="263"/>
      <c r="F1342" s="262" t="s">
        <v>2841</v>
      </c>
      <c r="G1342" s="262" t="s">
        <v>2842</v>
      </c>
    </row>
    <row r="1343" spans="1:7" ht="17.100000000000001">
      <c r="A1343" s="262" t="s">
        <v>2874</v>
      </c>
      <c r="B1343" s="262" t="s">
        <v>2872</v>
      </c>
      <c r="C1343" s="262"/>
      <c r="D1343" s="262" t="s">
        <v>2840</v>
      </c>
      <c r="E1343" s="263"/>
      <c r="F1343" s="262" t="s">
        <v>2841</v>
      </c>
      <c r="G1343" s="262" t="s">
        <v>2842</v>
      </c>
    </row>
    <row r="1344" spans="1:7" ht="17.100000000000001">
      <c r="A1344" s="262" t="s">
        <v>2875</v>
      </c>
      <c r="B1344" s="262" t="s">
        <v>2872</v>
      </c>
      <c r="C1344" s="262"/>
      <c r="D1344" s="262" t="s">
        <v>2840</v>
      </c>
      <c r="E1344" s="263"/>
      <c r="F1344" s="262" t="s">
        <v>2841</v>
      </c>
      <c r="G1344" s="262" t="s">
        <v>2842</v>
      </c>
    </row>
    <row r="1345" spans="1:7" ht="17.100000000000001">
      <c r="A1345" s="262" t="s">
        <v>2834</v>
      </c>
      <c r="B1345" s="262" t="s">
        <v>2834</v>
      </c>
      <c r="C1345" s="262" t="s">
        <v>2835</v>
      </c>
      <c r="D1345" s="262" t="s">
        <v>3471</v>
      </c>
      <c r="E1345" s="263" t="s">
        <v>3472</v>
      </c>
      <c r="F1345" s="262" t="s">
        <v>2429</v>
      </c>
      <c r="G1345" s="262" t="s">
        <v>2876</v>
      </c>
    </row>
    <row r="1346" spans="1:7" ht="17.100000000000001">
      <c r="A1346" s="262" t="s">
        <v>2877</v>
      </c>
      <c r="B1346" s="262" t="s">
        <v>29</v>
      </c>
      <c r="C1346" s="262"/>
      <c r="D1346" s="262" t="s">
        <v>2840</v>
      </c>
      <c r="E1346" s="263"/>
      <c r="F1346" s="262" t="s">
        <v>2841</v>
      </c>
      <c r="G1346" s="262" t="s">
        <v>2842</v>
      </c>
    </row>
    <row r="1347" spans="1:7" ht="17.100000000000001">
      <c r="A1347" s="262" t="s">
        <v>2878</v>
      </c>
      <c r="B1347" s="262" t="s">
        <v>27</v>
      </c>
      <c r="C1347" s="262"/>
      <c r="D1347" s="262" t="s">
        <v>2840</v>
      </c>
      <c r="E1347" s="263"/>
      <c r="F1347" s="262" t="s">
        <v>2841</v>
      </c>
      <c r="G1347" s="262" t="s">
        <v>2842</v>
      </c>
    </row>
    <row r="1348" spans="1:7" ht="17.100000000000001">
      <c r="A1348" s="262" t="s">
        <v>2879</v>
      </c>
      <c r="B1348" s="262" t="s">
        <v>33</v>
      </c>
      <c r="C1348" s="262"/>
      <c r="D1348" s="262" t="s">
        <v>2840</v>
      </c>
      <c r="E1348" s="263"/>
      <c r="F1348" s="262" t="s">
        <v>2841</v>
      </c>
      <c r="G1348" s="262" t="s">
        <v>2842</v>
      </c>
    </row>
    <row r="1349" spans="1:7" ht="17.100000000000001">
      <c r="A1349" s="262" t="s">
        <v>2880</v>
      </c>
      <c r="B1349" s="262" t="s">
        <v>2881</v>
      </c>
      <c r="C1349" s="262"/>
      <c r="D1349" s="262" t="s">
        <v>2840</v>
      </c>
      <c r="E1349" s="263"/>
      <c r="F1349" s="262" t="s">
        <v>2841</v>
      </c>
      <c r="G1349" s="262" t="s">
        <v>2842</v>
      </c>
    </row>
    <row r="1350" spans="1:7" ht="17.100000000000001">
      <c r="A1350" s="262" t="s">
        <v>2882</v>
      </c>
      <c r="B1350" s="262" t="s">
        <v>27</v>
      </c>
      <c r="C1350" s="262"/>
      <c r="D1350" s="262" t="s">
        <v>2840</v>
      </c>
      <c r="E1350" s="263"/>
      <c r="F1350" s="262" t="s">
        <v>2841</v>
      </c>
      <c r="G1350" s="262" t="s">
        <v>2842</v>
      </c>
    </row>
    <row r="1351" spans="1:7" ht="17.100000000000001">
      <c r="A1351" s="262" t="s">
        <v>2883</v>
      </c>
      <c r="B1351" s="262" t="s">
        <v>35</v>
      </c>
      <c r="C1351" s="262" t="s">
        <v>2835</v>
      </c>
      <c r="D1351" s="262" t="s">
        <v>3471</v>
      </c>
      <c r="E1351" s="263" t="s">
        <v>3472</v>
      </c>
      <c r="F1351" s="263" t="s">
        <v>2429</v>
      </c>
      <c r="G1351" s="262" t="s">
        <v>2884</v>
      </c>
    </row>
    <row r="1352" spans="1:7" ht="17.100000000000001">
      <c r="A1352" s="75" t="s">
        <v>3475</v>
      </c>
      <c r="B1352" s="75"/>
      <c r="C1352" s="75"/>
      <c r="D1352" s="75"/>
      <c r="E1352" s="76"/>
      <c r="F1352" s="75"/>
      <c r="G1352" s="75"/>
    </row>
    <row r="1353" spans="1:7" ht="17.100000000000001">
      <c r="A1353" s="262" t="s">
        <v>3037</v>
      </c>
      <c r="B1353" s="262" t="s">
        <v>27</v>
      </c>
      <c r="C1353" s="262" t="s">
        <v>205</v>
      </c>
      <c r="D1353" s="262" t="s">
        <v>3471</v>
      </c>
      <c r="E1353" s="263" t="s">
        <v>205</v>
      </c>
      <c r="F1353" s="262" t="s">
        <v>2428</v>
      </c>
      <c r="G1353" s="262" t="s">
        <v>2842</v>
      </c>
    </row>
    <row r="1354" spans="1:7" ht="17.100000000000001">
      <c r="A1354" s="262" t="s">
        <v>3040</v>
      </c>
      <c r="B1354" s="262" t="s">
        <v>27</v>
      </c>
      <c r="C1354" s="262" t="s">
        <v>3010</v>
      </c>
      <c r="D1354" s="262" t="s">
        <v>3471</v>
      </c>
      <c r="E1354" s="263" t="s">
        <v>3010</v>
      </c>
      <c r="F1354" s="262" t="s">
        <v>2428</v>
      </c>
      <c r="G1354" s="262" t="s">
        <v>3041</v>
      </c>
    </row>
    <row r="1355" spans="1:7" ht="17.100000000000001">
      <c r="A1355" s="262" t="s">
        <v>3042</v>
      </c>
      <c r="B1355" s="262" t="s">
        <v>31</v>
      </c>
      <c r="C1355" s="262" t="s">
        <v>3043</v>
      </c>
      <c r="D1355" s="262" t="s">
        <v>3471</v>
      </c>
      <c r="E1355" s="263" t="s">
        <v>3010</v>
      </c>
      <c r="F1355" s="262" t="s">
        <v>2428</v>
      </c>
      <c r="G1355" s="262" t="s">
        <v>3044</v>
      </c>
    </row>
    <row r="1356" spans="1:7" ht="17.100000000000001">
      <c r="A1356" s="262" t="s">
        <v>3045</v>
      </c>
      <c r="B1356" s="262" t="s">
        <v>33</v>
      </c>
      <c r="C1356" s="262" t="s">
        <v>3046</v>
      </c>
      <c r="D1356" s="262" t="s">
        <v>3471</v>
      </c>
      <c r="E1356" s="263" t="s">
        <v>3348</v>
      </c>
      <c r="F1356" s="262" t="s">
        <v>2428</v>
      </c>
      <c r="G1356" s="262" t="s">
        <v>3047</v>
      </c>
    </row>
    <row r="1357" spans="1:7" ht="17.100000000000001">
      <c r="A1357" s="262" t="s">
        <v>3048</v>
      </c>
      <c r="B1357" s="262" t="s">
        <v>35</v>
      </c>
      <c r="C1357" s="262" t="s">
        <v>205</v>
      </c>
      <c r="D1357" s="262" t="s">
        <v>3471</v>
      </c>
      <c r="E1357" s="263" t="s">
        <v>205</v>
      </c>
      <c r="F1357" s="262" t="s">
        <v>2428</v>
      </c>
      <c r="G1357" s="262" t="s">
        <v>3049</v>
      </c>
    </row>
    <row r="1358" spans="1:7" ht="17.100000000000001">
      <c r="A1358" s="262" t="s">
        <v>3050</v>
      </c>
      <c r="B1358" s="262" t="s">
        <v>37</v>
      </c>
      <c r="C1358" s="262" t="s">
        <v>3010</v>
      </c>
      <c r="D1358" s="262" t="s">
        <v>3471</v>
      </c>
      <c r="E1358" s="263" t="s">
        <v>3010</v>
      </c>
      <c r="F1358" s="262" t="s">
        <v>2428</v>
      </c>
      <c r="G1358" s="262" t="s">
        <v>3051</v>
      </c>
    </row>
    <row r="1359" spans="1:7" ht="17.100000000000001">
      <c r="A1359" s="262" t="s">
        <v>3052</v>
      </c>
      <c r="B1359" s="262" t="s">
        <v>37</v>
      </c>
      <c r="C1359" s="262" t="s">
        <v>3010</v>
      </c>
      <c r="D1359" s="262" t="s">
        <v>3471</v>
      </c>
      <c r="E1359" s="263" t="s">
        <v>3010</v>
      </c>
      <c r="F1359" s="262" t="s">
        <v>2428</v>
      </c>
      <c r="G1359" s="262" t="s">
        <v>3053</v>
      </c>
    </row>
    <row r="1360" spans="1:7" ht="17.100000000000001">
      <c r="A1360" s="262" t="s">
        <v>3054</v>
      </c>
      <c r="B1360" s="262" t="s">
        <v>48</v>
      </c>
      <c r="C1360" s="262" t="s">
        <v>3010</v>
      </c>
      <c r="D1360" s="262" t="s">
        <v>3471</v>
      </c>
      <c r="E1360" s="263" t="s">
        <v>3010</v>
      </c>
      <c r="F1360" s="262" t="s">
        <v>2428</v>
      </c>
      <c r="G1360" s="262" t="s">
        <v>3055</v>
      </c>
    </row>
    <row r="1361" spans="1:7" ht="17.100000000000001">
      <c r="A1361" s="262" t="s">
        <v>2834</v>
      </c>
      <c r="B1361" s="262" t="s">
        <v>2834</v>
      </c>
      <c r="C1361" s="262" t="s">
        <v>2835</v>
      </c>
      <c r="D1361" s="262" t="s">
        <v>3471</v>
      </c>
      <c r="E1361" s="263" t="s">
        <v>3472</v>
      </c>
      <c r="F1361" s="263" t="s">
        <v>2429</v>
      </c>
      <c r="G1361" s="262" t="s">
        <v>2838</v>
      </c>
    </row>
    <row r="1362" spans="1:7" ht="17.100000000000001">
      <c r="A1362" s="262" t="s">
        <v>3056</v>
      </c>
      <c r="B1362" s="262" t="s">
        <v>47</v>
      </c>
      <c r="C1362" s="262" t="s">
        <v>205</v>
      </c>
      <c r="D1362" s="262" t="s">
        <v>3471</v>
      </c>
      <c r="E1362" s="263" t="s">
        <v>205</v>
      </c>
      <c r="F1362" s="262" t="s">
        <v>2428</v>
      </c>
      <c r="G1362" s="262" t="s">
        <v>2842</v>
      </c>
    </row>
    <row r="1363" spans="1:7" ht="17.100000000000001">
      <c r="A1363" s="75" t="s">
        <v>3476</v>
      </c>
      <c r="B1363" s="75"/>
      <c r="C1363" s="75"/>
      <c r="D1363" s="75"/>
      <c r="E1363" s="76"/>
      <c r="F1363" s="75"/>
      <c r="G1363" s="75"/>
    </row>
    <row r="1364" spans="1:7" ht="17.100000000000001">
      <c r="A1364" s="262" t="s">
        <v>3059</v>
      </c>
      <c r="B1364" s="262" t="s">
        <v>29</v>
      </c>
      <c r="C1364" s="262" t="s">
        <v>2990</v>
      </c>
      <c r="D1364" s="262" t="s">
        <v>3471</v>
      </c>
      <c r="E1364" s="263" t="s">
        <v>2990</v>
      </c>
      <c r="F1364" s="262" t="s">
        <v>2428</v>
      </c>
      <c r="G1364" s="262" t="s">
        <v>3060</v>
      </c>
    </row>
    <row r="1365" spans="1:7" ht="17.100000000000001">
      <c r="A1365" s="262" t="s">
        <v>3061</v>
      </c>
      <c r="B1365" s="262" t="s">
        <v>31</v>
      </c>
      <c r="C1365" s="262" t="s">
        <v>2990</v>
      </c>
      <c r="D1365" s="262" t="s">
        <v>3471</v>
      </c>
      <c r="E1365" s="263" t="s">
        <v>2990</v>
      </c>
      <c r="F1365" s="262" t="s">
        <v>2428</v>
      </c>
      <c r="G1365" s="262" t="s">
        <v>3062</v>
      </c>
    </row>
    <row r="1366" spans="1:7" ht="17.100000000000001">
      <c r="A1366" s="262" t="s">
        <v>3066</v>
      </c>
      <c r="B1366" s="262" t="s">
        <v>35</v>
      </c>
      <c r="C1366" s="262" t="s">
        <v>3067</v>
      </c>
      <c r="D1366" s="262" t="s">
        <v>3471</v>
      </c>
      <c r="E1366" s="263" t="s">
        <v>3010</v>
      </c>
      <c r="F1366" s="262" t="s">
        <v>2428</v>
      </c>
      <c r="G1366" s="262" t="s">
        <v>3068</v>
      </c>
    </row>
    <row r="1367" spans="1:7" ht="17.100000000000001">
      <c r="A1367" s="262" t="s">
        <v>2887</v>
      </c>
      <c r="B1367" s="262" t="s">
        <v>35</v>
      </c>
      <c r="C1367" s="262" t="s">
        <v>2835</v>
      </c>
      <c r="D1367" s="262" t="s">
        <v>3471</v>
      </c>
      <c r="E1367" s="263" t="s">
        <v>3472</v>
      </c>
      <c r="F1367" s="262" t="s">
        <v>2429</v>
      </c>
      <c r="G1367" s="262" t="s">
        <v>2888</v>
      </c>
    </row>
    <row r="1368" spans="1:7" ht="17.100000000000001">
      <c r="A1368" s="262" t="s">
        <v>2889</v>
      </c>
      <c r="B1368" s="262" t="s">
        <v>35</v>
      </c>
      <c r="C1368" s="262" t="s">
        <v>2890</v>
      </c>
      <c r="D1368" s="262" t="s">
        <v>3471</v>
      </c>
      <c r="E1368" s="263" t="s">
        <v>2891</v>
      </c>
      <c r="F1368" s="262" t="s">
        <v>2429</v>
      </c>
      <c r="G1368" s="262" t="s">
        <v>2892</v>
      </c>
    </row>
    <row r="1369" spans="1:7" ht="17.100000000000001">
      <c r="A1369" s="262" t="s">
        <v>3070</v>
      </c>
      <c r="B1369" s="262" t="s">
        <v>37</v>
      </c>
      <c r="C1369" s="262" t="s">
        <v>3010</v>
      </c>
      <c r="D1369" s="262" t="s">
        <v>3471</v>
      </c>
      <c r="E1369" s="263" t="s">
        <v>3010</v>
      </c>
      <c r="F1369" s="262" t="s">
        <v>2428</v>
      </c>
      <c r="G1369" s="262" t="s">
        <v>3071</v>
      </c>
    </row>
    <row r="1370" spans="1:7" ht="17.100000000000001">
      <c r="A1370" s="262" t="s">
        <v>3072</v>
      </c>
      <c r="B1370" s="262" t="s">
        <v>37</v>
      </c>
      <c r="C1370" s="262" t="s">
        <v>3010</v>
      </c>
      <c r="D1370" s="262" t="s">
        <v>3471</v>
      </c>
      <c r="E1370" s="263" t="s">
        <v>3010</v>
      </c>
      <c r="F1370" s="262" t="s">
        <v>2428</v>
      </c>
      <c r="G1370" s="262" t="s">
        <v>2842</v>
      </c>
    </row>
    <row r="1371" spans="1:7" ht="17.100000000000001">
      <c r="A1371" s="262" t="s">
        <v>3073</v>
      </c>
      <c r="B1371" s="262" t="s">
        <v>37</v>
      </c>
      <c r="C1371" s="262" t="s">
        <v>3074</v>
      </c>
      <c r="D1371" s="262" t="s">
        <v>3471</v>
      </c>
      <c r="E1371" s="263" t="s">
        <v>3074</v>
      </c>
      <c r="F1371" s="262" t="s">
        <v>2428</v>
      </c>
      <c r="G1371" s="262" t="s">
        <v>3075</v>
      </c>
    </row>
    <row r="1372" spans="1:7" ht="17.100000000000001">
      <c r="A1372" s="262" t="s">
        <v>2893</v>
      </c>
      <c r="B1372" s="262" t="s">
        <v>47</v>
      </c>
      <c r="C1372" s="262" t="s">
        <v>2835</v>
      </c>
      <c r="D1372" s="262" t="s">
        <v>3471</v>
      </c>
      <c r="E1372" s="263" t="s">
        <v>3472</v>
      </c>
      <c r="F1372" s="262" t="s">
        <v>2429</v>
      </c>
      <c r="G1372" s="262" t="s">
        <v>2888</v>
      </c>
    </row>
    <row r="1373" spans="1:7" ht="17.100000000000001">
      <c r="A1373" s="262" t="s">
        <v>3078</v>
      </c>
      <c r="B1373" s="262" t="s">
        <v>48</v>
      </c>
      <c r="C1373" s="262" t="s">
        <v>3079</v>
      </c>
      <c r="D1373" s="262" t="s">
        <v>3471</v>
      </c>
      <c r="E1373" s="263" t="s">
        <v>2990</v>
      </c>
      <c r="F1373" s="262" t="s">
        <v>2428</v>
      </c>
      <c r="G1373" s="262" t="s">
        <v>3080</v>
      </c>
    </row>
    <row r="1374" spans="1:7" ht="17.100000000000001">
      <c r="A1374" s="262" t="s">
        <v>3081</v>
      </c>
      <c r="B1374" s="262" t="s">
        <v>49</v>
      </c>
      <c r="C1374" s="262" t="s">
        <v>1334</v>
      </c>
      <c r="D1374" s="262" t="s">
        <v>3471</v>
      </c>
      <c r="E1374" s="263" t="s">
        <v>1334</v>
      </c>
      <c r="F1374" s="262" t="s">
        <v>2425</v>
      </c>
      <c r="G1374" s="262" t="s">
        <v>3082</v>
      </c>
    </row>
    <row r="1375" spans="1:7" ht="17.100000000000001">
      <c r="A1375" s="262" t="s">
        <v>2834</v>
      </c>
      <c r="B1375" s="262" t="s">
        <v>2834</v>
      </c>
      <c r="C1375" s="262" t="s">
        <v>2835</v>
      </c>
      <c r="D1375" s="262" t="s">
        <v>3471</v>
      </c>
      <c r="E1375" s="263" t="s">
        <v>3472</v>
      </c>
      <c r="F1375" s="262" t="s">
        <v>2429</v>
      </c>
      <c r="G1375" s="262" t="s">
        <v>2894</v>
      </c>
    </row>
    <row r="1376" spans="1:7" ht="17.100000000000001">
      <c r="A1376" s="262" t="s">
        <v>2895</v>
      </c>
      <c r="B1376" s="262" t="s">
        <v>27</v>
      </c>
      <c r="C1376" s="262" t="s">
        <v>2835</v>
      </c>
      <c r="D1376" s="262" t="s">
        <v>3471</v>
      </c>
      <c r="E1376" s="263" t="s">
        <v>3472</v>
      </c>
      <c r="F1376" s="262" t="s">
        <v>2429</v>
      </c>
      <c r="G1376" s="262" t="s">
        <v>2842</v>
      </c>
    </row>
    <row r="1377" spans="1:7" ht="17.100000000000001">
      <c r="A1377" s="262" t="s">
        <v>2896</v>
      </c>
      <c r="B1377" s="262" t="s">
        <v>29</v>
      </c>
      <c r="C1377" s="262"/>
      <c r="D1377" s="262" t="s">
        <v>2840</v>
      </c>
      <c r="E1377" s="263"/>
      <c r="F1377" s="262" t="s">
        <v>2841</v>
      </c>
      <c r="G1377" s="262" t="s">
        <v>2842</v>
      </c>
    </row>
    <row r="1378" spans="1:7" ht="17.100000000000001">
      <c r="A1378" s="75" t="s">
        <v>3477</v>
      </c>
      <c r="B1378" s="75"/>
      <c r="C1378" s="75"/>
      <c r="D1378" s="75"/>
      <c r="E1378" s="76"/>
      <c r="F1378" s="75"/>
      <c r="G1378" s="75"/>
    </row>
    <row r="1379" spans="1:7" ht="17.100000000000001">
      <c r="A1379" s="262" t="s">
        <v>3087</v>
      </c>
      <c r="B1379" s="262" t="s">
        <v>31</v>
      </c>
      <c r="C1379" s="262" t="s">
        <v>3010</v>
      </c>
      <c r="D1379" s="262" t="s">
        <v>3471</v>
      </c>
      <c r="E1379" s="263" t="s">
        <v>3010</v>
      </c>
      <c r="F1379" s="262" t="s">
        <v>2428</v>
      </c>
      <c r="G1379" s="262" t="s">
        <v>3088</v>
      </c>
    </row>
    <row r="1380" spans="1:7" ht="17.100000000000001">
      <c r="A1380" s="262" t="s">
        <v>2898</v>
      </c>
      <c r="B1380" s="262" t="s">
        <v>33</v>
      </c>
      <c r="C1380" s="262" t="s">
        <v>2835</v>
      </c>
      <c r="D1380" s="262" t="s">
        <v>3471</v>
      </c>
      <c r="E1380" s="263" t="s">
        <v>3472</v>
      </c>
      <c r="F1380" s="262" t="s">
        <v>2429</v>
      </c>
      <c r="G1380" s="262" t="s">
        <v>2842</v>
      </c>
    </row>
    <row r="1381" spans="1:7" ht="17.100000000000001">
      <c r="A1381" s="262" t="s">
        <v>3091</v>
      </c>
      <c r="B1381" s="262" t="s">
        <v>33</v>
      </c>
      <c r="C1381" s="262" t="s">
        <v>2990</v>
      </c>
      <c r="D1381" s="262" t="s">
        <v>3471</v>
      </c>
      <c r="E1381" s="263" t="s">
        <v>2990</v>
      </c>
      <c r="F1381" s="262" t="s">
        <v>2428</v>
      </c>
      <c r="G1381" s="262" t="s">
        <v>3092</v>
      </c>
    </row>
    <row r="1382" spans="1:7" ht="17.100000000000001">
      <c r="A1382" s="262" t="s">
        <v>3095</v>
      </c>
      <c r="B1382" s="262" t="s">
        <v>33</v>
      </c>
      <c r="C1382" s="262" t="s">
        <v>3010</v>
      </c>
      <c r="D1382" s="262" t="s">
        <v>3471</v>
      </c>
      <c r="E1382" s="263" t="s">
        <v>3010</v>
      </c>
      <c r="F1382" s="262" t="s">
        <v>2428</v>
      </c>
      <c r="G1382" s="262" t="s">
        <v>3096</v>
      </c>
    </row>
    <row r="1383" spans="1:7" ht="17.100000000000001">
      <c r="A1383" s="262" t="s">
        <v>3097</v>
      </c>
      <c r="B1383" s="262" t="s">
        <v>35</v>
      </c>
      <c r="C1383" s="262" t="s">
        <v>2990</v>
      </c>
      <c r="D1383" s="262" t="s">
        <v>3471</v>
      </c>
      <c r="E1383" s="263" t="s">
        <v>2990</v>
      </c>
      <c r="F1383" s="262" t="s">
        <v>2428</v>
      </c>
      <c r="G1383" s="262" t="s">
        <v>3098</v>
      </c>
    </row>
    <row r="1384" spans="1:7" ht="17.100000000000001">
      <c r="A1384" s="262" t="s">
        <v>2899</v>
      </c>
      <c r="B1384" s="262" t="s">
        <v>35</v>
      </c>
      <c r="C1384" s="262" t="s">
        <v>2890</v>
      </c>
      <c r="D1384" s="262" t="s">
        <v>3471</v>
      </c>
      <c r="E1384" s="263" t="s">
        <v>2891</v>
      </c>
      <c r="F1384" s="262" t="s">
        <v>2429</v>
      </c>
      <c r="G1384" s="262" t="s">
        <v>2842</v>
      </c>
    </row>
    <row r="1385" spans="1:7" ht="17.100000000000001">
      <c r="A1385" s="262" t="s">
        <v>3099</v>
      </c>
      <c r="B1385" s="262" t="s">
        <v>37</v>
      </c>
      <c r="C1385" s="262" t="s">
        <v>3010</v>
      </c>
      <c r="D1385" s="262" t="s">
        <v>3471</v>
      </c>
      <c r="E1385" s="263" t="s">
        <v>3010</v>
      </c>
      <c r="F1385" s="263" t="s">
        <v>2428</v>
      </c>
      <c r="G1385" s="262" t="s">
        <v>3100</v>
      </c>
    </row>
    <row r="1386" spans="1:7" ht="17.100000000000001">
      <c r="A1386" s="262" t="s">
        <v>3101</v>
      </c>
      <c r="B1386" s="262" t="s">
        <v>37</v>
      </c>
      <c r="C1386" s="262" t="s">
        <v>3010</v>
      </c>
      <c r="D1386" s="262" t="s">
        <v>3471</v>
      </c>
      <c r="E1386" s="263" t="s">
        <v>3010</v>
      </c>
      <c r="F1386" s="262" t="s">
        <v>2428</v>
      </c>
      <c r="G1386" s="262" t="s">
        <v>3102</v>
      </c>
    </row>
    <row r="1387" spans="1:7" ht="17.100000000000001">
      <c r="A1387" s="262" t="s">
        <v>3103</v>
      </c>
      <c r="B1387" s="262" t="s">
        <v>47</v>
      </c>
      <c r="C1387" s="262" t="s">
        <v>3104</v>
      </c>
      <c r="D1387" s="262" t="s">
        <v>3471</v>
      </c>
      <c r="E1387" s="263" t="s">
        <v>3010</v>
      </c>
      <c r="F1387" s="262" t="s">
        <v>2428</v>
      </c>
      <c r="G1387" s="262" t="s">
        <v>3105</v>
      </c>
    </row>
    <row r="1388" spans="1:7" ht="17.100000000000001">
      <c r="A1388" s="262" t="s">
        <v>3106</v>
      </c>
      <c r="B1388" s="262" t="s">
        <v>47</v>
      </c>
      <c r="C1388" s="262" t="s">
        <v>2990</v>
      </c>
      <c r="D1388" s="262" t="s">
        <v>3471</v>
      </c>
      <c r="E1388" s="263" t="s">
        <v>2990</v>
      </c>
      <c r="F1388" s="262" t="s">
        <v>2428</v>
      </c>
      <c r="G1388" s="262" t="s">
        <v>3107</v>
      </c>
    </row>
    <row r="1389" spans="1:7" ht="17.100000000000001">
      <c r="A1389" s="262" t="s">
        <v>3108</v>
      </c>
      <c r="B1389" s="262" t="s">
        <v>47</v>
      </c>
      <c r="C1389" s="262" t="s">
        <v>3109</v>
      </c>
      <c r="D1389" s="262" t="s">
        <v>3471</v>
      </c>
      <c r="E1389" s="263" t="s">
        <v>2990</v>
      </c>
      <c r="F1389" s="262" t="s">
        <v>2428</v>
      </c>
      <c r="G1389" s="262" t="s">
        <v>3110</v>
      </c>
    </row>
    <row r="1390" spans="1:7" ht="17.100000000000001">
      <c r="A1390" s="262" t="s">
        <v>3111</v>
      </c>
      <c r="B1390" s="262" t="s">
        <v>48</v>
      </c>
      <c r="C1390" s="262" t="s">
        <v>2990</v>
      </c>
      <c r="D1390" s="262" t="s">
        <v>3471</v>
      </c>
      <c r="E1390" s="263" t="s">
        <v>2990</v>
      </c>
      <c r="F1390" s="262" t="s">
        <v>2428</v>
      </c>
      <c r="G1390" s="262" t="s">
        <v>3112</v>
      </c>
    </row>
    <row r="1391" spans="1:7" ht="17.100000000000001">
      <c r="A1391" s="262" t="s">
        <v>2900</v>
      </c>
      <c r="B1391" s="262" t="s">
        <v>48</v>
      </c>
      <c r="C1391" s="262" t="s">
        <v>2835</v>
      </c>
      <c r="D1391" s="262" t="s">
        <v>3471</v>
      </c>
      <c r="E1391" s="263" t="s">
        <v>3472</v>
      </c>
      <c r="F1391" s="263" t="s">
        <v>2429</v>
      </c>
      <c r="G1391" s="262" t="s">
        <v>2901</v>
      </c>
    </row>
    <row r="1392" spans="1:7" ht="17.100000000000001">
      <c r="A1392" s="262" t="s">
        <v>3113</v>
      </c>
      <c r="B1392" s="262" t="s">
        <v>49</v>
      </c>
      <c r="C1392" s="262" t="s">
        <v>3010</v>
      </c>
      <c r="D1392" s="262" t="s">
        <v>3471</v>
      </c>
      <c r="E1392" s="263" t="s">
        <v>3010</v>
      </c>
      <c r="F1392" s="262" t="s">
        <v>2428</v>
      </c>
      <c r="G1392" s="262" t="s">
        <v>3114</v>
      </c>
    </row>
    <row r="1393" spans="1:7" ht="17.100000000000001">
      <c r="A1393" s="262" t="s">
        <v>2834</v>
      </c>
      <c r="B1393" s="262" t="s">
        <v>2834</v>
      </c>
      <c r="C1393" s="262" t="s">
        <v>2835</v>
      </c>
      <c r="D1393" s="262" t="s">
        <v>3471</v>
      </c>
      <c r="E1393" s="263" t="s">
        <v>3472</v>
      </c>
      <c r="F1393" s="263" t="s">
        <v>2429</v>
      </c>
      <c r="G1393" s="262" t="s">
        <v>2876</v>
      </c>
    </row>
    <row r="1394" spans="1:7" ht="17.100000000000001">
      <c r="A1394" s="262" t="s">
        <v>3115</v>
      </c>
      <c r="B1394" s="262"/>
      <c r="C1394" s="262" t="s">
        <v>3116</v>
      </c>
      <c r="D1394" s="262" t="s">
        <v>3471</v>
      </c>
      <c r="E1394" s="263" t="s">
        <v>3343</v>
      </c>
      <c r="F1394" s="262" t="s">
        <v>2428</v>
      </c>
      <c r="G1394" s="262" t="s">
        <v>3117</v>
      </c>
    </row>
    <row r="1395" spans="1:7" ht="17.100000000000001">
      <c r="A1395" s="262" t="s">
        <v>3118</v>
      </c>
      <c r="B1395" s="262" t="s">
        <v>3119</v>
      </c>
      <c r="C1395" s="262" t="s">
        <v>1334</v>
      </c>
      <c r="D1395" s="262" t="s">
        <v>3471</v>
      </c>
      <c r="E1395" s="263" t="s">
        <v>1334</v>
      </c>
      <c r="F1395" s="263" t="s">
        <v>2425</v>
      </c>
      <c r="G1395" s="262" t="s">
        <v>2842</v>
      </c>
    </row>
    <row r="1396" spans="1:7" ht="17.100000000000001">
      <c r="A1396" s="75" t="s">
        <v>3478</v>
      </c>
      <c r="B1396" s="75"/>
      <c r="C1396" s="75"/>
      <c r="D1396" s="75"/>
      <c r="E1396" s="76"/>
      <c r="F1396" s="75"/>
      <c r="G1396" s="75"/>
    </row>
    <row r="1397" spans="1:7" ht="17.100000000000001">
      <c r="A1397" s="262" t="s">
        <v>3122</v>
      </c>
      <c r="B1397" s="262" t="s">
        <v>29</v>
      </c>
      <c r="C1397" s="262" t="s">
        <v>2990</v>
      </c>
      <c r="D1397" s="262" t="s">
        <v>3471</v>
      </c>
      <c r="E1397" s="263" t="s">
        <v>2990</v>
      </c>
      <c r="F1397" s="262" t="s">
        <v>2428</v>
      </c>
      <c r="G1397" s="262" t="s">
        <v>3123</v>
      </c>
    </row>
    <row r="1398" spans="1:7" ht="17.100000000000001">
      <c r="A1398" s="262" t="s">
        <v>3127</v>
      </c>
      <c r="B1398" s="262" t="s">
        <v>29</v>
      </c>
      <c r="C1398" s="262" t="s">
        <v>3010</v>
      </c>
      <c r="D1398" s="262" t="s">
        <v>3471</v>
      </c>
      <c r="E1398" s="263" t="s">
        <v>3010</v>
      </c>
      <c r="F1398" s="263" t="s">
        <v>2428</v>
      </c>
      <c r="G1398" s="262" t="s">
        <v>3128</v>
      </c>
    </row>
    <row r="1399" spans="1:7" ht="17.100000000000001">
      <c r="A1399" s="262" t="s">
        <v>3129</v>
      </c>
      <c r="B1399" s="262" t="s">
        <v>29</v>
      </c>
      <c r="C1399" s="262" t="s">
        <v>2990</v>
      </c>
      <c r="D1399" s="262" t="s">
        <v>3471</v>
      </c>
      <c r="E1399" s="263" t="s">
        <v>2990</v>
      </c>
      <c r="F1399" s="262" t="s">
        <v>2428</v>
      </c>
      <c r="G1399" s="262" t="s">
        <v>3130</v>
      </c>
    </row>
    <row r="1400" spans="1:7" ht="17.100000000000001">
      <c r="A1400" s="262" t="s">
        <v>2903</v>
      </c>
      <c r="B1400" s="262" t="s">
        <v>29</v>
      </c>
      <c r="C1400" s="262" t="s">
        <v>2890</v>
      </c>
      <c r="D1400" s="262" t="s">
        <v>3471</v>
      </c>
      <c r="E1400" s="263" t="s">
        <v>2891</v>
      </c>
      <c r="F1400" s="262" t="s">
        <v>2429</v>
      </c>
      <c r="G1400" s="262" t="s">
        <v>2842</v>
      </c>
    </row>
    <row r="1401" spans="1:7" ht="17.100000000000001">
      <c r="A1401" s="262" t="s">
        <v>3131</v>
      </c>
      <c r="B1401" s="262" t="s">
        <v>29</v>
      </c>
      <c r="C1401" s="262" t="s">
        <v>205</v>
      </c>
      <c r="D1401" s="262" t="s">
        <v>3471</v>
      </c>
      <c r="E1401" s="263" t="s">
        <v>205</v>
      </c>
      <c r="F1401" s="262" t="s">
        <v>2428</v>
      </c>
      <c r="G1401" s="262" t="s">
        <v>3132</v>
      </c>
    </row>
    <row r="1402" spans="1:7" ht="17.100000000000001">
      <c r="A1402" s="262" t="s">
        <v>2904</v>
      </c>
      <c r="B1402" s="262" t="s">
        <v>29</v>
      </c>
      <c r="C1402" s="262"/>
      <c r="D1402" s="262" t="s">
        <v>2840</v>
      </c>
      <c r="E1402" s="263"/>
      <c r="F1402" s="262" t="s">
        <v>2841</v>
      </c>
      <c r="G1402" s="262" t="s">
        <v>2905</v>
      </c>
    </row>
    <row r="1403" spans="1:7" ht="17.100000000000001">
      <c r="A1403" s="262" t="s">
        <v>3136</v>
      </c>
      <c r="B1403" s="262" t="s">
        <v>33</v>
      </c>
      <c r="C1403" s="262" t="s">
        <v>2990</v>
      </c>
      <c r="D1403" s="262" t="s">
        <v>3471</v>
      </c>
      <c r="E1403" s="263" t="s">
        <v>2990</v>
      </c>
      <c r="F1403" s="262" t="s">
        <v>2428</v>
      </c>
      <c r="G1403" s="262" t="s">
        <v>3137</v>
      </c>
    </row>
    <row r="1404" spans="1:7" ht="17.100000000000001">
      <c r="A1404" s="262" t="s">
        <v>3140</v>
      </c>
      <c r="B1404" s="262" t="s">
        <v>33</v>
      </c>
      <c r="C1404" s="262" t="s">
        <v>205</v>
      </c>
      <c r="D1404" s="262" t="s">
        <v>3471</v>
      </c>
      <c r="E1404" s="263" t="s">
        <v>205</v>
      </c>
      <c r="F1404" s="262" t="s">
        <v>2428</v>
      </c>
      <c r="G1404" s="262" t="s">
        <v>3141</v>
      </c>
    </row>
    <row r="1405" spans="1:7" ht="17.100000000000001">
      <c r="A1405" s="262" t="s">
        <v>3145</v>
      </c>
      <c r="B1405" s="262" t="s">
        <v>35</v>
      </c>
      <c r="C1405" s="262" t="s">
        <v>2990</v>
      </c>
      <c r="D1405" s="262" t="s">
        <v>3471</v>
      </c>
      <c r="E1405" s="263" t="s">
        <v>2990</v>
      </c>
      <c r="F1405" s="262" t="s">
        <v>2428</v>
      </c>
      <c r="G1405" s="262" t="s">
        <v>3146</v>
      </c>
    </row>
    <row r="1406" spans="1:7" ht="17.100000000000001">
      <c r="A1406" s="262" t="s">
        <v>2906</v>
      </c>
      <c r="B1406" s="262" t="s">
        <v>35</v>
      </c>
      <c r="C1406" s="262" t="s">
        <v>2907</v>
      </c>
      <c r="D1406" s="262" t="s">
        <v>3471</v>
      </c>
      <c r="E1406" s="263" t="s">
        <v>3479</v>
      </c>
      <c r="F1406" s="262" t="s">
        <v>2429</v>
      </c>
      <c r="G1406" s="262" t="s">
        <v>2908</v>
      </c>
    </row>
    <row r="1407" spans="1:7" ht="17.100000000000001">
      <c r="A1407" s="262" t="s">
        <v>3150</v>
      </c>
      <c r="B1407" s="262" t="s">
        <v>37</v>
      </c>
      <c r="C1407" s="262" t="s">
        <v>2990</v>
      </c>
      <c r="D1407" s="262" t="s">
        <v>3471</v>
      </c>
      <c r="E1407" s="263" t="s">
        <v>2990</v>
      </c>
      <c r="F1407" s="262" t="s">
        <v>2428</v>
      </c>
      <c r="G1407" s="262" t="s">
        <v>3151</v>
      </c>
    </row>
    <row r="1408" spans="1:7" ht="17.100000000000001">
      <c r="A1408" s="262" t="s">
        <v>2909</v>
      </c>
      <c r="B1408" s="262" t="s">
        <v>37</v>
      </c>
      <c r="C1408" s="262" t="s">
        <v>2835</v>
      </c>
      <c r="D1408" s="262" t="s">
        <v>3471</v>
      </c>
      <c r="E1408" s="263" t="s">
        <v>3472</v>
      </c>
      <c r="F1408" s="262" t="s">
        <v>2429</v>
      </c>
      <c r="G1408" s="262" t="s">
        <v>2910</v>
      </c>
    </row>
    <row r="1409" spans="1:7" ht="17.100000000000001">
      <c r="A1409" s="262" t="s">
        <v>3152</v>
      </c>
      <c r="B1409" s="262" t="s">
        <v>37</v>
      </c>
      <c r="C1409" s="262" t="s">
        <v>2990</v>
      </c>
      <c r="D1409" s="262" t="s">
        <v>3471</v>
      </c>
      <c r="E1409" s="263" t="s">
        <v>2990</v>
      </c>
      <c r="F1409" s="262" t="s">
        <v>2428</v>
      </c>
      <c r="G1409" s="262" t="s">
        <v>3153</v>
      </c>
    </row>
    <row r="1410" spans="1:7" ht="17.100000000000001">
      <c r="A1410" s="262" t="s">
        <v>3154</v>
      </c>
      <c r="B1410" s="262" t="s">
        <v>47</v>
      </c>
      <c r="C1410" s="262" t="s">
        <v>2990</v>
      </c>
      <c r="D1410" s="262" t="s">
        <v>3471</v>
      </c>
      <c r="E1410" s="263" t="s">
        <v>2990</v>
      </c>
      <c r="F1410" s="262" t="s">
        <v>2428</v>
      </c>
      <c r="G1410" s="262" t="s">
        <v>3155</v>
      </c>
    </row>
    <row r="1411" spans="1:7" ht="17.100000000000001">
      <c r="A1411" s="262" t="s">
        <v>3156</v>
      </c>
      <c r="B1411" s="262" t="s">
        <v>48</v>
      </c>
      <c r="C1411" s="262" t="s">
        <v>2990</v>
      </c>
      <c r="D1411" s="262" t="s">
        <v>3471</v>
      </c>
      <c r="E1411" s="263" t="s">
        <v>2990</v>
      </c>
      <c r="F1411" s="262" t="s">
        <v>2428</v>
      </c>
      <c r="G1411" s="262" t="s">
        <v>3157</v>
      </c>
    </row>
    <row r="1412" spans="1:7" ht="17.100000000000001">
      <c r="A1412" s="262" t="s">
        <v>2834</v>
      </c>
      <c r="B1412" s="262" t="s">
        <v>2834</v>
      </c>
      <c r="C1412" s="262" t="s">
        <v>2835</v>
      </c>
      <c r="D1412" s="262" t="s">
        <v>3471</v>
      </c>
      <c r="E1412" s="263" t="s">
        <v>3472</v>
      </c>
      <c r="F1412" s="262" t="s">
        <v>2429</v>
      </c>
      <c r="G1412" s="262" t="s">
        <v>2876</v>
      </c>
    </row>
    <row r="1413" spans="1:7" ht="17.100000000000001">
      <c r="A1413" s="262" t="s">
        <v>3158</v>
      </c>
      <c r="B1413" s="262" t="s">
        <v>2881</v>
      </c>
      <c r="C1413" s="262" t="s">
        <v>3159</v>
      </c>
      <c r="D1413" s="262" t="s">
        <v>3471</v>
      </c>
      <c r="E1413" s="263" t="s">
        <v>2990</v>
      </c>
      <c r="F1413" s="262" t="s">
        <v>2428</v>
      </c>
      <c r="G1413" s="262" t="s">
        <v>3160</v>
      </c>
    </row>
    <row r="1414" spans="1:7" ht="17.100000000000001">
      <c r="A1414" s="262" t="s">
        <v>2911</v>
      </c>
      <c r="B1414" s="262" t="s">
        <v>49</v>
      </c>
      <c r="C1414" s="262"/>
      <c r="D1414" s="262" t="s">
        <v>2840</v>
      </c>
      <c r="E1414" s="263"/>
      <c r="F1414" s="262" t="s">
        <v>2841</v>
      </c>
      <c r="G1414" s="262" t="s">
        <v>2842</v>
      </c>
    </row>
    <row r="1415" spans="1:7" ht="17.100000000000001">
      <c r="A1415" s="262" t="s">
        <v>2912</v>
      </c>
      <c r="B1415" s="262" t="s">
        <v>33</v>
      </c>
      <c r="C1415" s="262"/>
      <c r="D1415" s="262" t="s">
        <v>2840</v>
      </c>
      <c r="E1415" s="263"/>
      <c r="F1415" s="263" t="s">
        <v>2841</v>
      </c>
      <c r="G1415" s="262" t="s">
        <v>2842</v>
      </c>
    </row>
    <row r="1416" spans="1:7" ht="17.100000000000001">
      <c r="A1416" s="262" t="s">
        <v>2913</v>
      </c>
      <c r="B1416" s="262" t="s">
        <v>35</v>
      </c>
      <c r="C1416" s="262"/>
      <c r="D1416" s="262" t="s">
        <v>2840</v>
      </c>
      <c r="E1416" s="263"/>
      <c r="F1416" s="262" t="s">
        <v>2841</v>
      </c>
      <c r="G1416" s="262" t="s">
        <v>2842</v>
      </c>
    </row>
    <row r="1417" spans="1:7" ht="17.100000000000001">
      <c r="A1417" s="262" t="s">
        <v>2914</v>
      </c>
      <c r="B1417" s="262" t="s">
        <v>35</v>
      </c>
      <c r="C1417" s="262"/>
      <c r="D1417" s="262" t="s">
        <v>2840</v>
      </c>
      <c r="E1417" s="263"/>
      <c r="F1417" s="262" t="s">
        <v>2841</v>
      </c>
      <c r="G1417" s="262" t="s">
        <v>2842</v>
      </c>
    </row>
    <row r="1418" spans="1:7" ht="17.100000000000001">
      <c r="A1418" s="262" t="s">
        <v>2915</v>
      </c>
      <c r="B1418" s="262" t="s">
        <v>2881</v>
      </c>
      <c r="C1418" s="262"/>
      <c r="D1418" s="262" t="s">
        <v>2840</v>
      </c>
      <c r="E1418" s="263"/>
      <c r="F1418" s="262" t="s">
        <v>2841</v>
      </c>
      <c r="G1418" s="262" t="s">
        <v>2842</v>
      </c>
    </row>
    <row r="1419" spans="1:7" ht="17.100000000000001">
      <c r="A1419" s="262" t="s">
        <v>2916</v>
      </c>
      <c r="B1419" s="262" t="s">
        <v>47</v>
      </c>
      <c r="C1419" s="262"/>
      <c r="D1419" s="262" t="s">
        <v>2840</v>
      </c>
      <c r="E1419" s="263"/>
      <c r="F1419" s="262" t="s">
        <v>2841</v>
      </c>
      <c r="G1419" s="262" t="s">
        <v>2842</v>
      </c>
    </row>
    <row r="1420" spans="1:7" ht="17.100000000000001">
      <c r="A1420" s="262" t="s">
        <v>2917</v>
      </c>
      <c r="B1420" s="262" t="s">
        <v>2881</v>
      </c>
      <c r="C1420" s="262"/>
      <c r="D1420" s="262" t="s">
        <v>2840</v>
      </c>
      <c r="E1420" s="263"/>
      <c r="F1420" s="262" t="s">
        <v>2841</v>
      </c>
      <c r="G1420" s="262" t="s">
        <v>2842</v>
      </c>
    </row>
    <row r="1421" spans="1:7" ht="17.100000000000001">
      <c r="A1421" s="75" t="s">
        <v>3480</v>
      </c>
      <c r="B1421" s="75"/>
      <c r="C1421" s="75"/>
      <c r="D1421" s="75"/>
      <c r="E1421" s="76"/>
      <c r="F1421" s="75"/>
      <c r="G1421" s="75"/>
    </row>
    <row r="1422" spans="1:7" ht="17.100000000000001">
      <c r="A1422" s="262" t="s">
        <v>3162</v>
      </c>
      <c r="B1422" s="262" t="s">
        <v>27</v>
      </c>
      <c r="C1422" s="262" t="s">
        <v>3010</v>
      </c>
      <c r="D1422" s="262" t="s">
        <v>3471</v>
      </c>
      <c r="E1422" s="263" t="s">
        <v>3010</v>
      </c>
      <c r="F1422" s="262" t="s">
        <v>2428</v>
      </c>
      <c r="G1422" s="262" t="s">
        <v>3163</v>
      </c>
    </row>
    <row r="1423" spans="1:7" ht="17.100000000000001">
      <c r="A1423" s="262" t="s">
        <v>3164</v>
      </c>
      <c r="B1423" s="262" t="s">
        <v>25</v>
      </c>
      <c r="C1423" s="262" t="s">
        <v>2990</v>
      </c>
      <c r="D1423" s="262" t="s">
        <v>3471</v>
      </c>
      <c r="E1423" s="263" t="s">
        <v>2990</v>
      </c>
      <c r="F1423" s="262" t="s">
        <v>2428</v>
      </c>
      <c r="G1423" s="262" t="s">
        <v>3165</v>
      </c>
    </row>
    <row r="1424" spans="1:7" ht="17.100000000000001">
      <c r="A1424" s="262" t="s">
        <v>3168</v>
      </c>
      <c r="B1424" s="262" t="s">
        <v>33</v>
      </c>
      <c r="C1424" s="262" t="s">
        <v>3010</v>
      </c>
      <c r="D1424" s="262" t="s">
        <v>3471</v>
      </c>
      <c r="E1424" s="263" t="s">
        <v>3010</v>
      </c>
      <c r="F1424" s="262" t="s">
        <v>2428</v>
      </c>
      <c r="G1424" s="262" t="s">
        <v>3169</v>
      </c>
    </row>
    <row r="1425" spans="1:7" ht="17.100000000000001">
      <c r="A1425" s="262" t="s">
        <v>3170</v>
      </c>
      <c r="B1425" s="262" t="s">
        <v>33</v>
      </c>
      <c r="C1425" s="262" t="s">
        <v>3010</v>
      </c>
      <c r="D1425" s="262" t="s">
        <v>3471</v>
      </c>
      <c r="E1425" s="263" t="s">
        <v>3010</v>
      </c>
      <c r="F1425" s="262" t="s">
        <v>2428</v>
      </c>
      <c r="G1425" s="262" t="s">
        <v>3171</v>
      </c>
    </row>
    <row r="1426" spans="1:7" ht="17.100000000000001">
      <c r="A1426" s="262" t="s">
        <v>3172</v>
      </c>
      <c r="B1426" s="262" t="s">
        <v>33</v>
      </c>
      <c r="C1426" s="262" t="s">
        <v>3010</v>
      </c>
      <c r="D1426" s="262" t="s">
        <v>3471</v>
      </c>
      <c r="E1426" s="263" t="s">
        <v>3010</v>
      </c>
      <c r="F1426" s="262" t="s">
        <v>2428</v>
      </c>
      <c r="G1426" s="262" t="s">
        <v>3173</v>
      </c>
    </row>
    <row r="1427" spans="1:7" ht="17.100000000000001">
      <c r="A1427" s="262" t="s">
        <v>3174</v>
      </c>
      <c r="B1427" s="262" t="s">
        <v>25</v>
      </c>
      <c r="C1427" s="262" t="s">
        <v>205</v>
      </c>
      <c r="D1427" s="262" t="s">
        <v>3471</v>
      </c>
      <c r="E1427" s="263" t="s">
        <v>205</v>
      </c>
      <c r="F1427" s="262" t="s">
        <v>2428</v>
      </c>
      <c r="G1427" s="262" t="s">
        <v>3175</v>
      </c>
    </row>
    <row r="1428" spans="1:7" ht="17.100000000000001">
      <c r="A1428" s="262" t="s">
        <v>2919</v>
      </c>
      <c r="B1428" s="262" t="s">
        <v>37</v>
      </c>
      <c r="C1428" s="262" t="s">
        <v>2920</v>
      </c>
      <c r="D1428" s="262" t="s">
        <v>3471</v>
      </c>
      <c r="E1428" s="263" t="s">
        <v>3481</v>
      </c>
      <c r="F1428" s="262" t="s">
        <v>2427</v>
      </c>
      <c r="G1428" s="262" t="s">
        <v>2921</v>
      </c>
    </row>
    <row r="1429" spans="1:7" ht="17.100000000000001">
      <c r="A1429" s="262" t="s">
        <v>2922</v>
      </c>
      <c r="B1429" s="262" t="s">
        <v>37</v>
      </c>
      <c r="C1429" s="262"/>
      <c r="D1429" s="262" t="s">
        <v>2840</v>
      </c>
      <c r="E1429" s="263"/>
      <c r="F1429" s="262" t="s">
        <v>2923</v>
      </c>
      <c r="G1429" s="262" t="s">
        <v>2842</v>
      </c>
    </row>
    <row r="1430" spans="1:7" ht="17.100000000000001">
      <c r="A1430" s="262" t="s">
        <v>2924</v>
      </c>
      <c r="B1430" s="262" t="s">
        <v>37</v>
      </c>
      <c r="C1430" s="262" t="s">
        <v>2925</v>
      </c>
      <c r="D1430" s="262" t="s">
        <v>2840</v>
      </c>
      <c r="E1430" s="263"/>
      <c r="F1430" s="262" t="s">
        <v>2926</v>
      </c>
      <c r="G1430" s="262" t="s">
        <v>2927</v>
      </c>
    </row>
    <row r="1431" spans="1:7" ht="17.100000000000001">
      <c r="A1431" s="262" t="s">
        <v>3176</v>
      </c>
      <c r="B1431" s="262" t="s">
        <v>47</v>
      </c>
      <c r="C1431" s="262" t="s">
        <v>3010</v>
      </c>
      <c r="D1431" s="262" t="s">
        <v>3471</v>
      </c>
      <c r="E1431" s="263" t="s">
        <v>3010</v>
      </c>
      <c r="F1431" s="262" t="s">
        <v>2428</v>
      </c>
      <c r="G1431" s="262" t="s">
        <v>3171</v>
      </c>
    </row>
    <row r="1432" spans="1:7" ht="17.100000000000001">
      <c r="A1432" s="262" t="s">
        <v>3177</v>
      </c>
      <c r="B1432" s="262" t="s">
        <v>48</v>
      </c>
      <c r="C1432" s="262" t="s">
        <v>2990</v>
      </c>
      <c r="D1432" s="262" t="s">
        <v>3471</v>
      </c>
      <c r="E1432" s="263" t="s">
        <v>2990</v>
      </c>
      <c r="F1432" s="262" t="s">
        <v>2428</v>
      </c>
      <c r="G1432" s="262" t="s">
        <v>3178</v>
      </c>
    </row>
    <row r="1433" spans="1:7" ht="17.100000000000001">
      <c r="A1433" s="262" t="s">
        <v>3179</v>
      </c>
      <c r="B1433" s="262" t="s">
        <v>48</v>
      </c>
      <c r="C1433" s="262" t="s">
        <v>2990</v>
      </c>
      <c r="D1433" s="262" t="s">
        <v>3471</v>
      </c>
      <c r="E1433" s="263" t="s">
        <v>2990</v>
      </c>
      <c r="F1433" s="262" t="s">
        <v>2428</v>
      </c>
      <c r="G1433" s="262" t="s">
        <v>3180</v>
      </c>
    </row>
    <row r="1434" spans="1:7" ht="17.100000000000001">
      <c r="A1434" s="262" t="s">
        <v>3181</v>
      </c>
      <c r="B1434" s="262" t="s">
        <v>49</v>
      </c>
      <c r="C1434" s="262" t="s">
        <v>3010</v>
      </c>
      <c r="D1434" s="262" t="s">
        <v>3471</v>
      </c>
      <c r="E1434" s="263" t="s">
        <v>3010</v>
      </c>
      <c r="F1434" s="262" t="s">
        <v>2428</v>
      </c>
      <c r="G1434" s="262" t="s">
        <v>3182</v>
      </c>
    </row>
    <row r="1435" spans="1:7" ht="17.100000000000001">
      <c r="A1435" s="262" t="s">
        <v>2834</v>
      </c>
      <c r="B1435" s="262" t="s">
        <v>2834</v>
      </c>
      <c r="C1435" s="262" t="s">
        <v>2835</v>
      </c>
      <c r="D1435" s="262" t="s">
        <v>3471</v>
      </c>
      <c r="E1435" s="263" t="s">
        <v>3472</v>
      </c>
      <c r="F1435" s="262" t="s">
        <v>2429</v>
      </c>
      <c r="G1435" s="262" t="s">
        <v>2876</v>
      </c>
    </row>
    <row r="1436" spans="1:7" ht="17.100000000000001">
      <c r="A1436" s="262" t="s">
        <v>3183</v>
      </c>
      <c r="B1436" s="262" t="s">
        <v>35</v>
      </c>
      <c r="C1436" s="262" t="s">
        <v>3184</v>
      </c>
      <c r="D1436" s="262" t="s">
        <v>3471</v>
      </c>
      <c r="E1436" s="263" t="s">
        <v>3185</v>
      </c>
      <c r="F1436" s="262" t="s">
        <v>2428</v>
      </c>
      <c r="G1436" s="262" t="s">
        <v>2842</v>
      </c>
    </row>
    <row r="1437" spans="1:7" ht="17.100000000000001">
      <c r="A1437" s="262" t="s">
        <v>3186</v>
      </c>
      <c r="B1437" s="262" t="s">
        <v>31</v>
      </c>
      <c r="C1437" s="262" t="s">
        <v>2990</v>
      </c>
      <c r="D1437" s="262" t="s">
        <v>3471</v>
      </c>
      <c r="E1437" s="263" t="s">
        <v>2990</v>
      </c>
      <c r="F1437" s="262" t="s">
        <v>2428</v>
      </c>
      <c r="G1437" s="262" t="s">
        <v>2842</v>
      </c>
    </row>
    <row r="1438" spans="1:7" ht="17.100000000000001">
      <c r="A1438" s="75" t="s">
        <v>3482</v>
      </c>
      <c r="B1438" s="75"/>
      <c r="C1438" s="75"/>
      <c r="D1438" s="75"/>
      <c r="E1438" s="76"/>
      <c r="F1438" s="75"/>
      <c r="G1438" s="75"/>
    </row>
    <row r="1439" spans="1:7" ht="17.100000000000001">
      <c r="A1439" s="262" t="s">
        <v>3190</v>
      </c>
      <c r="B1439" s="262" t="s">
        <v>31</v>
      </c>
      <c r="C1439" s="262" t="s">
        <v>3010</v>
      </c>
      <c r="D1439" s="262" t="s">
        <v>3471</v>
      </c>
      <c r="E1439" s="263" t="s">
        <v>3010</v>
      </c>
      <c r="F1439" s="262" t="s">
        <v>2428</v>
      </c>
      <c r="G1439" s="262" t="s">
        <v>3182</v>
      </c>
    </row>
    <row r="1440" spans="1:7" ht="17.100000000000001">
      <c r="A1440" s="262" t="s">
        <v>3191</v>
      </c>
      <c r="B1440" s="262" t="s">
        <v>35</v>
      </c>
      <c r="C1440" s="262" t="s">
        <v>2990</v>
      </c>
      <c r="D1440" s="262" t="s">
        <v>3471</v>
      </c>
      <c r="E1440" s="263" t="s">
        <v>2990</v>
      </c>
      <c r="F1440" s="262" t="s">
        <v>2428</v>
      </c>
      <c r="G1440" s="262" t="s">
        <v>3192</v>
      </c>
    </row>
    <row r="1441" spans="1:7" ht="17.100000000000001">
      <c r="A1441" s="262" t="s">
        <v>3193</v>
      </c>
      <c r="B1441" s="262" t="s">
        <v>35</v>
      </c>
      <c r="C1441" s="262" t="s">
        <v>2990</v>
      </c>
      <c r="D1441" s="262" t="s">
        <v>3471</v>
      </c>
      <c r="E1441" s="263" t="s">
        <v>2990</v>
      </c>
      <c r="F1441" s="262" t="s">
        <v>2428</v>
      </c>
      <c r="G1441" s="262" t="s">
        <v>3194</v>
      </c>
    </row>
    <row r="1442" spans="1:7" ht="17.100000000000001">
      <c r="A1442" s="262" t="s">
        <v>3195</v>
      </c>
      <c r="B1442" s="262" t="s">
        <v>37</v>
      </c>
      <c r="C1442" s="262" t="s">
        <v>3010</v>
      </c>
      <c r="D1442" s="262" t="s">
        <v>3471</v>
      </c>
      <c r="E1442" s="263" t="s">
        <v>3010</v>
      </c>
      <c r="F1442" s="262" t="s">
        <v>2428</v>
      </c>
      <c r="G1442" s="262" t="s">
        <v>3196</v>
      </c>
    </row>
    <row r="1443" spans="1:7" ht="17.100000000000001">
      <c r="A1443" s="262" t="s">
        <v>3197</v>
      </c>
      <c r="B1443" s="262" t="s">
        <v>47</v>
      </c>
      <c r="C1443" s="262" t="s">
        <v>3198</v>
      </c>
      <c r="D1443" s="262" t="s">
        <v>3471</v>
      </c>
      <c r="E1443" s="263" t="s">
        <v>3010</v>
      </c>
      <c r="F1443" s="262" t="s">
        <v>2428</v>
      </c>
      <c r="G1443" s="262" t="s">
        <v>3199</v>
      </c>
    </row>
    <row r="1444" spans="1:7" ht="17.100000000000001">
      <c r="A1444" s="262" t="s">
        <v>3200</v>
      </c>
      <c r="B1444" s="262" t="s">
        <v>47</v>
      </c>
      <c r="C1444" s="262" t="s">
        <v>3198</v>
      </c>
      <c r="D1444" s="262" t="s">
        <v>3471</v>
      </c>
      <c r="E1444" s="263" t="s">
        <v>3010</v>
      </c>
      <c r="F1444" s="262" t="s">
        <v>2428</v>
      </c>
      <c r="G1444" s="262" t="s">
        <v>3199</v>
      </c>
    </row>
    <row r="1445" spans="1:7" ht="17.100000000000001">
      <c r="A1445" s="262" t="s">
        <v>3201</v>
      </c>
      <c r="B1445" s="262" t="s">
        <v>47</v>
      </c>
      <c r="C1445" s="262" t="s">
        <v>3010</v>
      </c>
      <c r="D1445" s="262" t="s">
        <v>3471</v>
      </c>
      <c r="E1445" s="263" t="s">
        <v>3010</v>
      </c>
      <c r="F1445" s="262" t="s">
        <v>2428</v>
      </c>
      <c r="G1445" s="262" t="s">
        <v>3202</v>
      </c>
    </row>
    <row r="1446" spans="1:7" ht="17.100000000000001">
      <c r="A1446" s="262" t="s">
        <v>3203</v>
      </c>
      <c r="B1446" s="262" t="s">
        <v>48</v>
      </c>
      <c r="C1446" s="262" t="s">
        <v>2990</v>
      </c>
      <c r="D1446" s="262" t="s">
        <v>3471</v>
      </c>
      <c r="E1446" s="263" t="s">
        <v>2990</v>
      </c>
      <c r="F1446" s="262" t="s">
        <v>2428</v>
      </c>
      <c r="G1446" s="262" t="s">
        <v>3204</v>
      </c>
    </row>
    <row r="1447" spans="1:7" ht="17.100000000000001">
      <c r="A1447" s="262" t="s">
        <v>2929</v>
      </c>
      <c r="B1447" s="262" t="s">
        <v>49</v>
      </c>
      <c r="C1447" s="262" t="s">
        <v>2930</v>
      </c>
      <c r="D1447" s="262" t="s">
        <v>3471</v>
      </c>
      <c r="E1447" s="263" t="s">
        <v>3483</v>
      </c>
      <c r="F1447" s="263" t="s">
        <v>2429</v>
      </c>
      <c r="G1447" s="262" t="s">
        <v>2931</v>
      </c>
    </row>
    <row r="1448" spans="1:7" ht="17.100000000000001">
      <c r="A1448" s="262" t="s">
        <v>3208</v>
      </c>
      <c r="B1448" s="262" t="s">
        <v>49</v>
      </c>
      <c r="C1448" s="262" t="s">
        <v>2990</v>
      </c>
      <c r="D1448" s="262" t="s">
        <v>3471</v>
      </c>
      <c r="E1448" s="263" t="s">
        <v>2990</v>
      </c>
      <c r="F1448" s="262" t="s">
        <v>2428</v>
      </c>
      <c r="G1448" s="262" t="s">
        <v>3209</v>
      </c>
    </row>
    <row r="1449" spans="1:7" ht="17.100000000000001">
      <c r="A1449" s="262" t="s">
        <v>3210</v>
      </c>
      <c r="B1449" s="262" t="s">
        <v>49</v>
      </c>
      <c r="C1449" s="262" t="s">
        <v>3010</v>
      </c>
      <c r="D1449" s="262" t="s">
        <v>3471</v>
      </c>
      <c r="E1449" s="263" t="s">
        <v>3010</v>
      </c>
      <c r="F1449" s="262" t="s">
        <v>2428</v>
      </c>
      <c r="G1449" s="262" t="s">
        <v>3211</v>
      </c>
    </row>
    <row r="1450" spans="1:7" ht="17.100000000000001">
      <c r="A1450" s="262" t="s">
        <v>2834</v>
      </c>
      <c r="B1450" s="262" t="s">
        <v>2834</v>
      </c>
      <c r="C1450" s="262" t="s">
        <v>2835</v>
      </c>
      <c r="D1450" s="262" t="s">
        <v>3471</v>
      </c>
      <c r="E1450" s="263" t="s">
        <v>3472</v>
      </c>
      <c r="F1450" s="262" t="s">
        <v>2429</v>
      </c>
      <c r="G1450" s="262" t="s">
        <v>2876</v>
      </c>
    </row>
    <row r="1451" spans="1:7" ht="17.100000000000001">
      <c r="A1451" s="262" t="s">
        <v>2932</v>
      </c>
      <c r="B1451" s="262" t="s">
        <v>47</v>
      </c>
      <c r="C1451" s="262"/>
      <c r="D1451" s="262" t="s">
        <v>2840</v>
      </c>
      <c r="E1451" s="263"/>
      <c r="F1451" s="262" t="s">
        <v>2841</v>
      </c>
      <c r="G1451" s="262" t="s">
        <v>2842</v>
      </c>
    </row>
    <row r="1452" spans="1:7" ht="17.100000000000001">
      <c r="A1452" s="262" t="s">
        <v>3212</v>
      </c>
      <c r="B1452" s="262" t="s">
        <v>3213</v>
      </c>
      <c r="C1452" s="262" t="s">
        <v>1334</v>
      </c>
      <c r="D1452" s="262" t="s">
        <v>3471</v>
      </c>
      <c r="E1452" s="263" t="s">
        <v>1334</v>
      </c>
      <c r="F1452" s="262" t="s">
        <v>2425</v>
      </c>
      <c r="G1452" s="262" t="s">
        <v>2842</v>
      </c>
    </row>
    <row r="1453" spans="1:7" ht="17.100000000000001">
      <c r="A1453" s="262" t="s">
        <v>3214</v>
      </c>
      <c r="B1453" s="262" t="s">
        <v>3213</v>
      </c>
      <c r="C1453" s="262" t="s">
        <v>1334</v>
      </c>
      <c r="D1453" s="262" t="s">
        <v>3471</v>
      </c>
      <c r="E1453" s="263" t="s">
        <v>1334</v>
      </c>
      <c r="F1453" s="262" t="s">
        <v>2425</v>
      </c>
      <c r="G1453" s="262" t="s">
        <v>2842</v>
      </c>
    </row>
    <row r="1454" spans="1:7" ht="17.100000000000001">
      <c r="A1454" s="262" t="s">
        <v>3215</v>
      </c>
      <c r="B1454" s="262" t="s">
        <v>33</v>
      </c>
      <c r="C1454" s="262" t="s">
        <v>205</v>
      </c>
      <c r="D1454" s="262" t="s">
        <v>3471</v>
      </c>
      <c r="E1454" s="263" t="s">
        <v>205</v>
      </c>
      <c r="F1454" s="262" t="s">
        <v>2428</v>
      </c>
      <c r="G1454" s="262" t="s">
        <v>3216</v>
      </c>
    </row>
    <row r="1455" spans="1:7" ht="17.100000000000001">
      <c r="A1455" s="262" t="s">
        <v>3217</v>
      </c>
      <c r="B1455" s="262"/>
      <c r="C1455" s="262" t="s">
        <v>205</v>
      </c>
      <c r="D1455" s="262" t="s">
        <v>3471</v>
      </c>
      <c r="E1455" s="263" t="s">
        <v>205</v>
      </c>
      <c r="F1455" s="262" t="s">
        <v>2428</v>
      </c>
      <c r="G1455" s="262" t="s">
        <v>2842</v>
      </c>
    </row>
    <row r="1456" spans="1:7" ht="17.100000000000001">
      <c r="A1456" s="75" t="s">
        <v>3484</v>
      </c>
      <c r="B1456" s="75"/>
      <c r="C1456" s="75"/>
      <c r="D1456" s="75"/>
      <c r="E1456" s="76"/>
      <c r="F1456" s="75"/>
      <c r="G1456" s="75"/>
    </row>
    <row r="1457" spans="1:7" ht="17.100000000000001">
      <c r="A1457" s="262" t="s">
        <v>2934</v>
      </c>
      <c r="B1457" s="262" t="s">
        <v>16</v>
      </c>
      <c r="C1457" s="262" t="s">
        <v>2860</v>
      </c>
      <c r="D1457" s="262" t="s">
        <v>3471</v>
      </c>
      <c r="E1457" s="263" t="s">
        <v>2851</v>
      </c>
      <c r="F1457" s="262" t="s">
        <v>2429</v>
      </c>
      <c r="G1457" s="262" t="s">
        <v>2935</v>
      </c>
    </row>
    <row r="1458" spans="1:7" ht="17.100000000000001">
      <c r="A1458" s="262" t="s">
        <v>3221</v>
      </c>
      <c r="B1458" s="262" t="s">
        <v>2834</v>
      </c>
      <c r="C1458" s="262" t="s">
        <v>1334</v>
      </c>
      <c r="D1458" s="262" t="s">
        <v>3471</v>
      </c>
      <c r="E1458" s="263" t="s">
        <v>1334</v>
      </c>
      <c r="F1458" s="263" t="s">
        <v>2425</v>
      </c>
      <c r="G1458" s="262" t="s">
        <v>2842</v>
      </c>
    </row>
    <row r="1459" spans="1:7" ht="17.100000000000001">
      <c r="A1459" s="262" t="s">
        <v>3222</v>
      </c>
      <c r="B1459" s="262"/>
      <c r="C1459" s="262" t="s">
        <v>3223</v>
      </c>
      <c r="D1459" s="262" t="s">
        <v>3471</v>
      </c>
      <c r="E1459" s="263" t="s">
        <v>3346</v>
      </c>
      <c r="F1459" s="263" t="s">
        <v>2428</v>
      </c>
      <c r="G1459" s="262" t="s">
        <v>2842</v>
      </c>
    </row>
    <row r="1460" spans="1:7" ht="17.100000000000001">
      <c r="A1460" s="262" t="s">
        <v>3224</v>
      </c>
      <c r="B1460" s="262" t="s">
        <v>3225</v>
      </c>
      <c r="C1460" s="262" t="s">
        <v>2990</v>
      </c>
      <c r="D1460" s="262" t="s">
        <v>3471</v>
      </c>
      <c r="E1460" s="263" t="s">
        <v>2990</v>
      </c>
      <c r="F1460" s="262" t="s">
        <v>2428</v>
      </c>
      <c r="G1460" s="262" t="s">
        <v>3226</v>
      </c>
    </row>
    <row r="1461" spans="1:7" ht="17.100000000000001">
      <c r="A1461" s="262" t="s">
        <v>3227</v>
      </c>
      <c r="B1461" s="262"/>
      <c r="C1461" s="262" t="s">
        <v>205</v>
      </c>
      <c r="D1461" s="262" t="s">
        <v>3471</v>
      </c>
      <c r="E1461" s="263" t="s">
        <v>205</v>
      </c>
      <c r="F1461" s="262" t="s">
        <v>2428</v>
      </c>
      <c r="G1461" s="262" t="s">
        <v>2842</v>
      </c>
    </row>
    <row r="1462" spans="1:7" ht="17.100000000000001">
      <c r="A1462" s="75" t="s">
        <v>3485</v>
      </c>
      <c r="B1462" s="75"/>
      <c r="C1462" s="75"/>
      <c r="D1462" s="75"/>
      <c r="E1462" s="76"/>
      <c r="F1462" s="75"/>
      <c r="G1462" s="75"/>
    </row>
    <row r="1463" spans="1:7" ht="17.100000000000001">
      <c r="A1463" s="262" t="s">
        <v>3229</v>
      </c>
      <c r="B1463" s="262" t="s">
        <v>10</v>
      </c>
      <c r="C1463" s="262" t="s">
        <v>205</v>
      </c>
      <c r="D1463" s="262" t="s">
        <v>3471</v>
      </c>
      <c r="E1463" s="263" t="s">
        <v>205</v>
      </c>
      <c r="F1463" s="262" t="s">
        <v>2428</v>
      </c>
      <c r="G1463" s="262" t="s">
        <v>2842</v>
      </c>
    </row>
    <row r="1464" spans="1:7" ht="17.100000000000001">
      <c r="A1464" s="262" t="s">
        <v>3230</v>
      </c>
      <c r="B1464" s="262" t="s">
        <v>3231</v>
      </c>
      <c r="C1464" s="262" t="s">
        <v>205</v>
      </c>
      <c r="D1464" s="262" t="s">
        <v>3471</v>
      </c>
      <c r="E1464" s="263" t="s">
        <v>205</v>
      </c>
      <c r="F1464" s="262" t="s">
        <v>2428</v>
      </c>
      <c r="G1464" s="262" t="s">
        <v>3232</v>
      </c>
    </row>
    <row r="1465" spans="1:7" ht="17.100000000000001">
      <c r="A1465" s="262" t="s">
        <v>3233</v>
      </c>
      <c r="B1465" s="262" t="s">
        <v>3231</v>
      </c>
      <c r="C1465" s="262" t="s">
        <v>205</v>
      </c>
      <c r="D1465" s="262" t="s">
        <v>3471</v>
      </c>
      <c r="E1465" s="263" t="s">
        <v>205</v>
      </c>
      <c r="F1465" s="262" t="s">
        <v>2428</v>
      </c>
      <c r="G1465" s="262" t="s">
        <v>2842</v>
      </c>
    </row>
    <row r="1466" spans="1:7" ht="17.100000000000001">
      <c r="A1466" s="262" t="s">
        <v>3234</v>
      </c>
      <c r="B1466" s="262" t="s">
        <v>12</v>
      </c>
      <c r="C1466" s="262" t="s">
        <v>205</v>
      </c>
      <c r="D1466" s="262" t="s">
        <v>3471</v>
      </c>
      <c r="E1466" s="263" t="s">
        <v>205</v>
      </c>
      <c r="F1466" s="262" t="s">
        <v>2428</v>
      </c>
      <c r="G1466" s="262" t="s">
        <v>3235</v>
      </c>
    </row>
    <row r="1467" spans="1:7" ht="17.100000000000001">
      <c r="A1467" s="75" t="s">
        <v>3486</v>
      </c>
      <c r="B1467" s="75"/>
      <c r="C1467" s="75"/>
      <c r="D1467" s="75"/>
      <c r="E1467" s="76"/>
      <c r="F1467" s="75"/>
      <c r="G1467" s="75"/>
    </row>
    <row r="1468" spans="1:7" ht="17.100000000000001">
      <c r="A1468" s="262" t="s">
        <v>3237</v>
      </c>
      <c r="B1468" s="262" t="s">
        <v>2956</v>
      </c>
      <c r="C1468" s="262" t="s">
        <v>205</v>
      </c>
      <c r="D1468" s="262" t="s">
        <v>3471</v>
      </c>
      <c r="E1468" s="263" t="s">
        <v>205</v>
      </c>
      <c r="F1468" s="262" t="s">
        <v>2428</v>
      </c>
      <c r="G1468" s="262" t="s">
        <v>2842</v>
      </c>
    </row>
    <row r="1469" spans="1:7" ht="17.100000000000001">
      <c r="A1469" s="262" t="s">
        <v>3238</v>
      </c>
      <c r="B1469" s="262" t="s">
        <v>2956</v>
      </c>
      <c r="C1469" s="262" t="s">
        <v>3239</v>
      </c>
      <c r="D1469" s="262" t="s">
        <v>3471</v>
      </c>
      <c r="E1469" s="263" t="s">
        <v>3343</v>
      </c>
      <c r="F1469" s="262" t="s">
        <v>2428</v>
      </c>
      <c r="G1469" s="262" t="s">
        <v>2842</v>
      </c>
    </row>
    <row r="1470" spans="1:7" ht="17.100000000000001">
      <c r="A1470" s="262" t="s">
        <v>3240</v>
      </c>
      <c r="B1470" s="262" t="s">
        <v>2956</v>
      </c>
      <c r="C1470" s="262" t="s">
        <v>3241</v>
      </c>
      <c r="D1470" s="262" t="s">
        <v>3471</v>
      </c>
      <c r="E1470" s="263" t="s">
        <v>205</v>
      </c>
      <c r="F1470" s="262" t="s">
        <v>2428</v>
      </c>
      <c r="G1470" s="262" t="s">
        <v>3242</v>
      </c>
    </row>
    <row r="1471" spans="1:7" ht="17.100000000000001">
      <c r="A1471" s="262" t="s">
        <v>3243</v>
      </c>
      <c r="B1471" s="262" t="s">
        <v>2956</v>
      </c>
      <c r="C1471" s="262" t="s">
        <v>205</v>
      </c>
      <c r="D1471" s="262" t="s">
        <v>3471</v>
      </c>
      <c r="E1471" s="263" t="s">
        <v>205</v>
      </c>
      <c r="F1471" s="262" t="s">
        <v>2428</v>
      </c>
      <c r="G1471" s="262" t="s">
        <v>2842</v>
      </c>
    </row>
    <row r="1472" spans="1:7" ht="17.100000000000001">
      <c r="A1472" s="75" t="s">
        <v>3487</v>
      </c>
      <c r="B1472" s="75"/>
      <c r="C1472" s="75"/>
      <c r="D1472" s="75"/>
      <c r="E1472" s="76"/>
      <c r="F1472" s="75"/>
      <c r="G1472" s="75"/>
    </row>
    <row r="1473" spans="1:7" ht="17.100000000000001">
      <c r="A1473" s="262" t="s">
        <v>3245</v>
      </c>
      <c r="B1473" s="262" t="s">
        <v>3246</v>
      </c>
      <c r="C1473" s="262" t="s">
        <v>3247</v>
      </c>
      <c r="D1473" s="262" t="s">
        <v>3471</v>
      </c>
      <c r="E1473" s="263" t="s">
        <v>205</v>
      </c>
      <c r="F1473" s="262" t="s">
        <v>2428</v>
      </c>
      <c r="G1473" s="262" t="s">
        <v>2842</v>
      </c>
    </row>
    <row r="1474" spans="1:7" ht="17.100000000000001">
      <c r="A1474" s="262" t="s">
        <v>3250</v>
      </c>
      <c r="B1474" s="262" t="s">
        <v>3251</v>
      </c>
      <c r="C1474" s="262" t="s">
        <v>3252</v>
      </c>
      <c r="D1474" s="262" t="s">
        <v>3471</v>
      </c>
      <c r="E1474" s="263" t="s">
        <v>205</v>
      </c>
      <c r="F1474" s="263" t="s">
        <v>2428</v>
      </c>
      <c r="G1474" s="262" t="s">
        <v>2842</v>
      </c>
    </row>
    <row r="1475" spans="1:7" ht="17.100000000000001">
      <c r="A1475" s="262" t="s">
        <v>3253</v>
      </c>
      <c r="B1475" s="262" t="s">
        <v>3254</v>
      </c>
      <c r="C1475" s="262" t="s">
        <v>205</v>
      </c>
      <c r="D1475" s="262" t="s">
        <v>3471</v>
      </c>
      <c r="E1475" s="263" t="s">
        <v>205</v>
      </c>
      <c r="F1475" s="262" t="s">
        <v>2428</v>
      </c>
      <c r="G1475" s="262" t="s">
        <v>2842</v>
      </c>
    </row>
    <row r="1476" spans="1:7" ht="17.100000000000001">
      <c r="A1476" s="262" t="s">
        <v>3257</v>
      </c>
      <c r="B1476" s="262" t="s">
        <v>3258</v>
      </c>
      <c r="C1476" s="262" t="s">
        <v>205</v>
      </c>
      <c r="D1476" s="262" t="s">
        <v>3471</v>
      </c>
      <c r="E1476" s="263" t="s">
        <v>205</v>
      </c>
      <c r="F1476" s="262" t="s">
        <v>2428</v>
      </c>
      <c r="G1476" s="262" t="s">
        <v>2842</v>
      </c>
    </row>
    <row r="1477" spans="1:7" ht="17.100000000000001">
      <c r="A1477" s="262" t="s">
        <v>3259</v>
      </c>
      <c r="B1477" s="262" t="s">
        <v>3254</v>
      </c>
      <c r="C1477" s="262" t="s">
        <v>205</v>
      </c>
      <c r="D1477" s="262" t="s">
        <v>3471</v>
      </c>
      <c r="E1477" s="263" t="s">
        <v>205</v>
      </c>
      <c r="F1477" s="262" t="s">
        <v>2428</v>
      </c>
      <c r="G1477" s="262" t="s">
        <v>2842</v>
      </c>
    </row>
    <row r="1478" spans="1:7" ht="17.100000000000001">
      <c r="A1478" s="262" t="s">
        <v>3260</v>
      </c>
      <c r="B1478" s="262" t="s">
        <v>3254</v>
      </c>
      <c r="C1478" s="262" t="s">
        <v>205</v>
      </c>
      <c r="D1478" s="262" t="s">
        <v>3471</v>
      </c>
      <c r="E1478" s="263" t="s">
        <v>205</v>
      </c>
      <c r="F1478" s="262" t="s">
        <v>2428</v>
      </c>
      <c r="G1478" s="262" t="s">
        <v>2842</v>
      </c>
    </row>
    <row r="1479" spans="1:7" ht="17.100000000000001">
      <c r="A1479" s="75" t="s">
        <v>3488</v>
      </c>
      <c r="B1479" s="75"/>
      <c r="C1479" s="75"/>
      <c r="D1479" s="75"/>
      <c r="E1479" s="76"/>
      <c r="F1479" s="75"/>
      <c r="G1479" s="75"/>
    </row>
    <row r="1480" spans="1:7" ht="17.100000000000001">
      <c r="A1480" s="262" t="s">
        <v>3262</v>
      </c>
      <c r="B1480" s="262" t="s">
        <v>10</v>
      </c>
      <c r="C1480" s="262" t="s">
        <v>205</v>
      </c>
      <c r="D1480" s="262" t="s">
        <v>3471</v>
      </c>
      <c r="E1480" s="263" t="s">
        <v>205</v>
      </c>
      <c r="F1480" s="262" t="s">
        <v>2428</v>
      </c>
      <c r="G1480" s="262" t="s">
        <v>2842</v>
      </c>
    </row>
    <row r="1481" spans="1:7" ht="17.100000000000001">
      <c r="A1481" s="262" t="s">
        <v>2937</v>
      </c>
      <c r="B1481" s="262" t="s">
        <v>10</v>
      </c>
      <c r="C1481" s="262" t="s">
        <v>2835</v>
      </c>
      <c r="D1481" s="262" t="s">
        <v>3471</v>
      </c>
      <c r="E1481" s="263" t="s">
        <v>3472</v>
      </c>
      <c r="F1481" s="262" t="s">
        <v>2429</v>
      </c>
      <c r="G1481" s="262" t="s">
        <v>2842</v>
      </c>
    </row>
    <row r="1482" spans="1:7" ht="17.100000000000001">
      <c r="A1482" s="262" t="s">
        <v>2938</v>
      </c>
      <c r="B1482" s="262" t="s">
        <v>10</v>
      </c>
      <c r="C1482" s="262" t="s">
        <v>2835</v>
      </c>
      <c r="D1482" s="262" t="s">
        <v>3471</v>
      </c>
      <c r="E1482" s="263" t="s">
        <v>3472</v>
      </c>
      <c r="F1482" s="262" t="s">
        <v>2429</v>
      </c>
      <c r="G1482" s="262" t="s">
        <v>2842</v>
      </c>
    </row>
    <row r="1483" spans="1:7" ht="17.100000000000001">
      <c r="A1483" s="262" t="s">
        <v>2939</v>
      </c>
      <c r="B1483" s="262" t="s">
        <v>10</v>
      </c>
      <c r="C1483" s="262" t="s">
        <v>2835</v>
      </c>
      <c r="D1483" s="262" t="s">
        <v>3471</v>
      </c>
      <c r="E1483" s="263" t="s">
        <v>3472</v>
      </c>
      <c r="F1483" s="262" t="s">
        <v>2429</v>
      </c>
      <c r="G1483" s="262" t="s">
        <v>2842</v>
      </c>
    </row>
    <row r="1484" spans="1:7" ht="17.100000000000001">
      <c r="A1484" s="262" t="s">
        <v>2940</v>
      </c>
      <c r="B1484" s="262" t="s">
        <v>10</v>
      </c>
      <c r="C1484" s="262" t="s">
        <v>2835</v>
      </c>
      <c r="D1484" s="262" t="s">
        <v>3471</v>
      </c>
      <c r="E1484" s="263" t="s">
        <v>3472</v>
      </c>
      <c r="F1484" s="262" t="s">
        <v>2429</v>
      </c>
      <c r="G1484" s="262" t="s">
        <v>2842</v>
      </c>
    </row>
    <row r="1485" spans="1:7" ht="17.100000000000001">
      <c r="A1485" s="262" t="s">
        <v>3263</v>
      </c>
      <c r="B1485" s="262" t="s">
        <v>52</v>
      </c>
      <c r="C1485" s="262" t="s">
        <v>205</v>
      </c>
      <c r="D1485" s="262" t="s">
        <v>3471</v>
      </c>
      <c r="E1485" s="263" t="s">
        <v>205</v>
      </c>
      <c r="F1485" s="263" t="s">
        <v>2428</v>
      </c>
      <c r="G1485" s="262" t="s">
        <v>3264</v>
      </c>
    </row>
    <row r="1486" spans="1:7" ht="17.100000000000001">
      <c r="A1486" s="262" t="s">
        <v>3265</v>
      </c>
      <c r="B1486" s="262" t="s">
        <v>52</v>
      </c>
      <c r="C1486" s="262" t="s">
        <v>205</v>
      </c>
      <c r="D1486" s="262" t="s">
        <v>3471</v>
      </c>
      <c r="E1486" s="263" t="s">
        <v>205</v>
      </c>
      <c r="F1486" s="262" t="s">
        <v>2428</v>
      </c>
      <c r="G1486" s="262" t="s">
        <v>2842</v>
      </c>
    </row>
    <row r="1487" spans="1:7" ht="17.100000000000001">
      <c r="A1487" s="75" t="s">
        <v>3489</v>
      </c>
      <c r="B1487" s="75"/>
      <c r="C1487" s="75"/>
      <c r="D1487" s="75"/>
      <c r="E1487" s="76"/>
      <c r="F1487" s="75"/>
      <c r="G1487" s="75"/>
    </row>
    <row r="1488" spans="1:7" ht="17.100000000000001">
      <c r="A1488" s="262" t="s">
        <v>3267</v>
      </c>
      <c r="B1488" s="262" t="s">
        <v>62</v>
      </c>
      <c r="C1488" s="262" t="s">
        <v>205</v>
      </c>
      <c r="D1488" s="262" t="s">
        <v>3471</v>
      </c>
      <c r="E1488" s="263" t="s">
        <v>205</v>
      </c>
      <c r="F1488" s="262" t="s">
        <v>2428</v>
      </c>
      <c r="G1488" s="262" t="s">
        <v>2842</v>
      </c>
    </row>
    <row r="1489" spans="1:7" ht="17.100000000000001">
      <c r="A1489" s="262" t="s">
        <v>3268</v>
      </c>
      <c r="B1489" s="262" t="s">
        <v>3269</v>
      </c>
      <c r="C1489" s="262" t="s">
        <v>3247</v>
      </c>
      <c r="D1489" s="262" t="s">
        <v>3471</v>
      </c>
      <c r="E1489" s="263" t="s">
        <v>205</v>
      </c>
      <c r="F1489" s="263" t="s">
        <v>2428</v>
      </c>
      <c r="G1489" s="262" t="s">
        <v>2842</v>
      </c>
    </row>
    <row r="1490" spans="1:7" ht="17.100000000000001">
      <c r="A1490" s="262" t="s">
        <v>3270</v>
      </c>
      <c r="B1490" s="262" t="s">
        <v>62</v>
      </c>
      <c r="C1490" s="262" t="s">
        <v>3271</v>
      </c>
      <c r="D1490" s="262" t="s">
        <v>3471</v>
      </c>
      <c r="E1490" s="263" t="s">
        <v>205</v>
      </c>
      <c r="F1490" s="262" t="s">
        <v>2428</v>
      </c>
      <c r="G1490" s="262" t="s">
        <v>3272</v>
      </c>
    </row>
    <row r="1491" spans="1:7" ht="17.100000000000001">
      <c r="A1491" s="262" t="s">
        <v>3273</v>
      </c>
      <c r="B1491" s="262" t="s">
        <v>2834</v>
      </c>
      <c r="C1491" s="262" t="s">
        <v>3274</v>
      </c>
      <c r="D1491" s="262" t="s">
        <v>3471</v>
      </c>
      <c r="E1491" s="263" t="s">
        <v>205</v>
      </c>
      <c r="F1491" s="262" t="s">
        <v>2428</v>
      </c>
      <c r="G1491" s="262" t="s">
        <v>2842</v>
      </c>
    </row>
    <row r="1492" spans="1:7" ht="17.100000000000001">
      <c r="A1492" s="262" t="s">
        <v>2942</v>
      </c>
      <c r="B1492" s="262" t="s">
        <v>2834</v>
      </c>
      <c r="C1492" s="262" t="s">
        <v>2835</v>
      </c>
      <c r="D1492" s="262" t="s">
        <v>3471</v>
      </c>
      <c r="E1492" s="263" t="s">
        <v>3472</v>
      </c>
      <c r="F1492" s="262" t="s">
        <v>2429</v>
      </c>
      <c r="G1492" s="262" t="s">
        <v>2842</v>
      </c>
    </row>
    <row r="1493" spans="1:7" ht="17.100000000000001">
      <c r="A1493" s="262" t="s">
        <v>2943</v>
      </c>
      <c r="B1493" s="262" t="s">
        <v>2834</v>
      </c>
      <c r="C1493" s="262" t="s">
        <v>2835</v>
      </c>
      <c r="D1493" s="262" t="s">
        <v>3471</v>
      </c>
      <c r="E1493" s="263" t="s">
        <v>3472</v>
      </c>
      <c r="F1493" s="262" t="s">
        <v>2429</v>
      </c>
      <c r="G1493" s="262" t="s">
        <v>2842</v>
      </c>
    </row>
    <row r="1494" spans="1:7" ht="17.100000000000001">
      <c r="A1494" s="262" t="s">
        <v>2944</v>
      </c>
      <c r="B1494" s="262" t="s">
        <v>2834</v>
      </c>
      <c r="C1494" s="262" t="s">
        <v>2835</v>
      </c>
      <c r="D1494" s="262" t="s">
        <v>3471</v>
      </c>
      <c r="E1494" s="263" t="s">
        <v>3472</v>
      </c>
      <c r="F1494" s="262" t="s">
        <v>2429</v>
      </c>
      <c r="G1494" s="262" t="s">
        <v>2842</v>
      </c>
    </row>
    <row r="1495" spans="1:7" ht="17.100000000000001">
      <c r="A1495" s="262" t="s">
        <v>3275</v>
      </c>
      <c r="B1495" s="262" t="s">
        <v>62</v>
      </c>
      <c r="C1495" s="262" t="s">
        <v>2990</v>
      </c>
      <c r="D1495" s="262" t="s">
        <v>3471</v>
      </c>
      <c r="E1495" s="263" t="s">
        <v>2990</v>
      </c>
      <c r="F1495" s="262" t="s">
        <v>2428</v>
      </c>
      <c r="G1495" s="262" t="s">
        <v>2842</v>
      </c>
    </row>
    <row r="1496" spans="1:7" ht="17.100000000000001">
      <c r="A1496" s="262" t="s">
        <v>3276</v>
      </c>
      <c r="B1496" s="262" t="s">
        <v>70</v>
      </c>
      <c r="C1496" s="262" t="s">
        <v>205</v>
      </c>
      <c r="D1496" s="262" t="s">
        <v>3471</v>
      </c>
      <c r="E1496" s="263" t="s">
        <v>205</v>
      </c>
      <c r="F1496" s="262" t="s">
        <v>2428</v>
      </c>
      <c r="G1496" s="262" t="s">
        <v>2842</v>
      </c>
    </row>
    <row r="1497" spans="1:7" ht="17.100000000000001">
      <c r="A1497" s="262" t="s">
        <v>3277</v>
      </c>
      <c r="B1497" s="262" t="s">
        <v>3269</v>
      </c>
      <c r="C1497" s="262" t="s">
        <v>205</v>
      </c>
      <c r="D1497" s="262" t="s">
        <v>3471</v>
      </c>
      <c r="E1497" s="263" t="s">
        <v>205</v>
      </c>
      <c r="F1497" s="262" t="s">
        <v>2428</v>
      </c>
      <c r="G1497" s="262" t="s">
        <v>2842</v>
      </c>
    </row>
    <row r="1498" spans="1:7" ht="17.100000000000001">
      <c r="A1498" s="75" t="s">
        <v>3490</v>
      </c>
      <c r="B1498" s="75"/>
      <c r="C1498" s="75"/>
      <c r="D1498" s="75"/>
      <c r="E1498" s="76"/>
      <c r="F1498" s="75"/>
      <c r="G1498" s="75"/>
    </row>
    <row r="1499" spans="1:7" ht="17.100000000000001">
      <c r="A1499" s="262" t="s">
        <v>3491</v>
      </c>
      <c r="B1499" s="262" t="s">
        <v>62</v>
      </c>
      <c r="C1499" s="262" t="s">
        <v>3492</v>
      </c>
      <c r="D1499" s="262" t="s">
        <v>3471</v>
      </c>
      <c r="E1499" s="263" t="s">
        <v>2424</v>
      </c>
      <c r="F1499" s="262" t="s">
        <v>2427</v>
      </c>
      <c r="G1499" s="262" t="s">
        <v>2842</v>
      </c>
    </row>
    <row r="1500" spans="1:7" ht="17.100000000000001">
      <c r="A1500" s="262" t="s">
        <v>3493</v>
      </c>
      <c r="B1500" s="262" t="s">
        <v>52</v>
      </c>
      <c r="C1500" s="262" t="s">
        <v>3492</v>
      </c>
      <c r="D1500" s="262" t="s">
        <v>3471</v>
      </c>
      <c r="E1500" s="263" t="s">
        <v>2424</v>
      </c>
      <c r="F1500" s="262" t="s">
        <v>2427</v>
      </c>
      <c r="G1500" s="262" t="s">
        <v>2842</v>
      </c>
    </row>
    <row r="1501" spans="1:7" ht="17.100000000000001">
      <c r="A1501" s="262" t="s">
        <v>3279</v>
      </c>
      <c r="B1501" s="262" t="s">
        <v>2834</v>
      </c>
      <c r="C1501" s="262" t="s">
        <v>2990</v>
      </c>
      <c r="D1501" s="262" t="s">
        <v>3471</v>
      </c>
      <c r="E1501" s="263" t="s">
        <v>2990</v>
      </c>
      <c r="F1501" s="262" t="s">
        <v>2428</v>
      </c>
      <c r="G1501" s="262" t="s">
        <v>2842</v>
      </c>
    </row>
    <row r="1502" spans="1:7" ht="17.100000000000001">
      <c r="A1502" s="262" t="s">
        <v>3280</v>
      </c>
      <c r="B1502" s="262" t="s">
        <v>2834</v>
      </c>
      <c r="C1502" s="262" t="s">
        <v>3281</v>
      </c>
      <c r="D1502" s="262" t="s">
        <v>3471</v>
      </c>
      <c r="E1502" s="263" t="s">
        <v>2990</v>
      </c>
      <c r="F1502" s="262" t="s">
        <v>2428</v>
      </c>
      <c r="G1502" s="262" t="s">
        <v>2842</v>
      </c>
    </row>
    <row r="1503" spans="1:7" ht="17.100000000000001">
      <c r="A1503" s="262" t="s">
        <v>3282</v>
      </c>
      <c r="B1503" s="262" t="s">
        <v>62</v>
      </c>
      <c r="C1503" s="262" t="s">
        <v>205</v>
      </c>
      <c r="D1503" s="262" t="s">
        <v>3471</v>
      </c>
      <c r="E1503" s="263" t="s">
        <v>205</v>
      </c>
      <c r="F1503" s="262" t="s">
        <v>2428</v>
      </c>
      <c r="G1503" s="262" t="s">
        <v>2842</v>
      </c>
    </row>
    <row r="1504" spans="1:7" ht="17.100000000000001">
      <c r="A1504" s="262" t="s">
        <v>3283</v>
      </c>
      <c r="B1504" s="262" t="s">
        <v>62</v>
      </c>
      <c r="C1504" s="262" t="s">
        <v>205</v>
      </c>
      <c r="D1504" s="262" t="s">
        <v>3471</v>
      </c>
      <c r="E1504" s="263" t="s">
        <v>205</v>
      </c>
      <c r="F1504" s="262" t="s">
        <v>2428</v>
      </c>
      <c r="G1504" s="262" t="s">
        <v>2842</v>
      </c>
    </row>
    <row r="1505" spans="1:7" ht="17.100000000000001">
      <c r="A1505" s="262" t="s">
        <v>3284</v>
      </c>
      <c r="B1505" s="262" t="s">
        <v>52</v>
      </c>
      <c r="C1505" s="262" t="s">
        <v>205</v>
      </c>
      <c r="D1505" s="262" t="s">
        <v>3471</v>
      </c>
      <c r="E1505" s="263" t="s">
        <v>205</v>
      </c>
      <c r="F1505" s="262" t="s">
        <v>2428</v>
      </c>
      <c r="G1505" s="262" t="s">
        <v>2842</v>
      </c>
    </row>
    <row r="1506" spans="1:7" ht="17.100000000000001">
      <c r="A1506" s="262" t="s">
        <v>3285</v>
      </c>
      <c r="B1506" s="262" t="s">
        <v>63</v>
      </c>
      <c r="C1506" s="262" t="s">
        <v>2990</v>
      </c>
      <c r="D1506" s="262" t="s">
        <v>3471</v>
      </c>
      <c r="E1506" s="263" t="s">
        <v>2990</v>
      </c>
      <c r="F1506" s="262" t="s">
        <v>2428</v>
      </c>
      <c r="G1506" s="262" t="s">
        <v>2842</v>
      </c>
    </row>
    <row r="1507" spans="1:7" ht="17.100000000000001">
      <c r="A1507" s="262" t="s">
        <v>3286</v>
      </c>
      <c r="B1507" s="262" t="s">
        <v>63</v>
      </c>
      <c r="C1507" s="262" t="s">
        <v>2990</v>
      </c>
      <c r="D1507" s="262" t="s">
        <v>3471</v>
      </c>
      <c r="E1507" s="263" t="s">
        <v>2990</v>
      </c>
      <c r="F1507" s="262" t="s">
        <v>2428</v>
      </c>
      <c r="G1507" s="262" t="s">
        <v>2842</v>
      </c>
    </row>
    <row r="1508" spans="1:7" ht="17.100000000000001">
      <c r="A1508" s="262" t="s">
        <v>2946</v>
      </c>
      <c r="B1508" s="262" t="s">
        <v>2834</v>
      </c>
      <c r="C1508" s="262" t="s">
        <v>2835</v>
      </c>
      <c r="D1508" s="262" t="s">
        <v>3471</v>
      </c>
      <c r="E1508" s="263" t="s">
        <v>3472</v>
      </c>
      <c r="F1508" s="262" t="s">
        <v>2429</v>
      </c>
      <c r="G1508" s="262" t="s">
        <v>2842</v>
      </c>
    </row>
    <row r="1509" spans="1:7" ht="17.100000000000001">
      <c r="A1509" s="262" t="s">
        <v>3287</v>
      </c>
      <c r="B1509" s="262" t="s">
        <v>63</v>
      </c>
      <c r="C1509" s="262" t="s">
        <v>205</v>
      </c>
      <c r="D1509" s="262" t="s">
        <v>3471</v>
      </c>
      <c r="E1509" s="263" t="s">
        <v>205</v>
      </c>
      <c r="F1509" s="262" t="s">
        <v>2428</v>
      </c>
      <c r="G1509" s="262" t="s">
        <v>3288</v>
      </c>
    </row>
    <row r="1510" spans="1:7" ht="17.100000000000001">
      <c r="A1510" s="262" t="s">
        <v>2947</v>
      </c>
      <c r="B1510" s="262" t="s">
        <v>2834</v>
      </c>
      <c r="C1510" s="262" t="s">
        <v>2835</v>
      </c>
      <c r="D1510" s="262" t="s">
        <v>3471</v>
      </c>
      <c r="E1510" s="263" t="s">
        <v>3472</v>
      </c>
      <c r="F1510" s="262" t="s">
        <v>2429</v>
      </c>
      <c r="G1510" s="262" t="s">
        <v>2842</v>
      </c>
    </row>
    <row r="1511" spans="1:7" ht="17.100000000000001">
      <c r="A1511" s="75" t="s">
        <v>3494</v>
      </c>
      <c r="B1511" s="75"/>
      <c r="C1511" s="75"/>
      <c r="D1511" s="75"/>
      <c r="E1511" s="76"/>
      <c r="F1511" s="75"/>
      <c r="G1511" s="75"/>
    </row>
    <row r="1512" spans="1:7" ht="17.100000000000001">
      <c r="A1512" s="262" t="s">
        <v>3290</v>
      </c>
      <c r="B1512" s="262" t="s">
        <v>69</v>
      </c>
      <c r="C1512" s="262" t="s">
        <v>205</v>
      </c>
      <c r="D1512" s="262" t="s">
        <v>3471</v>
      </c>
      <c r="E1512" s="263" t="s">
        <v>205</v>
      </c>
      <c r="F1512" s="262" t="s">
        <v>2428</v>
      </c>
      <c r="G1512" s="262" t="s">
        <v>2842</v>
      </c>
    </row>
    <row r="1513" spans="1:7" ht="17.100000000000001">
      <c r="A1513" s="262" t="s">
        <v>3291</v>
      </c>
      <c r="B1513" s="262" t="s">
        <v>71</v>
      </c>
      <c r="C1513" s="262" t="s">
        <v>205</v>
      </c>
      <c r="D1513" s="262" t="s">
        <v>3471</v>
      </c>
      <c r="E1513" s="263" t="s">
        <v>205</v>
      </c>
      <c r="F1513" s="262" t="s">
        <v>2428</v>
      </c>
      <c r="G1513" s="262" t="s">
        <v>2842</v>
      </c>
    </row>
    <row r="1514" spans="1:7" ht="17.100000000000001">
      <c r="A1514" s="75" t="s">
        <v>3495</v>
      </c>
      <c r="B1514" s="75"/>
      <c r="C1514" s="75"/>
      <c r="D1514" s="75"/>
      <c r="E1514" s="76"/>
      <c r="F1514" s="75"/>
      <c r="G1514" s="75"/>
    </row>
    <row r="1515" spans="1:7" ht="17.100000000000001">
      <c r="A1515" s="262" t="s">
        <v>2949</v>
      </c>
      <c r="B1515" s="262" t="s">
        <v>2950</v>
      </c>
      <c r="C1515" s="262" t="s">
        <v>2860</v>
      </c>
      <c r="D1515" s="262" t="s">
        <v>3471</v>
      </c>
      <c r="E1515" s="263" t="s">
        <v>2851</v>
      </c>
      <c r="F1515" s="262" t="s">
        <v>2429</v>
      </c>
      <c r="G1515" s="262" t="s">
        <v>2951</v>
      </c>
    </row>
    <row r="1516" spans="1:7" ht="17.100000000000001">
      <c r="A1516" s="262" t="s">
        <v>2952</v>
      </c>
      <c r="B1516" s="262" t="s">
        <v>2953</v>
      </c>
      <c r="C1516" s="262" t="s">
        <v>2860</v>
      </c>
      <c r="D1516" s="262" t="s">
        <v>3471</v>
      </c>
      <c r="E1516" s="263" t="s">
        <v>2851</v>
      </c>
      <c r="F1516" s="262" t="s">
        <v>2429</v>
      </c>
      <c r="G1516" s="262" t="s">
        <v>2954</v>
      </c>
    </row>
    <row r="1517" spans="1:7" ht="17.100000000000001">
      <c r="A1517" s="262" t="s">
        <v>3298</v>
      </c>
      <c r="B1517" s="262" t="s">
        <v>2950</v>
      </c>
      <c r="C1517" s="262" t="s">
        <v>2990</v>
      </c>
      <c r="D1517" s="262" t="s">
        <v>3471</v>
      </c>
      <c r="E1517" s="263" t="s">
        <v>2990</v>
      </c>
      <c r="F1517" s="262" t="s">
        <v>2428</v>
      </c>
      <c r="G1517" s="262" t="s">
        <v>3299</v>
      </c>
    </row>
    <row r="1518" spans="1:7" ht="17.100000000000001">
      <c r="A1518" s="262" t="s">
        <v>3300</v>
      </c>
      <c r="B1518" s="262" t="s">
        <v>75</v>
      </c>
      <c r="C1518" s="262" t="s">
        <v>205</v>
      </c>
      <c r="D1518" s="262" t="s">
        <v>3471</v>
      </c>
      <c r="E1518" s="263" t="s">
        <v>205</v>
      </c>
      <c r="F1518" s="262" t="s">
        <v>2428</v>
      </c>
      <c r="G1518" s="262" t="s">
        <v>3301</v>
      </c>
    </row>
    <row r="1519" spans="1:7" ht="17.100000000000001">
      <c r="A1519" s="262" t="s">
        <v>3302</v>
      </c>
      <c r="B1519" s="262" t="s">
        <v>3303</v>
      </c>
      <c r="C1519" s="262" t="s">
        <v>205</v>
      </c>
      <c r="D1519" s="262" t="s">
        <v>3471</v>
      </c>
      <c r="E1519" s="263" t="s">
        <v>205</v>
      </c>
      <c r="F1519" s="262" t="s">
        <v>2428</v>
      </c>
      <c r="G1519" s="262" t="s">
        <v>3304</v>
      </c>
    </row>
    <row r="1520" spans="1:7" ht="17.100000000000001">
      <c r="A1520" s="262" t="s">
        <v>2955</v>
      </c>
      <c r="B1520" s="262" t="s">
        <v>2956</v>
      </c>
      <c r="C1520" s="262"/>
      <c r="D1520" s="262" t="s">
        <v>2840</v>
      </c>
      <c r="E1520" s="263"/>
      <c r="F1520" s="262" t="s">
        <v>2957</v>
      </c>
      <c r="G1520" s="262" t="s">
        <v>2958</v>
      </c>
    </row>
    <row r="1521" spans="1:7" ht="17.100000000000001">
      <c r="A1521" s="262" t="s">
        <v>2959</v>
      </c>
      <c r="B1521" s="262" t="s">
        <v>2956</v>
      </c>
      <c r="C1521" s="262"/>
      <c r="D1521" s="262" t="s">
        <v>2840</v>
      </c>
      <c r="E1521" s="263"/>
      <c r="F1521" s="262" t="s">
        <v>2957</v>
      </c>
      <c r="G1521" s="262" t="s">
        <v>2842</v>
      </c>
    </row>
    <row r="1522" spans="1:7" ht="17.100000000000001">
      <c r="A1522" s="262" t="s">
        <v>2960</v>
      </c>
      <c r="B1522" s="262" t="s">
        <v>75</v>
      </c>
      <c r="C1522" s="262" t="s">
        <v>2860</v>
      </c>
      <c r="D1522" s="262" t="s">
        <v>3471</v>
      </c>
      <c r="E1522" s="263" t="s">
        <v>2851</v>
      </c>
      <c r="F1522" s="262" t="s">
        <v>2429</v>
      </c>
      <c r="G1522" s="262" t="s">
        <v>2961</v>
      </c>
    </row>
    <row r="1523" spans="1:7" ht="17.100000000000001">
      <c r="A1523" s="262" t="s">
        <v>2962</v>
      </c>
      <c r="B1523" s="262" t="s">
        <v>2950</v>
      </c>
      <c r="C1523" s="262" t="s">
        <v>2963</v>
      </c>
      <c r="D1523" s="262" t="s">
        <v>2840</v>
      </c>
      <c r="E1523" s="263"/>
      <c r="F1523" s="262" t="s">
        <v>2964</v>
      </c>
      <c r="G1523" s="262" t="s">
        <v>2965</v>
      </c>
    </row>
    <row r="1524" spans="1:7" ht="17.100000000000001">
      <c r="A1524" s="262" t="s">
        <v>2966</v>
      </c>
      <c r="B1524" s="262" t="s">
        <v>2834</v>
      </c>
      <c r="C1524" s="262" t="s">
        <v>2890</v>
      </c>
      <c r="D1524" s="262" t="s">
        <v>3471</v>
      </c>
      <c r="E1524" s="263" t="s">
        <v>2891</v>
      </c>
      <c r="F1524" s="262" t="s">
        <v>2429</v>
      </c>
      <c r="G1524" s="262" t="s">
        <v>2842</v>
      </c>
    </row>
    <row r="1525" spans="1:7" ht="17.100000000000001">
      <c r="A1525" s="262" t="s">
        <v>2967</v>
      </c>
      <c r="B1525" s="262" t="s">
        <v>2834</v>
      </c>
      <c r="C1525" s="262" t="s">
        <v>2860</v>
      </c>
      <c r="D1525" s="262" t="s">
        <v>3471</v>
      </c>
      <c r="E1525" s="263" t="s">
        <v>2851</v>
      </c>
      <c r="F1525" s="262" t="s">
        <v>2429</v>
      </c>
      <c r="G1525" s="262" t="s">
        <v>2842</v>
      </c>
    </row>
    <row r="1526" spans="1:7" ht="17.100000000000001">
      <c r="A1526" s="262" t="s">
        <v>3307</v>
      </c>
      <c r="B1526" s="262" t="s">
        <v>72</v>
      </c>
      <c r="C1526" s="262" t="s">
        <v>205</v>
      </c>
      <c r="D1526" s="262" t="s">
        <v>3471</v>
      </c>
      <c r="E1526" s="263" t="s">
        <v>205</v>
      </c>
      <c r="F1526" s="262" t="s">
        <v>2428</v>
      </c>
      <c r="G1526" s="262" t="s">
        <v>2842</v>
      </c>
    </row>
    <row r="1527" spans="1:7" ht="17.100000000000001">
      <c r="A1527" s="75" t="s">
        <v>3496</v>
      </c>
      <c r="B1527" s="75"/>
      <c r="C1527" s="75"/>
      <c r="D1527" s="75"/>
      <c r="E1527" s="76"/>
      <c r="F1527" s="75"/>
      <c r="G1527" s="75"/>
    </row>
    <row r="1528" spans="1:7" ht="17.100000000000001">
      <c r="A1528" s="262" t="s">
        <v>3309</v>
      </c>
      <c r="B1528" s="262" t="s">
        <v>77</v>
      </c>
      <c r="C1528" s="262" t="s">
        <v>2990</v>
      </c>
      <c r="D1528" s="262" t="s">
        <v>3471</v>
      </c>
      <c r="E1528" s="263" t="s">
        <v>2990</v>
      </c>
      <c r="F1528" s="262" t="s">
        <v>2428</v>
      </c>
      <c r="G1528" s="262" t="s">
        <v>2842</v>
      </c>
    </row>
    <row r="1529" spans="1:7" ht="17.100000000000001">
      <c r="A1529" s="262" t="s">
        <v>3310</v>
      </c>
      <c r="B1529" s="262" t="s">
        <v>75</v>
      </c>
      <c r="C1529" s="262" t="s">
        <v>205</v>
      </c>
      <c r="D1529" s="262" t="s">
        <v>3471</v>
      </c>
      <c r="E1529" s="263" t="s">
        <v>205</v>
      </c>
      <c r="F1529" s="262" t="s">
        <v>2428</v>
      </c>
      <c r="G1529" s="262" t="s">
        <v>3311</v>
      </c>
    </row>
    <row r="1530" spans="1:7" ht="17.100000000000001">
      <c r="A1530" s="262" t="s">
        <v>2969</v>
      </c>
      <c r="B1530" s="262" t="s">
        <v>2834</v>
      </c>
      <c r="C1530" s="262" t="s">
        <v>2860</v>
      </c>
      <c r="D1530" s="262" t="s">
        <v>3471</v>
      </c>
      <c r="E1530" s="263" t="s">
        <v>2851</v>
      </c>
      <c r="F1530" s="262" t="s">
        <v>2429</v>
      </c>
      <c r="G1530" s="262" t="s">
        <v>2842</v>
      </c>
    </row>
    <row r="1531" spans="1:7" ht="17.100000000000001">
      <c r="A1531" s="262" t="s">
        <v>3312</v>
      </c>
      <c r="B1531" s="262" t="s">
        <v>76</v>
      </c>
      <c r="C1531" s="262" t="s">
        <v>205</v>
      </c>
      <c r="D1531" s="262" t="s">
        <v>3471</v>
      </c>
      <c r="E1531" s="263" t="s">
        <v>205</v>
      </c>
      <c r="F1531" s="262" t="s">
        <v>2428</v>
      </c>
      <c r="G1531" s="262" t="s">
        <v>3313</v>
      </c>
    </row>
    <row r="1532" spans="1:7" ht="17.100000000000001">
      <c r="A1532" s="262" t="s">
        <v>3314</v>
      </c>
      <c r="B1532" s="262" t="s">
        <v>76</v>
      </c>
      <c r="C1532" s="262" t="s">
        <v>205</v>
      </c>
      <c r="D1532" s="262" t="s">
        <v>3471</v>
      </c>
      <c r="E1532" s="263" t="s">
        <v>205</v>
      </c>
      <c r="F1532" s="262" t="s">
        <v>2428</v>
      </c>
      <c r="G1532" s="262" t="s">
        <v>3315</v>
      </c>
    </row>
    <row r="1533" spans="1:7" ht="17.100000000000001">
      <c r="A1533" s="262" t="s">
        <v>3316</v>
      </c>
      <c r="B1533" s="262" t="s">
        <v>75</v>
      </c>
      <c r="C1533" s="262" t="s">
        <v>205</v>
      </c>
      <c r="D1533" s="262" t="s">
        <v>3471</v>
      </c>
      <c r="E1533" s="263" t="s">
        <v>205</v>
      </c>
      <c r="F1533" s="262" t="s">
        <v>2428</v>
      </c>
      <c r="G1533" s="262" t="s">
        <v>2842</v>
      </c>
    </row>
    <row r="1534" spans="1:7" ht="17.100000000000001">
      <c r="A1534" s="262" t="s">
        <v>3317</v>
      </c>
      <c r="B1534" s="262" t="s">
        <v>78</v>
      </c>
      <c r="C1534" s="262" t="s">
        <v>3318</v>
      </c>
      <c r="D1534" s="262" t="s">
        <v>3471</v>
      </c>
      <c r="E1534" s="263" t="s">
        <v>205</v>
      </c>
      <c r="F1534" s="262" t="s">
        <v>2428</v>
      </c>
      <c r="G1534" s="262" t="s">
        <v>2842</v>
      </c>
    </row>
    <row r="1535" spans="1:7" ht="17.100000000000001">
      <c r="A1535" s="75" t="s">
        <v>3497</v>
      </c>
      <c r="B1535" s="75"/>
      <c r="C1535" s="75"/>
      <c r="D1535" s="75"/>
      <c r="E1535" s="76"/>
      <c r="F1535" s="75"/>
      <c r="G1535" s="75"/>
    </row>
    <row r="1536" spans="1:7" ht="17.100000000000001">
      <c r="A1536" s="262" t="s">
        <v>2971</v>
      </c>
      <c r="B1536" s="262"/>
      <c r="C1536" s="262" t="s">
        <v>659</v>
      </c>
      <c r="D1536" s="262" t="s">
        <v>2840</v>
      </c>
      <c r="E1536" s="263"/>
      <c r="F1536" s="262" t="s">
        <v>2972</v>
      </c>
      <c r="G1536" s="262" t="s">
        <v>2842</v>
      </c>
    </row>
    <row r="1537" spans="1:7" ht="17.100000000000001">
      <c r="A1537" s="262" t="s">
        <v>3322</v>
      </c>
      <c r="B1537" s="262" t="s">
        <v>80</v>
      </c>
      <c r="C1537" s="262" t="s">
        <v>205</v>
      </c>
      <c r="D1537" s="262" t="s">
        <v>3471</v>
      </c>
      <c r="E1537" s="263" t="s">
        <v>205</v>
      </c>
      <c r="F1537" s="262" t="s">
        <v>2428</v>
      </c>
      <c r="G1537" s="262" t="s">
        <v>2842</v>
      </c>
    </row>
    <row r="1538" spans="1:7" ht="17.100000000000001">
      <c r="A1538" s="262" t="s">
        <v>3323</v>
      </c>
      <c r="B1538" s="262" t="s">
        <v>80</v>
      </c>
      <c r="C1538" s="262" t="s">
        <v>2990</v>
      </c>
      <c r="D1538" s="262" t="s">
        <v>3471</v>
      </c>
      <c r="E1538" s="263" t="s">
        <v>2990</v>
      </c>
      <c r="F1538" s="262" t="s">
        <v>2428</v>
      </c>
      <c r="G1538" s="262" t="s">
        <v>3324</v>
      </c>
    </row>
    <row r="1539" spans="1:7" ht="17.100000000000001">
      <c r="A1539" s="262" t="s">
        <v>2973</v>
      </c>
      <c r="B1539" s="262" t="s">
        <v>81</v>
      </c>
      <c r="C1539" s="262" t="s">
        <v>2974</v>
      </c>
      <c r="D1539" s="262" t="s">
        <v>3471</v>
      </c>
      <c r="E1539" s="263" t="s">
        <v>3498</v>
      </c>
      <c r="F1539" s="263" t="s">
        <v>2425</v>
      </c>
      <c r="G1539" s="262" t="s">
        <v>2976</v>
      </c>
    </row>
    <row r="1540" spans="1:7" ht="17.100000000000001">
      <c r="A1540" s="262" t="s">
        <v>3326</v>
      </c>
      <c r="B1540" s="262" t="s">
        <v>81</v>
      </c>
      <c r="C1540" s="262" t="s">
        <v>3241</v>
      </c>
      <c r="D1540" s="262" t="s">
        <v>3471</v>
      </c>
      <c r="E1540" s="263" t="s">
        <v>205</v>
      </c>
      <c r="F1540" s="263" t="s">
        <v>2428</v>
      </c>
      <c r="G1540" s="262" t="s">
        <v>3327</v>
      </c>
    </row>
    <row r="1541" spans="1:7" ht="17.100000000000001">
      <c r="A1541" s="262" t="s">
        <v>3328</v>
      </c>
      <c r="B1541" s="262" t="s">
        <v>80</v>
      </c>
      <c r="C1541" s="262" t="s">
        <v>3329</v>
      </c>
      <c r="D1541" s="262" t="s">
        <v>3471</v>
      </c>
      <c r="E1541" s="263" t="s">
        <v>205</v>
      </c>
      <c r="F1541" s="262" t="s">
        <v>2428</v>
      </c>
      <c r="G1541" s="262" t="s">
        <v>2842</v>
      </c>
    </row>
    <row r="1542" spans="1:7" ht="17.100000000000001">
      <c r="A1542" s="262" t="s">
        <v>2977</v>
      </c>
      <c r="B1542" s="262" t="s">
        <v>2834</v>
      </c>
      <c r="C1542" s="262" t="s">
        <v>2978</v>
      </c>
      <c r="D1542" s="262" t="s">
        <v>2840</v>
      </c>
      <c r="E1542" s="263"/>
      <c r="F1542" s="262" t="s">
        <v>2979</v>
      </c>
      <c r="G1542" s="262" t="s">
        <v>2842</v>
      </c>
    </row>
    <row r="1543" spans="1:7" ht="17.100000000000001">
      <c r="A1543" s="262" t="s">
        <v>3330</v>
      </c>
      <c r="B1543" s="262" t="s">
        <v>80</v>
      </c>
      <c r="C1543" s="262" t="s">
        <v>3331</v>
      </c>
      <c r="D1543" s="262" t="s">
        <v>3471</v>
      </c>
      <c r="E1543" s="263" t="s">
        <v>205</v>
      </c>
      <c r="F1543" s="263" t="s">
        <v>2428</v>
      </c>
      <c r="G1543" s="262" t="s">
        <v>3332</v>
      </c>
    </row>
    <row r="1544" spans="1:7" ht="17.100000000000001">
      <c r="A1544" s="262" t="s">
        <v>3333</v>
      </c>
      <c r="B1544" s="262" t="s">
        <v>80</v>
      </c>
      <c r="C1544" s="262" t="s">
        <v>3334</v>
      </c>
      <c r="D1544" s="262" t="s">
        <v>3471</v>
      </c>
      <c r="E1544" s="263" t="s">
        <v>205</v>
      </c>
      <c r="F1544" s="262" t="s">
        <v>2428</v>
      </c>
      <c r="G1544" s="262" t="s">
        <v>3335</v>
      </c>
    </row>
    <row r="1545" spans="1:7" ht="17.100000000000001">
      <c r="A1545" s="75" t="s">
        <v>3499</v>
      </c>
      <c r="B1545" s="75"/>
      <c r="C1545" s="75"/>
      <c r="D1545" s="75"/>
      <c r="E1545" s="76"/>
      <c r="F1545" s="75"/>
      <c r="G1545" s="75"/>
    </row>
    <row r="1546" spans="1:7" ht="17.100000000000001">
      <c r="A1546" s="262" t="s">
        <v>2981</v>
      </c>
      <c r="B1546" s="262" t="s">
        <v>2834</v>
      </c>
      <c r="C1546" s="262" t="s">
        <v>2860</v>
      </c>
      <c r="D1546" s="262" t="s">
        <v>3471</v>
      </c>
      <c r="E1546" s="263" t="s">
        <v>2851</v>
      </c>
      <c r="F1546" s="262" t="s">
        <v>2429</v>
      </c>
      <c r="G1546" s="262" t="s">
        <v>2982</v>
      </c>
    </row>
    <row r="1547" spans="1:7" ht="17.100000000000001">
      <c r="A1547" s="262" t="s">
        <v>3337</v>
      </c>
      <c r="B1547" s="262" t="s">
        <v>86</v>
      </c>
      <c r="C1547" s="262" t="s">
        <v>3338</v>
      </c>
      <c r="D1547" s="262" t="s">
        <v>3471</v>
      </c>
      <c r="E1547" s="263" t="s">
        <v>205</v>
      </c>
      <c r="F1547" s="262" t="s">
        <v>2428</v>
      </c>
      <c r="G1547" s="262" t="s">
        <v>3339</v>
      </c>
    </row>
    <row r="1548" spans="1:7" ht="17.100000000000001">
      <c r="A1548" s="262" t="s">
        <v>2983</v>
      </c>
      <c r="B1548" s="262" t="s">
        <v>92</v>
      </c>
      <c r="C1548" s="262" t="s">
        <v>2835</v>
      </c>
      <c r="D1548" s="262" t="s">
        <v>3471</v>
      </c>
      <c r="E1548" s="263" t="s">
        <v>3472</v>
      </c>
      <c r="F1548" s="263" t="s">
        <v>2429</v>
      </c>
      <c r="G1548" s="262" t="s">
        <v>2842</v>
      </c>
    </row>
    <row r="1549" spans="1:7" ht="17.100000000000001">
      <c r="A1549" s="262" t="s">
        <v>2984</v>
      </c>
      <c r="B1549" s="262" t="s">
        <v>89</v>
      </c>
      <c r="C1549" s="262" t="s">
        <v>2985</v>
      </c>
      <c r="D1549" s="262" t="s">
        <v>3471</v>
      </c>
      <c r="E1549" s="263" t="s">
        <v>3474</v>
      </c>
      <c r="F1549" s="262" t="s">
        <v>2429</v>
      </c>
      <c r="G1549" s="262" t="s">
        <v>2986</v>
      </c>
    </row>
    <row r="1550" spans="1:7" ht="17.100000000000001">
      <c r="A1550" s="262" t="s">
        <v>2987</v>
      </c>
      <c r="B1550" s="262" t="s">
        <v>2834</v>
      </c>
      <c r="C1550" s="262" t="s">
        <v>2835</v>
      </c>
      <c r="D1550" s="262" t="s">
        <v>3471</v>
      </c>
      <c r="E1550" s="263" t="s">
        <v>3472</v>
      </c>
      <c r="F1550" s="262" t="s">
        <v>2429</v>
      </c>
      <c r="G1550" s="262" t="s">
        <v>2842</v>
      </c>
    </row>
    <row r="1551" spans="1:7" ht="17.100000000000001">
      <c r="A1551" s="262" t="s">
        <v>3340</v>
      </c>
      <c r="B1551" s="262" t="s">
        <v>2834</v>
      </c>
      <c r="C1551" s="262" t="s">
        <v>205</v>
      </c>
      <c r="D1551" s="262" t="s">
        <v>3471</v>
      </c>
      <c r="E1551" s="263" t="s">
        <v>205</v>
      </c>
      <c r="F1551" s="263" t="s">
        <v>2428</v>
      </c>
      <c r="G1551" s="262" t="s">
        <v>2842</v>
      </c>
    </row>
    <row r="1552" spans="1:7" ht="17.100000000000001">
      <c r="A1552" s="75" t="s">
        <v>3500</v>
      </c>
      <c r="B1552" s="75"/>
      <c r="C1552" s="75"/>
      <c r="D1552" s="75"/>
      <c r="E1552" s="76"/>
      <c r="F1552" s="75"/>
      <c r="G1552" s="75"/>
    </row>
    <row r="1553" spans="1:7" ht="17.100000000000001">
      <c r="A1553" s="262" t="s">
        <v>2993</v>
      </c>
      <c r="B1553" s="262" t="s">
        <v>29</v>
      </c>
      <c r="C1553" s="262" t="s">
        <v>659</v>
      </c>
      <c r="D1553" s="262" t="s">
        <v>3501</v>
      </c>
      <c r="E1553" s="263" t="s">
        <v>659</v>
      </c>
      <c r="F1553" s="262" t="s">
        <v>670</v>
      </c>
      <c r="G1553" s="262" t="s">
        <v>2994</v>
      </c>
    </row>
    <row r="1554" spans="1:7" ht="17.100000000000001">
      <c r="A1554" s="262" t="s">
        <v>2995</v>
      </c>
      <c r="B1554" s="262" t="s">
        <v>33</v>
      </c>
      <c r="C1554" s="262" t="s">
        <v>659</v>
      </c>
      <c r="D1554" s="262" t="s">
        <v>3501</v>
      </c>
      <c r="E1554" s="263" t="s">
        <v>659</v>
      </c>
      <c r="F1554" s="262" t="s">
        <v>670</v>
      </c>
      <c r="G1554" s="262" t="s">
        <v>2996</v>
      </c>
    </row>
    <row r="1555" spans="1:7" ht="17.100000000000001">
      <c r="A1555" s="262" t="s">
        <v>2997</v>
      </c>
      <c r="B1555" s="262" t="s">
        <v>35</v>
      </c>
      <c r="C1555" s="262" t="s">
        <v>2998</v>
      </c>
      <c r="D1555" s="262" t="s">
        <v>3501</v>
      </c>
      <c r="E1555" s="263" t="s">
        <v>659</v>
      </c>
      <c r="F1555" s="262" t="s">
        <v>670</v>
      </c>
      <c r="G1555" s="262" t="s">
        <v>3000</v>
      </c>
    </row>
    <row r="1556" spans="1:7" ht="17.100000000000001">
      <c r="A1556" s="262" t="s">
        <v>3002</v>
      </c>
      <c r="B1556" s="262" t="s">
        <v>37</v>
      </c>
      <c r="C1556" s="262" t="s">
        <v>1858</v>
      </c>
      <c r="D1556" s="262" t="s">
        <v>3501</v>
      </c>
      <c r="E1556" s="263" t="s">
        <v>659</v>
      </c>
      <c r="F1556" s="262" t="s">
        <v>670</v>
      </c>
      <c r="G1556" s="262" t="s">
        <v>3003</v>
      </c>
    </row>
    <row r="1557" spans="1:7" ht="17.100000000000001">
      <c r="A1557" s="262" t="s">
        <v>2834</v>
      </c>
      <c r="B1557" s="262" t="s">
        <v>2834</v>
      </c>
      <c r="C1557" s="262" t="s">
        <v>2835</v>
      </c>
      <c r="D1557" s="262" t="s">
        <v>3501</v>
      </c>
      <c r="E1557" s="263" t="s">
        <v>3006</v>
      </c>
      <c r="F1557" s="262" t="s">
        <v>2800</v>
      </c>
      <c r="G1557" s="262" t="s">
        <v>2838</v>
      </c>
    </row>
    <row r="1558" spans="1:7" ht="17.100000000000001">
      <c r="A1558" s="262" t="s">
        <v>2839</v>
      </c>
      <c r="B1558" s="262" t="s">
        <v>29</v>
      </c>
      <c r="C1558" s="262"/>
      <c r="D1558" s="262" t="s">
        <v>2840</v>
      </c>
      <c r="E1558" s="263"/>
      <c r="F1558" s="262" t="s">
        <v>2841</v>
      </c>
      <c r="G1558" s="262" t="s">
        <v>2842</v>
      </c>
    </row>
    <row r="1559" spans="1:7" ht="17.100000000000001">
      <c r="A1559" s="260" t="s">
        <v>2843</v>
      </c>
      <c r="B1559" s="260" t="s">
        <v>2844</v>
      </c>
      <c r="C1559" s="260" t="s">
        <v>2845</v>
      </c>
      <c r="D1559" s="260" t="s">
        <v>3501</v>
      </c>
      <c r="E1559" s="261" t="s">
        <v>670</v>
      </c>
      <c r="F1559" s="261" t="s">
        <v>2846</v>
      </c>
      <c r="G1559" s="260" t="s">
        <v>2847</v>
      </c>
    </row>
    <row r="1560" spans="1:7" ht="17.100000000000001">
      <c r="A1560" s="75" t="s">
        <v>3502</v>
      </c>
      <c r="B1560" s="75"/>
      <c r="C1560" s="75"/>
      <c r="D1560" s="75"/>
      <c r="E1560" s="76"/>
      <c r="F1560" s="75"/>
      <c r="G1560" s="75"/>
    </row>
    <row r="1561" spans="1:7" ht="17.100000000000001">
      <c r="A1561" s="262" t="s">
        <v>2853</v>
      </c>
      <c r="B1561" s="262" t="s">
        <v>27</v>
      </c>
      <c r="C1561" s="262" t="s">
        <v>2854</v>
      </c>
      <c r="D1561" s="262" t="s">
        <v>3501</v>
      </c>
      <c r="E1561" s="263" t="s">
        <v>659</v>
      </c>
      <c r="F1561" s="262" t="s">
        <v>670</v>
      </c>
      <c r="G1561" s="262" t="s">
        <v>2856</v>
      </c>
    </row>
    <row r="1562" spans="1:7" ht="17.100000000000001">
      <c r="A1562" s="262" t="s">
        <v>2857</v>
      </c>
      <c r="B1562" s="262" t="s">
        <v>29</v>
      </c>
      <c r="C1562" s="262" t="s">
        <v>2835</v>
      </c>
      <c r="D1562" s="262" t="s">
        <v>3501</v>
      </c>
      <c r="E1562" s="263" t="s">
        <v>3006</v>
      </c>
      <c r="F1562" s="262" t="s">
        <v>2800</v>
      </c>
      <c r="G1562" s="262" t="s">
        <v>2858</v>
      </c>
    </row>
    <row r="1563" spans="1:7" ht="17.100000000000001">
      <c r="A1563" s="262" t="s">
        <v>3012</v>
      </c>
      <c r="B1563" s="262" t="s">
        <v>29</v>
      </c>
      <c r="C1563" s="262" t="s">
        <v>3013</v>
      </c>
      <c r="D1563" s="262" t="s">
        <v>3501</v>
      </c>
      <c r="E1563" s="263" t="s">
        <v>659</v>
      </c>
      <c r="F1563" s="262" t="s">
        <v>670</v>
      </c>
      <c r="G1563" s="262" t="s">
        <v>3014</v>
      </c>
    </row>
    <row r="1564" spans="1:7" ht="17.100000000000001">
      <c r="A1564" s="262" t="s">
        <v>3015</v>
      </c>
      <c r="B1564" s="262" t="s">
        <v>31</v>
      </c>
      <c r="C1564" s="262" t="s">
        <v>659</v>
      </c>
      <c r="D1564" s="262" t="s">
        <v>3501</v>
      </c>
      <c r="E1564" s="263" t="s">
        <v>659</v>
      </c>
      <c r="F1564" s="262" t="s">
        <v>670</v>
      </c>
      <c r="G1564" s="262" t="s">
        <v>2842</v>
      </c>
    </row>
    <row r="1565" spans="1:7" ht="17.100000000000001">
      <c r="A1565" s="262" t="s">
        <v>2862</v>
      </c>
      <c r="B1565" s="262" t="s">
        <v>35</v>
      </c>
      <c r="C1565" s="262" t="s">
        <v>2835</v>
      </c>
      <c r="D1565" s="262" t="s">
        <v>3501</v>
      </c>
      <c r="E1565" s="263" t="s">
        <v>3006</v>
      </c>
      <c r="F1565" s="262" t="s">
        <v>2800</v>
      </c>
      <c r="G1565" s="262" t="s">
        <v>2863</v>
      </c>
    </row>
    <row r="1566" spans="1:7" ht="17.100000000000001">
      <c r="A1566" s="262" t="s">
        <v>3021</v>
      </c>
      <c r="B1566" s="262" t="s">
        <v>35</v>
      </c>
      <c r="C1566" s="262" t="s">
        <v>3022</v>
      </c>
      <c r="D1566" s="262" t="s">
        <v>3501</v>
      </c>
      <c r="E1566" s="263" t="s">
        <v>659</v>
      </c>
      <c r="F1566" s="263" t="s">
        <v>670</v>
      </c>
      <c r="G1566" s="262" t="s">
        <v>3023</v>
      </c>
    </row>
    <row r="1567" spans="1:7" ht="17.100000000000001">
      <c r="A1567" s="262" t="s">
        <v>2864</v>
      </c>
      <c r="B1567" s="262" t="s">
        <v>37</v>
      </c>
      <c r="C1567" s="262" t="s">
        <v>2835</v>
      </c>
      <c r="D1567" s="262" t="s">
        <v>3501</v>
      </c>
      <c r="E1567" s="263" t="s">
        <v>3006</v>
      </c>
      <c r="F1567" s="262" t="s">
        <v>2800</v>
      </c>
      <c r="G1567" s="262" t="s">
        <v>2842</v>
      </c>
    </row>
    <row r="1568" spans="1:7" ht="17.100000000000001">
      <c r="A1568" s="262" t="s">
        <v>2865</v>
      </c>
      <c r="B1568" s="262" t="s">
        <v>48</v>
      </c>
      <c r="C1568" s="262" t="s">
        <v>2835</v>
      </c>
      <c r="D1568" s="262" t="s">
        <v>3501</v>
      </c>
      <c r="E1568" s="263" t="s">
        <v>3006</v>
      </c>
      <c r="F1568" s="262" t="s">
        <v>2800</v>
      </c>
      <c r="G1568" s="262" t="s">
        <v>2842</v>
      </c>
    </row>
    <row r="1569" spans="1:7" ht="17.100000000000001">
      <c r="A1569" s="262" t="s">
        <v>2867</v>
      </c>
      <c r="B1569" s="262" t="s">
        <v>2844</v>
      </c>
      <c r="C1569" s="262"/>
      <c r="D1569" s="262" t="s">
        <v>2840</v>
      </c>
      <c r="E1569" s="263"/>
      <c r="F1569" s="262" t="s">
        <v>2841</v>
      </c>
      <c r="G1569" s="262" t="s">
        <v>2842</v>
      </c>
    </row>
    <row r="1570" spans="1:7" ht="17.100000000000001">
      <c r="A1570" s="262" t="s">
        <v>2868</v>
      </c>
      <c r="B1570" s="262" t="s">
        <v>2844</v>
      </c>
      <c r="C1570" s="262"/>
      <c r="D1570" s="262" t="s">
        <v>2840</v>
      </c>
      <c r="E1570" s="263"/>
      <c r="F1570" s="262" t="s">
        <v>2841</v>
      </c>
      <c r="G1570" s="262" t="s">
        <v>2842</v>
      </c>
    </row>
    <row r="1571" spans="1:7" ht="17.100000000000001">
      <c r="A1571" s="262" t="s">
        <v>2869</v>
      </c>
      <c r="B1571" s="262" t="s">
        <v>2870</v>
      </c>
      <c r="C1571" s="262"/>
      <c r="D1571" s="262" t="s">
        <v>2840</v>
      </c>
      <c r="E1571" s="263"/>
      <c r="F1571" s="262" t="s">
        <v>2841</v>
      </c>
      <c r="G1571" s="262" t="s">
        <v>2842</v>
      </c>
    </row>
    <row r="1572" spans="1:7" ht="17.100000000000001">
      <c r="A1572" s="262" t="s">
        <v>2871</v>
      </c>
      <c r="B1572" s="262" t="s">
        <v>2872</v>
      </c>
      <c r="C1572" s="262"/>
      <c r="D1572" s="262" t="s">
        <v>2840</v>
      </c>
      <c r="E1572" s="263"/>
      <c r="F1572" s="262" t="s">
        <v>2841</v>
      </c>
      <c r="G1572" s="262" t="s">
        <v>2842</v>
      </c>
    </row>
    <row r="1573" spans="1:7" ht="17.100000000000001">
      <c r="A1573" s="262" t="s">
        <v>2873</v>
      </c>
      <c r="B1573" s="262" t="s">
        <v>2872</v>
      </c>
      <c r="C1573" s="262"/>
      <c r="D1573" s="262" t="s">
        <v>2840</v>
      </c>
      <c r="E1573" s="263"/>
      <c r="F1573" s="262" t="s">
        <v>2841</v>
      </c>
      <c r="G1573" s="262" t="s">
        <v>2842</v>
      </c>
    </row>
    <row r="1574" spans="1:7" ht="17.100000000000001">
      <c r="A1574" s="262" t="s">
        <v>2874</v>
      </c>
      <c r="B1574" s="262" t="s">
        <v>2872</v>
      </c>
      <c r="C1574" s="262"/>
      <c r="D1574" s="262" t="s">
        <v>2840</v>
      </c>
      <c r="E1574" s="263"/>
      <c r="F1574" s="262" t="s">
        <v>2841</v>
      </c>
      <c r="G1574" s="262" t="s">
        <v>2842</v>
      </c>
    </row>
    <row r="1575" spans="1:7" ht="17.100000000000001">
      <c r="A1575" s="262" t="s">
        <v>2875</v>
      </c>
      <c r="B1575" s="262" t="s">
        <v>2872</v>
      </c>
      <c r="C1575" s="262"/>
      <c r="D1575" s="262" t="s">
        <v>2840</v>
      </c>
      <c r="E1575" s="263"/>
      <c r="F1575" s="262" t="s">
        <v>2841</v>
      </c>
      <c r="G1575" s="262" t="s">
        <v>2842</v>
      </c>
    </row>
    <row r="1576" spans="1:7" ht="17.100000000000001">
      <c r="A1576" s="262" t="s">
        <v>2834</v>
      </c>
      <c r="B1576" s="262" t="s">
        <v>2834</v>
      </c>
      <c r="C1576" s="262" t="s">
        <v>2835</v>
      </c>
      <c r="D1576" s="262" t="s">
        <v>3501</v>
      </c>
      <c r="E1576" s="263" t="s">
        <v>3006</v>
      </c>
      <c r="F1576" s="262" t="s">
        <v>2800</v>
      </c>
      <c r="G1576" s="262" t="s">
        <v>2876</v>
      </c>
    </row>
    <row r="1577" spans="1:7" ht="17.100000000000001">
      <c r="A1577" s="262" t="s">
        <v>2877</v>
      </c>
      <c r="B1577" s="262" t="s">
        <v>29</v>
      </c>
      <c r="C1577" s="262"/>
      <c r="D1577" s="262" t="s">
        <v>2840</v>
      </c>
      <c r="E1577" s="263"/>
      <c r="F1577" s="262" t="s">
        <v>2841</v>
      </c>
      <c r="G1577" s="262" t="s">
        <v>2842</v>
      </c>
    </row>
    <row r="1578" spans="1:7" ht="17.100000000000001">
      <c r="A1578" s="262" t="s">
        <v>2878</v>
      </c>
      <c r="B1578" s="262" t="s">
        <v>27</v>
      </c>
      <c r="C1578" s="262"/>
      <c r="D1578" s="262" t="s">
        <v>2840</v>
      </c>
      <c r="E1578" s="263"/>
      <c r="F1578" s="262" t="s">
        <v>2841</v>
      </c>
      <c r="G1578" s="262" t="s">
        <v>2842</v>
      </c>
    </row>
    <row r="1579" spans="1:7" ht="17.100000000000001">
      <c r="A1579" s="262" t="s">
        <v>2879</v>
      </c>
      <c r="B1579" s="262" t="s">
        <v>33</v>
      </c>
      <c r="C1579" s="262"/>
      <c r="D1579" s="262" t="s">
        <v>2840</v>
      </c>
      <c r="E1579" s="263"/>
      <c r="F1579" s="262" t="s">
        <v>2841</v>
      </c>
      <c r="G1579" s="262" t="s">
        <v>2842</v>
      </c>
    </row>
    <row r="1580" spans="1:7" ht="17.100000000000001">
      <c r="A1580" s="262" t="s">
        <v>2880</v>
      </c>
      <c r="B1580" s="262" t="s">
        <v>2881</v>
      </c>
      <c r="C1580" s="262"/>
      <c r="D1580" s="262" t="s">
        <v>2840</v>
      </c>
      <c r="E1580" s="263"/>
      <c r="F1580" s="262" t="s">
        <v>2841</v>
      </c>
      <c r="G1580" s="262" t="s">
        <v>2842</v>
      </c>
    </row>
    <row r="1581" spans="1:7" ht="17.100000000000001">
      <c r="A1581" s="262" t="s">
        <v>2882</v>
      </c>
      <c r="B1581" s="262" t="s">
        <v>27</v>
      </c>
      <c r="C1581" s="262"/>
      <c r="D1581" s="262" t="s">
        <v>2840</v>
      </c>
      <c r="E1581" s="263"/>
      <c r="F1581" s="262" t="s">
        <v>2841</v>
      </c>
      <c r="G1581" s="262" t="s">
        <v>2842</v>
      </c>
    </row>
    <row r="1582" spans="1:7" ht="17.100000000000001">
      <c r="A1582" s="262" t="s">
        <v>2883</v>
      </c>
      <c r="B1582" s="262" t="s">
        <v>35</v>
      </c>
      <c r="C1582" s="262" t="s">
        <v>2835</v>
      </c>
      <c r="D1582" s="262" t="s">
        <v>3501</v>
      </c>
      <c r="E1582" s="263" t="s">
        <v>3006</v>
      </c>
      <c r="F1582" s="262" t="s">
        <v>2800</v>
      </c>
      <c r="G1582" s="262" t="s">
        <v>2884</v>
      </c>
    </row>
    <row r="1583" spans="1:7" ht="17.100000000000001">
      <c r="A1583" s="262" t="s">
        <v>3032</v>
      </c>
      <c r="B1583" s="262" t="s">
        <v>27</v>
      </c>
      <c r="C1583" s="262" t="s">
        <v>659</v>
      </c>
      <c r="D1583" s="262" t="s">
        <v>3501</v>
      </c>
      <c r="E1583" s="263" t="s">
        <v>659</v>
      </c>
      <c r="F1583" s="262" t="s">
        <v>670</v>
      </c>
      <c r="G1583" s="262" t="s">
        <v>3033</v>
      </c>
    </row>
    <row r="1584" spans="1:7" ht="17.100000000000001">
      <c r="A1584" s="75" t="s">
        <v>3503</v>
      </c>
      <c r="B1584" s="75"/>
      <c r="C1584" s="75"/>
      <c r="D1584" s="75"/>
      <c r="E1584" s="76"/>
      <c r="F1584" s="75"/>
      <c r="G1584" s="75"/>
    </row>
    <row r="1585" spans="1:7" ht="17.100000000000001">
      <c r="A1585" s="262" t="s">
        <v>3035</v>
      </c>
      <c r="B1585" s="262" t="s">
        <v>27</v>
      </c>
      <c r="C1585" s="262" t="s">
        <v>659</v>
      </c>
      <c r="D1585" s="262" t="s">
        <v>3501</v>
      </c>
      <c r="E1585" s="263" t="s">
        <v>659</v>
      </c>
      <c r="F1585" s="262" t="s">
        <v>670</v>
      </c>
      <c r="G1585" s="262" t="s">
        <v>3036</v>
      </c>
    </row>
    <row r="1586" spans="1:7" ht="17.100000000000001">
      <c r="A1586" s="262" t="s">
        <v>3038</v>
      </c>
      <c r="B1586" s="262" t="s">
        <v>27</v>
      </c>
      <c r="C1586" s="262" t="s">
        <v>659</v>
      </c>
      <c r="D1586" s="262" t="s">
        <v>3501</v>
      </c>
      <c r="E1586" s="263" t="s">
        <v>659</v>
      </c>
      <c r="F1586" s="262" t="s">
        <v>670</v>
      </c>
      <c r="G1586" s="262" t="s">
        <v>3039</v>
      </c>
    </row>
    <row r="1587" spans="1:7" ht="17.100000000000001">
      <c r="A1587" s="262" t="s">
        <v>2834</v>
      </c>
      <c r="B1587" s="262" t="s">
        <v>2834</v>
      </c>
      <c r="C1587" s="262" t="s">
        <v>2835</v>
      </c>
      <c r="D1587" s="262" t="s">
        <v>3501</v>
      </c>
      <c r="E1587" s="263" t="s">
        <v>3006</v>
      </c>
      <c r="F1587" s="262" t="s">
        <v>2800</v>
      </c>
      <c r="G1587" s="262" t="s">
        <v>2838</v>
      </c>
    </row>
    <row r="1588" spans="1:7" ht="17.100000000000001">
      <c r="A1588" s="262" t="s">
        <v>3057</v>
      </c>
      <c r="B1588" s="262" t="s">
        <v>2844</v>
      </c>
      <c r="C1588" s="262" t="s">
        <v>659</v>
      </c>
      <c r="D1588" s="262" t="s">
        <v>3501</v>
      </c>
      <c r="E1588" s="263" t="s">
        <v>659</v>
      </c>
      <c r="F1588" s="262" t="s">
        <v>670</v>
      </c>
      <c r="G1588" s="262" t="s">
        <v>2842</v>
      </c>
    </row>
    <row r="1589" spans="1:7" ht="17.100000000000001">
      <c r="A1589" s="75" t="s">
        <v>3504</v>
      </c>
      <c r="B1589" s="75"/>
      <c r="C1589" s="75"/>
      <c r="D1589" s="75"/>
      <c r="E1589" s="76"/>
      <c r="F1589" s="75"/>
      <c r="G1589" s="75"/>
    </row>
    <row r="1590" spans="1:7" ht="17.100000000000001">
      <c r="A1590" s="262" t="s">
        <v>3063</v>
      </c>
      <c r="B1590" s="262" t="s">
        <v>33</v>
      </c>
      <c r="C1590" s="262" t="s">
        <v>3064</v>
      </c>
      <c r="D1590" s="262" t="s">
        <v>3501</v>
      </c>
      <c r="E1590" s="263" t="s">
        <v>659</v>
      </c>
      <c r="F1590" s="262" t="s">
        <v>670</v>
      </c>
      <c r="G1590" s="262" t="s">
        <v>3065</v>
      </c>
    </row>
    <row r="1591" spans="1:7" ht="17.100000000000001">
      <c r="A1591" s="262" t="s">
        <v>2887</v>
      </c>
      <c r="B1591" s="262" t="s">
        <v>35</v>
      </c>
      <c r="C1591" s="262" t="s">
        <v>2835</v>
      </c>
      <c r="D1591" s="262" t="s">
        <v>3501</v>
      </c>
      <c r="E1591" s="263" t="s">
        <v>3006</v>
      </c>
      <c r="F1591" s="262" t="s">
        <v>2800</v>
      </c>
      <c r="G1591" s="262" t="s">
        <v>2888</v>
      </c>
    </row>
    <row r="1592" spans="1:7" ht="17.100000000000001">
      <c r="A1592" s="262" t="s">
        <v>2889</v>
      </c>
      <c r="B1592" s="262" t="s">
        <v>35</v>
      </c>
      <c r="C1592" s="262" t="s">
        <v>2890</v>
      </c>
      <c r="D1592" s="262" t="s">
        <v>3501</v>
      </c>
      <c r="E1592" s="263" t="s">
        <v>3069</v>
      </c>
      <c r="F1592" s="262" t="s">
        <v>2800</v>
      </c>
      <c r="G1592" s="262" t="s">
        <v>2892</v>
      </c>
    </row>
    <row r="1593" spans="1:7" ht="17.100000000000001">
      <c r="A1593" s="262" t="s">
        <v>3076</v>
      </c>
      <c r="B1593" s="262" t="s">
        <v>47</v>
      </c>
      <c r="C1593" s="262" t="s">
        <v>659</v>
      </c>
      <c r="D1593" s="262" t="s">
        <v>3501</v>
      </c>
      <c r="E1593" s="263" t="s">
        <v>659</v>
      </c>
      <c r="F1593" s="263" t="s">
        <v>670</v>
      </c>
      <c r="G1593" s="262" t="s">
        <v>3077</v>
      </c>
    </row>
    <row r="1594" spans="1:7" ht="17.100000000000001">
      <c r="A1594" s="262" t="s">
        <v>2893</v>
      </c>
      <c r="B1594" s="262" t="s">
        <v>47</v>
      </c>
      <c r="C1594" s="262" t="s">
        <v>2835</v>
      </c>
      <c r="D1594" s="262" t="s">
        <v>3501</v>
      </c>
      <c r="E1594" s="263" t="s">
        <v>3006</v>
      </c>
      <c r="F1594" s="262" t="s">
        <v>2800</v>
      </c>
      <c r="G1594" s="262" t="s">
        <v>2888</v>
      </c>
    </row>
    <row r="1595" spans="1:7" ht="17.100000000000001">
      <c r="A1595" s="262" t="s">
        <v>2834</v>
      </c>
      <c r="B1595" s="262" t="s">
        <v>2834</v>
      </c>
      <c r="C1595" s="262" t="s">
        <v>2835</v>
      </c>
      <c r="D1595" s="262" t="s">
        <v>3501</v>
      </c>
      <c r="E1595" s="263" t="s">
        <v>3006</v>
      </c>
      <c r="F1595" s="262" t="s">
        <v>2800</v>
      </c>
      <c r="G1595" s="262" t="s">
        <v>2894</v>
      </c>
    </row>
    <row r="1596" spans="1:7" ht="17.100000000000001">
      <c r="A1596" s="262" t="s">
        <v>2895</v>
      </c>
      <c r="B1596" s="262" t="s">
        <v>27</v>
      </c>
      <c r="C1596" s="262" t="s">
        <v>2835</v>
      </c>
      <c r="D1596" s="262" t="s">
        <v>3501</v>
      </c>
      <c r="E1596" s="263" t="s">
        <v>3006</v>
      </c>
      <c r="F1596" s="262" t="s">
        <v>2800</v>
      </c>
      <c r="G1596" s="262" t="s">
        <v>2842</v>
      </c>
    </row>
    <row r="1597" spans="1:7" ht="17.100000000000001">
      <c r="A1597" s="262" t="s">
        <v>2896</v>
      </c>
      <c r="B1597" s="262" t="s">
        <v>29</v>
      </c>
      <c r="C1597" s="262"/>
      <c r="D1597" s="262" t="s">
        <v>2840</v>
      </c>
      <c r="E1597" s="263"/>
      <c r="F1597" s="262" t="s">
        <v>2841</v>
      </c>
      <c r="G1597" s="262" t="s">
        <v>2842</v>
      </c>
    </row>
    <row r="1598" spans="1:7" ht="17.100000000000001">
      <c r="A1598" s="262" t="s">
        <v>3083</v>
      </c>
      <c r="B1598" s="262" t="s">
        <v>3084</v>
      </c>
      <c r="C1598" s="262" t="s">
        <v>659</v>
      </c>
      <c r="D1598" s="262" t="s">
        <v>3501</v>
      </c>
      <c r="E1598" s="263" t="s">
        <v>659</v>
      </c>
      <c r="F1598" s="262" t="s">
        <v>670</v>
      </c>
      <c r="G1598" s="262" t="s">
        <v>3085</v>
      </c>
    </row>
    <row r="1599" spans="1:7" ht="17.100000000000001">
      <c r="A1599" s="75" t="s">
        <v>3505</v>
      </c>
      <c r="B1599" s="75"/>
      <c r="C1599" s="75"/>
      <c r="D1599" s="75"/>
      <c r="E1599" s="76"/>
      <c r="F1599" s="75"/>
      <c r="G1599" s="75"/>
    </row>
    <row r="1600" spans="1:7" ht="17.100000000000001">
      <c r="A1600" s="262" t="s">
        <v>3089</v>
      </c>
      <c r="B1600" s="262" t="s">
        <v>31</v>
      </c>
      <c r="C1600" s="262" t="s">
        <v>659</v>
      </c>
      <c r="D1600" s="262" t="s">
        <v>3501</v>
      </c>
      <c r="E1600" s="263" t="s">
        <v>659</v>
      </c>
      <c r="F1600" s="262" t="s">
        <v>670</v>
      </c>
      <c r="G1600" s="262" t="s">
        <v>3090</v>
      </c>
    </row>
    <row r="1601" spans="1:7" ht="17.100000000000001">
      <c r="A1601" s="262" t="s">
        <v>2898</v>
      </c>
      <c r="B1601" s="262" t="s">
        <v>33</v>
      </c>
      <c r="C1601" s="262" t="s">
        <v>2835</v>
      </c>
      <c r="D1601" s="262" t="s">
        <v>3501</v>
      </c>
      <c r="E1601" s="263" t="s">
        <v>3006</v>
      </c>
      <c r="F1601" s="262" t="s">
        <v>2800</v>
      </c>
      <c r="G1601" s="262" t="s">
        <v>2842</v>
      </c>
    </row>
    <row r="1602" spans="1:7" ht="17.100000000000001">
      <c r="A1602" s="262" t="s">
        <v>3093</v>
      </c>
      <c r="B1602" s="262" t="s">
        <v>33</v>
      </c>
      <c r="C1602" s="262" t="s">
        <v>659</v>
      </c>
      <c r="D1602" s="262" t="s">
        <v>3501</v>
      </c>
      <c r="E1602" s="263" t="s">
        <v>659</v>
      </c>
      <c r="F1602" s="262" t="s">
        <v>670</v>
      </c>
      <c r="G1602" s="262" t="s">
        <v>3094</v>
      </c>
    </row>
    <row r="1603" spans="1:7">
      <c r="A1603" s="56" t="s">
        <v>2899</v>
      </c>
      <c r="B1603" s="56" t="s">
        <v>35</v>
      </c>
      <c r="C1603" s="56" t="s">
        <v>2890</v>
      </c>
      <c r="D1603" s="56" t="s">
        <v>3501</v>
      </c>
      <c r="E1603" s="74" t="s">
        <v>3069</v>
      </c>
      <c r="F1603" s="74" t="s">
        <v>2800</v>
      </c>
      <c r="G1603" s="56" t="s">
        <v>2842</v>
      </c>
    </row>
    <row r="1604" spans="1:7" ht="17.100000000000001">
      <c r="A1604" s="262" t="s">
        <v>2900</v>
      </c>
      <c r="B1604" s="262" t="s">
        <v>48</v>
      </c>
      <c r="C1604" s="262" t="s">
        <v>2835</v>
      </c>
      <c r="D1604" s="262" t="s">
        <v>3501</v>
      </c>
      <c r="E1604" s="263" t="s">
        <v>3006</v>
      </c>
      <c r="F1604" s="262" t="s">
        <v>2800</v>
      </c>
      <c r="G1604" s="262" t="s">
        <v>2901</v>
      </c>
    </row>
    <row r="1605" spans="1:7" ht="17.100000000000001">
      <c r="A1605" s="262" t="s">
        <v>2834</v>
      </c>
      <c r="B1605" s="262" t="s">
        <v>2834</v>
      </c>
      <c r="C1605" s="262" t="s">
        <v>2835</v>
      </c>
      <c r="D1605" s="262" t="s">
        <v>3501</v>
      </c>
      <c r="E1605" s="263" t="s">
        <v>3006</v>
      </c>
      <c r="F1605" s="263" t="s">
        <v>2800</v>
      </c>
      <c r="G1605" s="262" t="s">
        <v>2876</v>
      </c>
    </row>
    <row r="1606" spans="1:7" ht="17.100000000000001">
      <c r="A1606" s="262" t="s">
        <v>3115</v>
      </c>
      <c r="B1606" s="262"/>
      <c r="C1606" s="262" t="s">
        <v>3116</v>
      </c>
      <c r="D1606" s="262" t="s">
        <v>3501</v>
      </c>
      <c r="E1606" s="263" t="s">
        <v>659</v>
      </c>
      <c r="F1606" s="262" t="s">
        <v>670</v>
      </c>
      <c r="G1606" s="262" t="s">
        <v>3117</v>
      </c>
    </row>
    <row r="1607" spans="1:7" ht="17.100000000000001">
      <c r="A1607" s="75" t="s">
        <v>3506</v>
      </c>
      <c r="B1607" s="75"/>
      <c r="C1607" s="75"/>
      <c r="D1607" s="75"/>
      <c r="E1607" s="76"/>
      <c r="F1607" s="75"/>
      <c r="G1607" s="75"/>
    </row>
    <row r="1608" spans="1:7">
      <c r="A1608" s="56" t="s">
        <v>3121</v>
      </c>
      <c r="B1608" s="56" t="s">
        <v>29</v>
      </c>
      <c r="C1608" s="56" t="s">
        <v>659</v>
      </c>
      <c r="D1608" s="56" t="s">
        <v>3501</v>
      </c>
      <c r="E1608" s="74" t="s">
        <v>659</v>
      </c>
      <c r="F1608" s="74" t="s">
        <v>670</v>
      </c>
      <c r="G1608" s="56" t="s">
        <v>2842</v>
      </c>
    </row>
    <row r="1609" spans="1:7" ht="17.100000000000001">
      <c r="A1609" s="262" t="s">
        <v>3124</v>
      </c>
      <c r="B1609" s="262" t="s">
        <v>35</v>
      </c>
      <c r="C1609" s="262" t="s">
        <v>3125</v>
      </c>
      <c r="D1609" s="262" t="s">
        <v>3501</v>
      </c>
      <c r="E1609" s="263" t="s">
        <v>659</v>
      </c>
      <c r="F1609" s="262" t="s">
        <v>670</v>
      </c>
      <c r="G1609" s="262" t="s">
        <v>3126</v>
      </c>
    </row>
    <row r="1610" spans="1:7" ht="17.100000000000001">
      <c r="A1610" s="262" t="s">
        <v>2903</v>
      </c>
      <c r="B1610" s="262" t="s">
        <v>29</v>
      </c>
      <c r="C1610" s="262" t="s">
        <v>2890</v>
      </c>
      <c r="D1610" s="262" t="s">
        <v>3501</v>
      </c>
      <c r="E1610" s="263" t="s">
        <v>3069</v>
      </c>
      <c r="F1610" s="262" t="s">
        <v>2800</v>
      </c>
      <c r="G1610" s="262" t="s">
        <v>2842</v>
      </c>
    </row>
    <row r="1611" spans="1:7" ht="17.100000000000001">
      <c r="A1611" s="262" t="s">
        <v>2904</v>
      </c>
      <c r="B1611" s="262" t="s">
        <v>29</v>
      </c>
      <c r="C1611" s="262"/>
      <c r="D1611" s="262" t="s">
        <v>2840</v>
      </c>
      <c r="E1611" s="263"/>
      <c r="F1611" s="262" t="s">
        <v>2841</v>
      </c>
      <c r="G1611" s="262" t="s">
        <v>2905</v>
      </c>
    </row>
    <row r="1612" spans="1:7" ht="17.100000000000001">
      <c r="A1612" s="262" t="s">
        <v>3133</v>
      </c>
      <c r="B1612" s="262" t="s">
        <v>33</v>
      </c>
      <c r="C1612" s="262" t="s">
        <v>3134</v>
      </c>
      <c r="D1612" s="262" t="s">
        <v>3501</v>
      </c>
      <c r="E1612" s="263" t="s">
        <v>659</v>
      </c>
      <c r="F1612" s="262" t="s">
        <v>670</v>
      </c>
      <c r="G1612" s="262" t="s">
        <v>3135</v>
      </c>
    </row>
    <row r="1613" spans="1:7" ht="17.100000000000001">
      <c r="A1613" s="262" t="s">
        <v>3138</v>
      </c>
      <c r="B1613" s="262" t="s">
        <v>33</v>
      </c>
      <c r="C1613" s="262" t="s">
        <v>659</v>
      </c>
      <c r="D1613" s="262" t="s">
        <v>3501</v>
      </c>
      <c r="E1613" s="263" t="s">
        <v>659</v>
      </c>
      <c r="F1613" s="262" t="s">
        <v>670</v>
      </c>
      <c r="G1613" s="262" t="s">
        <v>3139</v>
      </c>
    </row>
    <row r="1614" spans="1:7" ht="17.100000000000001">
      <c r="A1614" s="262" t="s">
        <v>3142</v>
      </c>
      <c r="B1614" s="262" t="s">
        <v>35</v>
      </c>
      <c r="C1614" s="262" t="s">
        <v>3143</v>
      </c>
      <c r="D1614" s="262" t="s">
        <v>3501</v>
      </c>
      <c r="E1614" s="263" t="s">
        <v>659</v>
      </c>
      <c r="F1614" s="262" t="s">
        <v>670</v>
      </c>
      <c r="G1614" s="262" t="s">
        <v>3144</v>
      </c>
    </row>
    <row r="1615" spans="1:7" ht="17.100000000000001">
      <c r="A1615" s="262" t="s">
        <v>2906</v>
      </c>
      <c r="B1615" s="262" t="s">
        <v>35</v>
      </c>
      <c r="C1615" s="262" t="s">
        <v>2907</v>
      </c>
      <c r="D1615" s="262" t="s">
        <v>3501</v>
      </c>
      <c r="E1615" s="263" t="s">
        <v>3006</v>
      </c>
      <c r="F1615" s="262" t="s">
        <v>2800</v>
      </c>
      <c r="G1615" s="262" t="s">
        <v>2908</v>
      </c>
    </row>
    <row r="1616" spans="1:7" ht="17.100000000000001">
      <c r="A1616" s="262" t="s">
        <v>3148</v>
      </c>
      <c r="B1616" s="262" t="s">
        <v>35</v>
      </c>
      <c r="C1616" s="262" t="s">
        <v>659</v>
      </c>
      <c r="D1616" s="262" t="s">
        <v>3501</v>
      </c>
      <c r="E1616" s="263" t="s">
        <v>659</v>
      </c>
      <c r="F1616" s="262" t="s">
        <v>670</v>
      </c>
      <c r="G1616" s="262" t="s">
        <v>3149</v>
      </c>
    </row>
    <row r="1617" spans="1:7" ht="17.100000000000001">
      <c r="A1617" s="262" t="s">
        <v>2909</v>
      </c>
      <c r="B1617" s="262" t="s">
        <v>37</v>
      </c>
      <c r="C1617" s="262" t="s">
        <v>2835</v>
      </c>
      <c r="D1617" s="262" t="s">
        <v>3501</v>
      </c>
      <c r="E1617" s="263" t="s">
        <v>3006</v>
      </c>
      <c r="F1617" s="262" t="s">
        <v>2800</v>
      </c>
      <c r="G1617" s="262" t="s">
        <v>2910</v>
      </c>
    </row>
    <row r="1618" spans="1:7" ht="17.100000000000001">
      <c r="A1618" s="262" t="s">
        <v>2834</v>
      </c>
      <c r="B1618" s="262" t="s">
        <v>2834</v>
      </c>
      <c r="C1618" s="262" t="s">
        <v>2835</v>
      </c>
      <c r="D1618" s="262" t="s">
        <v>3501</v>
      </c>
      <c r="E1618" s="263" t="s">
        <v>3006</v>
      </c>
      <c r="F1618" s="262" t="s">
        <v>2800</v>
      </c>
      <c r="G1618" s="262" t="s">
        <v>2876</v>
      </c>
    </row>
    <row r="1619" spans="1:7" ht="17.100000000000001">
      <c r="A1619" s="262" t="s">
        <v>3158</v>
      </c>
      <c r="B1619" s="262" t="s">
        <v>2881</v>
      </c>
      <c r="C1619" s="262" t="s">
        <v>3159</v>
      </c>
      <c r="D1619" s="262" t="s">
        <v>3501</v>
      </c>
      <c r="E1619" s="263" t="s">
        <v>659</v>
      </c>
      <c r="F1619" s="262" t="s">
        <v>670</v>
      </c>
      <c r="G1619" s="262" t="s">
        <v>3160</v>
      </c>
    </row>
    <row r="1620" spans="1:7" ht="17.100000000000001">
      <c r="A1620" s="262" t="s">
        <v>2911</v>
      </c>
      <c r="B1620" s="262" t="s">
        <v>49</v>
      </c>
      <c r="C1620" s="262"/>
      <c r="D1620" s="262" t="s">
        <v>2840</v>
      </c>
      <c r="E1620" s="263"/>
      <c r="F1620" s="262" t="s">
        <v>2841</v>
      </c>
      <c r="G1620" s="262" t="s">
        <v>2842</v>
      </c>
    </row>
    <row r="1621" spans="1:7" ht="17.100000000000001">
      <c r="A1621" s="262" t="s">
        <v>2912</v>
      </c>
      <c r="B1621" s="262" t="s">
        <v>33</v>
      </c>
      <c r="C1621" s="262"/>
      <c r="D1621" s="262" t="s">
        <v>2840</v>
      </c>
      <c r="E1621" s="263"/>
      <c r="F1621" s="262" t="s">
        <v>2841</v>
      </c>
      <c r="G1621" s="262" t="s">
        <v>2842</v>
      </c>
    </row>
    <row r="1622" spans="1:7" ht="17.100000000000001">
      <c r="A1622" s="262" t="s">
        <v>2913</v>
      </c>
      <c r="B1622" s="262" t="s">
        <v>35</v>
      </c>
      <c r="C1622" s="262"/>
      <c r="D1622" s="262" t="s">
        <v>2840</v>
      </c>
      <c r="E1622" s="263"/>
      <c r="F1622" s="262" t="s">
        <v>2841</v>
      </c>
      <c r="G1622" s="262" t="s">
        <v>2842</v>
      </c>
    </row>
    <row r="1623" spans="1:7" ht="17.100000000000001">
      <c r="A1623" s="262" t="s">
        <v>2914</v>
      </c>
      <c r="B1623" s="262" t="s">
        <v>35</v>
      </c>
      <c r="C1623" s="262"/>
      <c r="D1623" s="262" t="s">
        <v>2840</v>
      </c>
      <c r="E1623" s="263"/>
      <c r="F1623" s="262" t="s">
        <v>2841</v>
      </c>
      <c r="G1623" s="262" t="s">
        <v>2842</v>
      </c>
    </row>
    <row r="1624" spans="1:7" ht="17.100000000000001">
      <c r="A1624" s="262" t="s">
        <v>2915</v>
      </c>
      <c r="B1624" s="262" t="s">
        <v>2881</v>
      </c>
      <c r="C1624" s="262"/>
      <c r="D1624" s="262" t="s">
        <v>2840</v>
      </c>
      <c r="E1624" s="263"/>
      <c r="F1624" s="262" t="s">
        <v>2841</v>
      </c>
      <c r="G1624" s="262" t="s">
        <v>2842</v>
      </c>
    </row>
    <row r="1625" spans="1:7" ht="17.100000000000001">
      <c r="A1625" s="262" t="s">
        <v>2916</v>
      </c>
      <c r="B1625" s="262" t="s">
        <v>47</v>
      </c>
      <c r="C1625" s="262"/>
      <c r="D1625" s="262" t="s">
        <v>2840</v>
      </c>
      <c r="E1625" s="263"/>
      <c r="F1625" s="262" t="s">
        <v>2841</v>
      </c>
      <c r="G1625" s="262" t="s">
        <v>2842</v>
      </c>
    </row>
    <row r="1626" spans="1:7" ht="17.100000000000001">
      <c r="A1626" s="262" t="s">
        <v>2917</v>
      </c>
      <c r="B1626" s="262" t="s">
        <v>2881</v>
      </c>
      <c r="C1626" s="262"/>
      <c r="D1626" s="262" t="s">
        <v>2840</v>
      </c>
      <c r="E1626" s="263"/>
      <c r="F1626" s="262" t="s">
        <v>2841</v>
      </c>
      <c r="G1626" s="262" t="s">
        <v>2842</v>
      </c>
    </row>
    <row r="1627" spans="1:7" ht="17.100000000000001">
      <c r="A1627" s="75" t="s">
        <v>3507</v>
      </c>
      <c r="B1627" s="75"/>
      <c r="C1627" s="75"/>
      <c r="D1627" s="75"/>
      <c r="E1627" s="76"/>
      <c r="F1627" s="75"/>
      <c r="G1627" s="75"/>
    </row>
    <row r="1628" spans="1:7" ht="17.100000000000001">
      <c r="A1628" s="262" t="s">
        <v>3166</v>
      </c>
      <c r="B1628" s="262" t="s">
        <v>31</v>
      </c>
      <c r="C1628" s="262" t="s">
        <v>659</v>
      </c>
      <c r="D1628" s="262" t="s">
        <v>3501</v>
      </c>
      <c r="E1628" s="263" t="s">
        <v>659</v>
      </c>
      <c r="F1628" s="262" t="s">
        <v>670</v>
      </c>
      <c r="G1628" s="262" t="s">
        <v>3167</v>
      </c>
    </row>
    <row r="1629" spans="1:7" ht="17.100000000000001">
      <c r="A1629" s="262" t="s">
        <v>2922</v>
      </c>
      <c r="B1629" s="262" t="s">
        <v>37</v>
      </c>
      <c r="C1629" s="262"/>
      <c r="D1629" s="262" t="s">
        <v>2840</v>
      </c>
      <c r="E1629" s="263"/>
      <c r="F1629" s="262" t="s">
        <v>2923</v>
      </c>
      <c r="G1629" s="262" t="s">
        <v>2842</v>
      </c>
    </row>
    <row r="1630" spans="1:7" ht="17.100000000000001">
      <c r="A1630" s="262" t="s">
        <v>2924</v>
      </c>
      <c r="B1630" s="262" t="s">
        <v>37</v>
      </c>
      <c r="C1630" s="262" t="s">
        <v>2925</v>
      </c>
      <c r="D1630" s="262" t="s">
        <v>2840</v>
      </c>
      <c r="E1630" s="263"/>
      <c r="F1630" s="262" t="s">
        <v>2926</v>
      </c>
      <c r="G1630" s="262" t="s">
        <v>2927</v>
      </c>
    </row>
    <row r="1631" spans="1:7" ht="17.100000000000001">
      <c r="A1631" s="262" t="s">
        <v>2834</v>
      </c>
      <c r="B1631" s="262" t="s">
        <v>2834</v>
      </c>
      <c r="C1631" s="262" t="s">
        <v>2835</v>
      </c>
      <c r="D1631" s="262" t="s">
        <v>3501</v>
      </c>
      <c r="E1631" s="263" t="s">
        <v>3006</v>
      </c>
      <c r="F1631" s="262" t="s">
        <v>2800</v>
      </c>
      <c r="G1631" s="262" t="s">
        <v>2876</v>
      </c>
    </row>
    <row r="1632" spans="1:7" ht="17.100000000000001">
      <c r="A1632" s="75" t="s">
        <v>3508</v>
      </c>
      <c r="B1632" s="75"/>
      <c r="C1632" s="75"/>
      <c r="D1632" s="75"/>
      <c r="E1632" s="76"/>
      <c r="F1632" s="75"/>
      <c r="G1632" s="75"/>
    </row>
    <row r="1633" spans="1:7" ht="17.100000000000001">
      <c r="A1633" s="262" t="s">
        <v>3188</v>
      </c>
      <c r="B1633" s="262" t="s">
        <v>25</v>
      </c>
      <c r="C1633" s="262" t="s">
        <v>3189</v>
      </c>
      <c r="D1633" s="262" t="s">
        <v>3501</v>
      </c>
      <c r="E1633" s="263" t="s">
        <v>659</v>
      </c>
      <c r="F1633" s="262" t="s">
        <v>670</v>
      </c>
      <c r="G1633" s="262" t="s">
        <v>2842</v>
      </c>
    </row>
    <row r="1634" spans="1:7" ht="17.100000000000001">
      <c r="A1634" s="262" t="s">
        <v>3205</v>
      </c>
      <c r="B1634" s="262" t="s">
        <v>48</v>
      </c>
      <c r="C1634" s="262" t="s">
        <v>3206</v>
      </c>
      <c r="D1634" s="262" t="s">
        <v>3501</v>
      </c>
      <c r="E1634" s="263" t="s">
        <v>659</v>
      </c>
      <c r="F1634" s="262" t="s">
        <v>670</v>
      </c>
      <c r="G1634" s="262" t="s">
        <v>3207</v>
      </c>
    </row>
    <row r="1635" spans="1:7" ht="17.100000000000001">
      <c r="A1635" s="262" t="s">
        <v>2834</v>
      </c>
      <c r="B1635" s="262" t="s">
        <v>2834</v>
      </c>
      <c r="C1635" s="262" t="s">
        <v>2835</v>
      </c>
      <c r="D1635" s="262" t="s">
        <v>3501</v>
      </c>
      <c r="E1635" s="263" t="s">
        <v>3006</v>
      </c>
      <c r="F1635" s="262" t="s">
        <v>2800</v>
      </c>
      <c r="G1635" s="262" t="s">
        <v>2876</v>
      </c>
    </row>
    <row r="1636" spans="1:7" ht="17.100000000000001">
      <c r="A1636" s="262" t="s">
        <v>2932</v>
      </c>
      <c r="B1636" s="262" t="s">
        <v>47</v>
      </c>
      <c r="C1636" s="262"/>
      <c r="D1636" s="262" t="s">
        <v>2840</v>
      </c>
      <c r="E1636" s="263"/>
      <c r="F1636" s="262" t="s">
        <v>2841</v>
      </c>
      <c r="G1636" s="262" t="s">
        <v>2842</v>
      </c>
    </row>
    <row r="1637" spans="1:7" ht="17.100000000000001">
      <c r="A1637" s="75" t="s">
        <v>3509</v>
      </c>
      <c r="B1637" s="75"/>
      <c r="C1637" s="75"/>
      <c r="D1637" s="75"/>
      <c r="E1637" s="76"/>
      <c r="F1637" s="75"/>
      <c r="G1637" s="75"/>
    </row>
    <row r="1638" spans="1:7" ht="17.100000000000001">
      <c r="A1638" s="262" t="s">
        <v>3219</v>
      </c>
      <c r="B1638" s="262" t="s">
        <v>17</v>
      </c>
      <c r="C1638" s="262" t="s">
        <v>659</v>
      </c>
      <c r="D1638" s="262" t="s">
        <v>3501</v>
      </c>
      <c r="E1638" s="263" t="s">
        <v>659</v>
      </c>
      <c r="F1638" s="262" t="s">
        <v>670</v>
      </c>
      <c r="G1638" s="262" t="s">
        <v>3220</v>
      </c>
    </row>
    <row r="1639" spans="1:7" ht="17.100000000000001">
      <c r="A1639" s="75" t="s">
        <v>3510</v>
      </c>
      <c r="B1639" s="75"/>
      <c r="C1639" s="75"/>
      <c r="D1639" s="75"/>
      <c r="E1639" s="76"/>
      <c r="F1639" s="75"/>
      <c r="G1639" s="75"/>
    </row>
    <row r="1640" spans="1:7" ht="17.100000000000001">
      <c r="A1640" s="262" t="s">
        <v>3248</v>
      </c>
      <c r="B1640" s="262" t="s">
        <v>2834</v>
      </c>
      <c r="C1640" s="262" t="s">
        <v>659</v>
      </c>
      <c r="D1640" s="262" t="s">
        <v>3501</v>
      </c>
      <c r="E1640" s="263" t="s">
        <v>659</v>
      </c>
      <c r="F1640" s="262" t="s">
        <v>670</v>
      </c>
      <c r="G1640" s="262" t="s">
        <v>3249</v>
      </c>
    </row>
    <row r="1641" spans="1:7" ht="17.100000000000001">
      <c r="A1641" s="262" t="s">
        <v>3255</v>
      </c>
      <c r="B1641" s="262" t="s">
        <v>3256</v>
      </c>
      <c r="C1641" s="262" t="s">
        <v>659</v>
      </c>
      <c r="D1641" s="262" t="s">
        <v>3501</v>
      </c>
      <c r="E1641" s="263" t="s">
        <v>659</v>
      </c>
      <c r="F1641" s="262" t="s">
        <v>670</v>
      </c>
      <c r="G1641" s="262" t="s">
        <v>2842</v>
      </c>
    </row>
    <row r="1642" spans="1:7" ht="17.100000000000001">
      <c r="A1642" s="75" t="s">
        <v>3511</v>
      </c>
      <c r="B1642" s="75"/>
      <c r="C1642" s="75"/>
      <c r="D1642" s="75"/>
      <c r="E1642" s="76"/>
      <c r="F1642" s="75"/>
      <c r="G1642" s="75"/>
    </row>
    <row r="1643" spans="1:7" ht="17.100000000000001">
      <c r="A1643" s="262" t="s">
        <v>2937</v>
      </c>
      <c r="B1643" s="262" t="s">
        <v>10</v>
      </c>
      <c r="C1643" s="262" t="s">
        <v>2835</v>
      </c>
      <c r="D1643" s="262" t="s">
        <v>3501</v>
      </c>
      <c r="E1643" s="263" t="s">
        <v>3006</v>
      </c>
      <c r="F1643" s="262" t="s">
        <v>2800</v>
      </c>
      <c r="G1643" s="262" t="s">
        <v>2842</v>
      </c>
    </row>
    <row r="1644" spans="1:7" ht="17.100000000000001">
      <c r="A1644" s="262" t="s">
        <v>2938</v>
      </c>
      <c r="B1644" s="262" t="s">
        <v>10</v>
      </c>
      <c r="C1644" s="262" t="s">
        <v>2835</v>
      </c>
      <c r="D1644" s="262" t="s">
        <v>3501</v>
      </c>
      <c r="E1644" s="263" t="s">
        <v>3006</v>
      </c>
      <c r="F1644" s="262" t="s">
        <v>2800</v>
      </c>
      <c r="G1644" s="262" t="s">
        <v>2842</v>
      </c>
    </row>
    <row r="1645" spans="1:7" ht="17.100000000000001">
      <c r="A1645" s="262" t="s">
        <v>2939</v>
      </c>
      <c r="B1645" s="262" t="s">
        <v>10</v>
      </c>
      <c r="C1645" s="262" t="s">
        <v>2835</v>
      </c>
      <c r="D1645" s="262" t="s">
        <v>3501</v>
      </c>
      <c r="E1645" s="263" t="s">
        <v>3006</v>
      </c>
      <c r="F1645" s="262" t="s">
        <v>2800</v>
      </c>
      <c r="G1645" s="262" t="s">
        <v>2842</v>
      </c>
    </row>
    <row r="1646" spans="1:7" ht="17.100000000000001">
      <c r="A1646" s="262" t="s">
        <v>2940</v>
      </c>
      <c r="B1646" s="262" t="s">
        <v>10</v>
      </c>
      <c r="C1646" s="262" t="s">
        <v>2835</v>
      </c>
      <c r="D1646" s="262" t="s">
        <v>3501</v>
      </c>
      <c r="E1646" s="263" t="s">
        <v>3006</v>
      </c>
      <c r="F1646" s="262" t="s">
        <v>2800</v>
      </c>
      <c r="G1646" s="262" t="s">
        <v>2842</v>
      </c>
    </row>
    <row r="1647" spans="1:7" ht="17.100000000000001">
      <c r="A1647" s="75" t="s">
        <v>3512</v>
      </c>
      <c r="B1647" s="75"/>
      <c r="C1647" s="75"/>
      <c r="D1647" s="75"/>
      <c r="E1647" s="76"/>
      <c r="F1647" s="75"/>
      <c r="G1647" s="75"/>
    </row>
    <row r="1648" spans="1:7" ht="17.100000000000001">
      <c r="A1648" s="262" t="s">
        <v>2942</v>
      </c>
      <c r="B1648" s="262" t="s">
        <v>2834</v>
      </c>
      <c r="C1648" s="262" t="s">
        <v>2835</v>
      </c>
      <c r="D1648" s="262" t="s">
        <v>3501</v>
      </c>
      <c r="E1648" s="263" t="s">
        <v>3006</v>
      </c>
      <c r="F1648" s="262" t="s">
        <v>2800</v>
      </c>
      <c r="G1648" s="262" t="s">
        <v>2842</v>
      </c>
    </row>
    <row r="1649" spans="1:7" ht="17.100000000000001">
      <c r="A1649" s="262" t="s">
        <v>2943</v>
      </c>
      <c r="B1649" s="262" t="s">
        <v>2834</v>
      </c>
      <c r="C1649" s="262" t="s">
        <v>2835</v>
      </c>
      <c r="D1649" s="262" t="s">
        <v>3501</v>
      </c>
      <c r="E1649" s="263" t="s">
        <v>3006</v>
      </c>
      <c r="F1649" s="262" t="s">
        <v>2800</v>
      </c>
      <c r="G1649" s="262" t="s">
        <v>2842</v>
      </c>
    </row>
    <row r="1650" spans="1:7" ht="17.100000000000001">
      <c r="A1650" s="262" t="s">
        <v>2944</v>
      </c>
      <c r="B1650" s="262" t="s">
        <v>2834</v>
      </c>
      <c r="C1650" s="262" t="s">
        <v>2835</v>
      </c>
      <c r="D1650" s="262" t="s">
        <v>3501</v>
      </c>
      <c r="E1650" s="263" t="s">
        <v>3006</v>
      </c>
      <c r="F1650" s="262" t="s">
        <v>2800</v>
      </c>
      <c r="G1650" s="262" t="s">
        <v>2842</v>
      </c>
    </row>
    <row r="1651" spans="1:7" ht="17.100000000000001">
      <c r="A1651" s="75" t="s">
        <v>3513</v>
      </c>
      <c r="B1651" s="75"/>
      <c r="C1651" s="75"/>
      <c r="D1651" s="75"/>
      <c r="E1651" s="76"/>
      <c r="F1651" s="75"/>
      <c r="G1651" s="75"/>
    </row>
    <row r="1652" spans="1:7" ht="17.100000000000001">
      <c r="A1652" s="262" t="s">
        <v>3280</v>
      </c>
      <c r="B1652" s="262" t="s">
        <v>2834</v>
      </c>
      <c r="C1652" s="262" t="s">
        <v>3281</v>
      </c>
      <c r="D1652" s="262" t="s">
        <v>3501</v>
      </c>
      <c r="E1652" s="263" t="s">
        <v>659</v>
      </c>
      <c r="F1652" s="262" t="s">
        <v>670</v>
      </c>
      <c r="G1652" s="262" t="s">
        <v>2842</v>
      </c>
    </row>
    <row r="1653" spans="1:7" ht="17.100000000000001">
      <c r="A1653" s="262" t="s">
        <v>2946</v>
      </c>
      <c r="B1653" s="262" t="s">
        <v>2834</v>
      </c>
      <c r="C1653" s="262" t="s">
        <v>2835</v>
      </c>
      <c r="D1653" s="262" t="s">
        <v>3501</v>
      </c>
      <c r="E1653" s="263" t="s">
        <v>3006</v>
      </c>
      <c r="F1653" s="262" t="s">
        <v>2800</v>
      </c>
      <c r="G1653" s="262" t="s">
        <v>2842</v>
      </c>
    </row>
    <row r="1654" spans="1:7" ht="17.100000000000001">
      <c r="A1654" s="262" t="s">
        <v>2947</v>
      </c>
      <c r="B1654" s="262" t="s">
        <v>2834</v>
      </c>
      <c r="C1654" s="262" t="s">
        <v>2835</v>
      </c>
      <c r="D1654" s="262" t="s">
        <v>3501</v>
      </c>
      <c r="E1654" s="263" t="s">
        <v>3006</v>
      </c>
      <c r="F1654" s="262" t="s">
        <v>2800</v>
      </c>
      <c r="G1654" s="262" t="s">
        <v>2842</v>
      </c>
    </row>
    <row r="1655" spans="1:7" ht="17.100000000000001">
      <c r="A1655" s="75" t="s">
        <v>3514</v>
      </c>
      <c r="B1655" s="75"/>
      <c r="C1655" s="75"/>
      <c r="D1655" s="75"/>
      <c r="E1655" s="76"/>
      <c r="F1655" s="75"/>
      <c r="G1655" s="75"/>
    </row>
    <row r="1656" spans="1:7" ht="17.100000000000001">
      <c r="A1656" s="262" t="s">
        <v>3293</v>
      </c>
      <c r="B1656" s="262" t="s">
        <v>72</v>
      </c>
      <c r="C1656" s="262" t="s">
        <v>659</v>
      </c>
      <c r="D1656" s="262" t="s">
        <v>3501</v>
      </c>
      <c r="E1656" s="263" t="s">
        <v>659</v>
      </c>
      <c r="F1656" s="262" t="s">
        <v>670</v>
      </c>
      <c r="G1656" s="262" t="s">
        <v>3294</v>
      </c>
    </row>
    <row r="1657" spans="1:7" ht="17.100000000000001">
      <c r="A1657" s="262" t="s">
        <v>3295</v>
      </c>
      <c r="B1657" s="262" t="s">
        <v>75</v>
      </c>
      <c r="C1657" s="262" t="s">
        <v>3296</v>
      </c>
      <c r="D1657" s="262" t="s">
        <v>3501</v>
      </c>
      <c r="E1657" s="263" t="s">
        <v>659</v>
      </c>
      <c r="F1657" s="262" t="s">
        <v>670</v>
      </c>
      <c r="G1657" s="262" t="s">
        <v>3297</v>
      </c>
    </row>
    <row r="1658" spans="1:7" ht="17.100000000000001">
      <c r="A1658" s="262" t="s">
        <v>2955</v>
      </c>
      <c r="B1658" s="262" t="s">
        <v>2956</v>
      </c>
      <c r="C1658" s="262"/>
      <c r="D1658" s="262" t="s">
        <v>2840</v>
      </c>
      <c r="E1658" s="263"/>
      <c r="F1658" s="262" t="s">
        <v>2957</v>
      </c>
      <c r="G1658" s="262" t="s">
        <v>2958</v>
      </c>
    </row>
    <row r="1659" spans="1:7" ht="17.100000000000001">
      <c r="A1659" s="262" t="s">
        <v>2959</v>
      </c>
      <c r="B1659" s="262" t="s">
        <v>2956</v>
      </c>
      <c r="C1659" s="262"/>
      <c r="D1659" s="262" t="s">
        <v>2840</v>
      </c>
      <c r="E1659" s="263"/>
      <c r="F1659" s="262" t="s">
        <v>2957</v>
      </c>
      <c r="G1659" s="262" t="s">
        <v>2842</v>
      </c>
    </row>
    <row r="1660" spans="1:7" ht="17.100000000000001">
      <c r="A1660" s="262" t="s">
        <v>2962</v>
      </c>
      <c r="B1660" s="262" t="s">
        <v>2950</v>
      </c>
      <c r="C1660" s="262" t="s">
        <v>2963</v>
      </c>
      <c r="D1660" s="262" t="s">
        <v>2840</v>
      </c>
      <c r="E1660" s="263"/>
      <c r="F1660" s="263" t="s">
        <v>2964</v>
      </c>
      <c r="G1660" s="262" t="s">
        <v>2965</v>
      </c>
    </row>
    <row r="1661" spans="1:7" ht="17.100000000000001">
      <c r="A1661" s="262" t="s">
        <v>3305</v>
      </c>
      <c r="B1661" s="262" t="s">
        <v>2953</v>
      </c>
      <c r="C1661" s="262" t="s">
        <v>659</v>
      </c>
      <c r="D1661" s="262" t="s">
        <v>3501</v>
      </c>
      <c r="E1661" s="263" t="s">
        <v>659</v>
      </c>
      <c r="F1661" s="262" t="s">
        <v>670</v>
      </c>
      <c r="G1661" s="262" t="s">
        <v>2842</v>
      </c>
    </row>
    <row r="1662" spans="1:7" ht="17.100000000000001">
      <c r="A1662" s="262" t="s">
        <v>3306</v>
      </c>
      <c r="B1662" s="262" t="s">
        <v>3303</v>
      </c>
      <c r="C1662" s="262" t="s">
        <v>659</v>
      </c>
      <c r="D1662" s="262" t="s">
        <v>3501</v>
      </c>
      <c r="E1662" s="263" t="s">
        <v>659</v>
      </c>
      <c r="F1662" s="262" t="s">
        <v>670</v>
      </c>
      <c r="G1662" s="262" t="s">
        <v>2842</v>
      </c>
    </row>
    <row r="1663" spans="1:7" ht="17.100000000000001">
      <c r="A1663" s="262" t="s">
        <v>2966</v>
      </c>
      <c r="B1663" s="262" t="s">
        <v>2834</v>
      </c>
      <c r="C1663" s="262" t="s">
        <v>2890</v>
      </c>
      <c r="D1663" s="262" t="s">
        <v>3501</v>
      </c>
      <c r="E1663" s="263" t="s">
        <v>3069</v>
      </c>
      <c r="F1663" s="263" t="s">
        <v>2800</v>
      </c>
      <c r="G1663" s="262" t="s">
        <v>2842</v>
      </c>
    </row>
    <row r="1664" spans="1:7" ht="17.100000000000001">
      <c r="A1664" s="75" t="s">
        <v>3515</v>
      </c>
      <c r="B1664" s="75"/>
      <c r="C1664" s="75"/>
      <c r="D1664" s="75"/>
      <c r="E1664" s="76"/>
      <c r="F1664" s="75"/>
      <c r="G1664" s="75"/>
    </row>
    <row r="1665" spans="1:7" ht="17.100000000000001">
      <c r="A1665" s="262" t="s">
        <v>3319</v>
      </c>
      <c r="B1665" s="262" t="s">
        <v>2834</v>
      </c>
      <c r="C1665" s="262" t="s">
        <v>659</v>
      </c>
      <c r="D1665" s="262" t="s">
        <v>3501</v>
      </c>
      <c r="E1665" s="263" t="s">
        <v>659</v>
      </c>
      <c r="F1665" s="262" t="s">
        <v>670</v>
      </c>
      <c r="G1665" s="262" t="s">
        <v>3320</v>
      </c>
    </row>
    <row r="1666" spans="1:7" ht="17.100000000000001">
      <c r="A1666" s="75" t="s">
        <v>3516</v>
      </c>
      <c r="B1666" s="75"/>
      <c r="C1666" s="75"/>
      <c r="D1666" s="75"/>
      <c r="E1666" s="76"/>
      <c r="F1666" s="75"/>
      <c r="G1666" s="75"/>
    </row>
    <row r="1667" spans="1:7" ht="17.100000000000001">
      <c r="A1667" s="262" t="s">
        <v>2971</v>
      </c>
      <c r="B1667" s="262"/>
      <c r="C1667" s="262" t="s">
        <v>659</v>
      </c>
      <c r="D1667" s="262" t="s">
        <v>2840</v>
      </c>
      <c r="E1667" s="263"/>
      <c r="F1667" s="263" t="s">
        <v>2972</v>
      </c>
      <c r="G1667" s="262" t="s">
        <v>2842</v>
      </c>
    </row>
    <row r="1668" spans="1:7" ht="17.100000000000001">
      <c r="A1668" s="262" t="s">
        <v>2971</v>
      </c>
      <c r="B1668" s="262"/>
      <c r="C1668" s="262" t="s">
        <v>659</v>
      </c>
      <c r="D1668" s="262" t="s">
        <v>3501</v>
      </c>
      <c r="E1668" s="263" t="s">
        <v>659</v>
      </c>
      <c r="F1668" s="262" t="s">
        <v>670</v>
      </c>
      <c r="G1668" s="262" t="s">
        <v>2842</v>
      </c>
    </row>
    <row r="1669" spans="1:7" ht="17.100000000000001">
      <c r="A1669" s="262" t="s">
        <v>2977</v>
      </c>
      <c r="B1669" s="262" t="s">
        <v>2834</v>
      </c>
      <c r="C1669" s="262" t="s">
        <v>2978</v>
      </c>
      <c r="D1669" s="262" t="s">
        <v>2840</v>
      </c>
      <c r="E1669" s="263"/>
      <c r="F1669" s="263" t="s">
        <v>2979</v>
      </c>
      <c r="G1669" s="262" t="s">
        <v>2842</v>
      </c>
    </row>
    <row r="1670" spans="1:7" ht="17.100000000000001">
      <c r="A1670" s="75" t="s">
        <v>3517</v>
      </c>
      <c r="B1670" s="75"/>
      <c r="C1670" s="75"/>
      <c r="D1670" s="75"/>
      <c r="E1670" s="76"/>
      <c r="F1670" s="75"/>
      <c r="G1670" s="75"/>
    </row>
    <row r="1671" spans="1:7" ht="17.100000000000001">
      <c r="A1671" s="262" t="s">
        <v>2983</v>
      </c>
      <c r="B1671" s="262" t="s">
        <v>92</v>
      </c>
      <c r="C1671" s="262" t="s">
        <v>2835</v>
      </c>
      <c r="D1671" s="262" t="s">
        <v>3501</v>
      </c>
      <c r="E1671" s="263" t="s">
        <v>3006</v>
      </c>
      <c r="F1671" s="262" t="s">
        <v>2800</v>
      </c>
      <c r="G1671" s="262" t="s">
        <v>2842</v>
      </c>
    </row>
    <row r="1672" spans="1:7" ht="17.100000000000001">
      <c r="A1672" s="262" t="s">
        <v>2987</v>
      </c>
      <c r="B1672" s="262" t="s">
        <v>2834</v>
      </c>
      <c r="C1672" s="262" t="s">
        <v>2835</v>
      </c>
      <c r="D1672" s="262" t="s">
        <v>3501</v>
      </c>
      <c r="E1672" s="263" t="s">
        <v>3006</v>
      </c>
      <c r="F1672" s="263" t="s">
        <v>2800</v>
      </c>
      <c r="G1672" s="262" t="s">
        <v>2842</v>
      </c>
    </row>
    <row r="1673" spans="1:7" ht="17.100000000000001">
      <c r="A1673" s="75" t="s">
        <v>3518</v>
      </c>
      <c r="B1673" s="75"/>
      <c r="C1673" s="75"/>
      <c r="D1673" s="75"/>
      <c r="E1673" s="76"/>
      <c r="F1673" s="75"/>
      <c r="G1673" s="75"/>
    </row>
    <row r="1674" spans="1:7" ht="17.100000000000001">
      <c r="A1674" s="262" t="s">
        <v>2989</v>
      </c>
      <c r="B1674" s="262" t="s">
        <v>27</v>
      </c>
      <c r="C1674" s="262" t="s">
        <v>2990</v>
      </c>
      <c r="D1674" s="262" t="s">
        <v>3519</v>
      </c>
      <c r="E1674" s="263" t="s">
        <v>2990</v>
      </c>
      <c r="F1674" s="262" t="s">
        <v>2812</v>
      </c>
      <c r="G1674" s="262" t="s">
        <v>2992</v>
      </c>
    </row>
    <row r="1675" spans="1:7" ht="17.100000000000001">
      <c r="A1675" s="262" t="s">
        <v>2997</v>
      </c>
      <c r="B1675" s="262" t="s">
        <v>35</v>
      </c>
      <c r="C1675" s="262" t="s">
        <v>2998</v>
      </c>
      <c r="D1675" s="262" t="s">
        <v>3519</v>
      </c>
      <c r="E1675" s="263" t="s">
        <v>205</v>
      </c>
      <c r="F1675" s="262" t="s">
        <v>2812</v>
      </c>
      <c r="G1675" s="262" t="s">
        <v>3000</v>
      </c>
    </row>
    <row r="1676" spans="1:7" ht="17.100000000000001">
      <c r="A1676" s="262" t="s">
        <v>3001</v>
      </c>
      <c r="B1676" s="262" t="s">
        <v>35</v>
      </c>
      <c r="C1676" s="262" t="s">
        <v>2990</v>
      </c>
      <c r="D1676" s="262" t="s">
        <v>3519</v>
      </c>
      <c r="E1676" s="263" t="s">
        <v>2990</v>
      </c>
      <c r="F1676" s="262" t="s">
        <v>2812</v>
      </c>
      <c r="G1676" s="262" t="s">
        <v>2992</v>
      </c>
    </row>
    <row r="1677" spans="1:7" ht="17.100000000000001">
      <c r="A1677" s="262" t="s">
        <v>3002</v>
      </c>
      <c r="B1677" s="262" t="s">
        <v>37</v>
      </c>
      <c r="C1677" s="262" t="s">
        <v>1858</v>
      </c>
      <c r="D1677" s="262" t="s">
        <v>3519</v>
      </c>
      <c r="E1677" s="263" t="s">
        <v>205</v>
      </c>
      <c r="F1677" s="262" t="s">
        <v>2812</v>
      </c>
      <c r="G1677" s="262" t="s">
        <v>3003</v>
      </c>
    </row>
    <row r="1678" spans="1:7" ht="17.100000000000001">
      <c r="A1678" s="262" t="s">
        <v>3004</v>
      </c>
      <c r="B1678" s="262" t="s">
        <v>37</v>
      </c>
      <c r="C1678" s="262" t="s">
        <v>205</v>
      </c>
      <c r="D1678" s="262" t="s">
        <v>3519</v>
      </c>
      <c r="E1678" s="263" t="s">
        <v>205</v>
      </c>
      <c r="F1678" s="263" t="s">
        <v>2812</v>
      </c>
      <c r="G1678" s="262" t="s">
        <v>3005</v>
      </c>
    </row>
    <row r="1679" spans="1:7" ht="17.100000000000001">
      <c r="A1679" s="262" t="s">
        <v>2834</v>
      </c>
      <c r="B1679" s="262" t="s">
        <v>2834</v>
      </c>
      <c r="C1679" s="262" t="s">
        <v>2835</v>
      </c>
      <c r="D1679" s="262" t="s">
        <v>3519</v>
      </c>
      <c r="E1679" s="263" t="s">
        <v>3344</v>
      </c>
      <c r="F1679" s="262" t="s">
        <v>2818</v>
      </c>
      <c r="G1679" s="262" t="s">
        <v>2838</v>
      </c>
    </row>
    <row r="1680" spans="1:7">
      <c r="A1680" s="56" t="s">
        <v>2839</v>
      </c>
      <c r="B1680" s="56" t="s">
        <v>29</v>
      </c>
      <c r="C1680" s="56"/>
      <c r="D1680" s="56" t="s">
        <v>2840</v>
      </c>
      <c r="E1680" s="74"/>
      <c r="F1680" s="74" t="s">
        <v>2841</v>
      </c>
      <c r="G1680" s="56" t="s">
        <v>2842</v>
      </c>
    </row>
    <row r="1681" spans="1:7" ht="17.100000000000001">
      <c r="A1681" s="260" t="s">
        <v>2843</v>
      </c>
      <c r="B1681" s="260" t="s">
        <v>2844</v>
      </c>
      <c r="C1681" s="260" t="s">
        <v>2845</v>
      </c>
      <c r="D1681" s="260" t="s">
        <v>3519</v>
      </c>
      <c r="E1681" s="261" t="s">
        <v>670</v>
      </c>
      <c r="F1681" s="261" t="s">
        <v>2846</v>
      </c>
      <c r="G1681" s="260" t="s">
        <v>2847</v>
      </c>
    </row>
    <row r="1682" spans="1:7" ht="17.100000000000001">
      <c r="A1682" s="75" t="s">
        <v>3520</v>
      </c>
      <c r="B1682" s="75"/>
      <c r="C1682" s="75"/>
      <c r="D1682" s="75"/>
      <c r="E1682" s="76"/>
      <c r="F1682" s="75"/>
      <c r="G1682" s="75"/>
    </row>
    <row r="1683" spans="1:7" ht="17.100000000000001">
      <c r="A1683" s="262" t="s">
        <v>2849</v>
      </c>
      <c r="B1683" s="262" t="s">
        <v>27</v>
      </c>
      <c r="C1683" s="262" t="s">
        <v>2850</v>
      </c>
      <c r="D1683" s="262" t="s">
        <v>3519</v>
      </c>
      <c r="E1683" s="263" t="s">
        <v>205</v>
      </c>
      <c r="F1683" s="262" t="s">
        <v>2818</v>
      </c>
      <c r="G1683" s="262" t="s">
        <v>2852</v>
      </c>
    </row>
    <row r="1684" spans="1:7" ht="17.100000000000001">
      <c r="A1684" s="260" t="s">
        <v>2853</v>
      </c>
      <c r="B1684" s="260" t="s">
        <v>27</v>
      </c>
      <c r="C1684" s="260" t="s">
        <v>2854</v>
      </c>
      <c r="D1684" s="260" t="s">
        <v>3519</v>
      </c>
      <c r="E1684" s="261" t="s">
        <v>3521</v>
      </c>
      <c r="F1684" s="261" t="s">
        <v>2846</v>
      </c>
      <c r="G1684" s="260" t="s">
        <v>2856</v>
      </c>
    </row>
    <row r="1685" spans="1:7">
      <c r="A1685" s="56" t="s">
        <v>2857</v>
      </c>
      <c r="B1685" s="56" t="s">
        <v>29</v>
      </c>
      <c r="C1685" s="56" t="s">
        <v>2835</v>
      </c>
      <c r="D1685" s="56" t="s">
        <v>3519</v>
      </c>
      <c r="E1685" s="74" t="s">
        <v>3344</v>
      </c>
      <c r="F1685" s="74" t="s">
        <v>2818</v>
      </c>
      <c r="G1685" s="56" t="s">
        <v>2858</v>
      </c>
    </row>
    <row r="1686" spans="1:7" ht="17.100000000000001">
      <c r="A1686" s="262" t="s">
        <v>3009</v>
      </c>
      <c r="B1686" s="262" t="s">
        <v>29</v>
      </c>
      <c r="C1686" s="262" t="s">
        <v>3010</v>
      </c>
      <c r="D1686" s="262" t="s">
        <v>3519</v>
      </c>
      <c r="E1686" s="263" t="s">
        <v>3010</v>
      </c>
      <c r="F1686" s="262" t="s">
        <v>2812</v>
      </c>
      <c r="G1686" s="262" t="s">
        <v>3011</v>
      </c>
    </row>
    <row r="1687" spans="1:7" ht="17.100000000000001">
      <c r="A1687" s="262" t="s">
        <v>3019</v>
      </c>
      <c r="B1687" s="262" t="s">
        <v>35</v>
      </c>
      <c r="C1687" s="262" t="s">
        <v>3010</v>
      </c>
      <c r="D1687" s="262" t="s">
        <v>3519</v>
      </c>
      <c r="E1687" s="263" t="s">
        <v>3010</v>
      </c>
      <c r="F1687" s="262" t="s">
        <v>2812</v>
      </c>
      <c r="G1687" s="262" t="s">
        <v>3020</v>
      </c>
    </row>
    <row r="1688" spans="1:7" ht="17.100000000000001">
      <c r="A1688" s="262" t="s">
        <v>2862</v>
      </c>
      <c r="B1688" s="262" t="s">
        <v>35</v>
      </c>
      <c r="C1688" s="262" t="s">
        <v>2835</v>
      </c>
      <c r="D1688" s="262" t="s">
        <v>3519</v>
      </c>
      <c r="E1688" s="263" t="s">
        <v>3344</v>
      </c>
      <c r="F1688" s="262" t="s">
        <v>2818</v>
      </c>
      <c r="G1688" s="262" t="s">
        <v>2863</v>
      </c>
    </row>
    <row r="1689" spans="1:7" ht="17.100000000000001">
      <c r="A1689" s="262" t="s">
        <v>3024</v>
      </c>
      <c r="B1689" s="262" t="s">
        <v>37</v>
      </c>
      <c r="C1689" s="262" t="s">
        <v>3010</v>
      </c>
      <c r="D1689" s="262" t="s">
        <v>3519</v>
      </c>
      <c r="E1689" s="263" t="s">
        <v>3010</v>
      </c>
      <c r="F1689" s="263" t="s">
        <v>2812</v>
      </c>
      <c r="G1689" s="262" t="s">
        <v>3025</v>
      </c>
    </row>
    <row r="1690" spans="1:7" ht="17.100000000000001">
      <c r="A1690" s="262" t="s">
        <v>2864</v>
      </c>
      <c r="B1690" s="262" t="s">
        <v>37</v>
      </c>
      <c r="C1690" s="262" t="s">
        <v>2835</v>
      </c>
      <c r="D1690" s="262" t="s">
        <v>3519</v>
      </c>
      <c r="E1690" s="263" t="s">
        <v>3344</v>
      </c>
      <c r="F1690" s="262" t="s">
        <v>2818</v>
      </c>
      <c r="G1690" s="262" t="s">
        <v>2842</v>
      </c>
    </row>
    <row r="1691" spans="1:7" ht="17.100000000000001">
      <c r="A1691" s="262" t="s">
        <v>2865</v>
      </c>
      <c r="B1691" s="262" t="s">
        <v>48</v>
      </c>
      <c r="C1691" s="262" t="s">
        <v>2835</v>
      </c>
      <c r="D1691" s="262" t="s">
        <v>3519</v>
      </c>
      <c r="E1691" s="263" t="s">
        <v>3344</v>
      </c>
      <c r="F1691" s="262" t="s">
        <v>2818</v>
      </c>
      <c r="G1691" s="262" t="s">
        <v>2842</v>
      </c>
    </row>
    <row r="1692" spans="1:7">
      <c r="A1692" s="56" t="s">
        <v>3026</v>
      </c>
      <c r="B1692" s="56" t="s">
        <v>47</v>
      </c>
      <c r="C1692" s="56" t="s">
        <v>205</v>
      </c>
      <c r="D1692" s="56" t="s">
        <v>3519</v>
      </c>
      <c r="E1692" s="74" t="s">
        <v>205</v>
      </c>
      <c r="F1692" s="74" t="s">
        <v>2812</v>
      </c>
      <c r="G1692" s="56" t="s">
        <v>3027</v>
      </c>
    </row>
    <row r="1693" spans="1:7" ht="17.100000000000001">
      <c r="A1693" s="262" t="s">
        <v>3028</v>
      </c>
      <c r="B1693" s="262" t="s">
        <v>48</v>
      </c>
      <c r="C1693" s="262" t="s">
        <v>3029</v>
      </c>
      <c r="D1693" s="262" t="s">
        <v>3519</v>
      </c>
      <c r="E1693" s="263" t="s">
        <v>3010</v>
      </c>
      <c r="F1693" s="262" t="s">
        <v>2812</v>
      </c>
      <c r="G1693" s="262" t="s">
        <v>3030</v>
      </c>
    </row>
    <row r="1694" spans="1:7" ht="17.100000000000001">
      <c r="A1694" s="262" t="s">
        <v>2867</v>
      </c>
      <c r="B1694" s="262" t="s">
        <v>2844</v>
      </c>
      <c r="C1694" s="262"/>
      <c r="D1694" s="262" t="s">
        <v>2840</v>
      </c>
      <c r="E1694" s="263"/>
      <c r="F1694" s="262" t="s">
        <v>2841</v>
      </c>
      <c r="G1694" s="262" t="s">
        <v>2842</v>
      </c>
    </row>
    <row r="1695" spans="1:7" ht="17.100000000000001">
      <c r="A1695" s="262" t="s">
        <v>2868</v>
      </c>
      <c r="B1695" s="262" t="s">
        <v>2844</v>
      </c>
      <c r="C1695" s="262"/>
      <c r="D1695" s="262" t="s">
        <v>2840</v>
      </c>
      <c r="E1695" s="263"/>
      <c r="F1695" s="262" t="s">
        <v>2841</v>
      </c>
      <c r="G1695" s="262" t="s">
        <v>2842</v>
      </c>
    </row>
    <row r="1696" spans="1:7" ht="17.100000000000001">
      <c r="A1696" s="262" t="s">
        <v>2869</v>
      </c>
      <c r="B1696" s="262" t="s">
        <v>2870</v>
      </c>
      <c r="C1696" s="262"/>
      <c r="D1696" s="262" t="s">
        <v>2840</v>
      </c>
      <c r="E1696" s="263"/>
      <c r="F1696" s="262" t="s">
        <v>2841</v>
      </c>
      <c r="G1696" s="262" t="s">
        <v>2842</v>
      </c>
    </row>
    <row r="1697" spans="1:7" ht="17.100000000000001">
      <c r="A1697" s="262" t="s">
        <v>2871</v>
      </c>
      <c r="B1697" s="262" t="s">
        <v>2872</v>
      </c>
      <c r="C1697" s="262"/>
      <c r="D1697" s="262" t="s">
        <v>2840</v>
      </c>
      <c r="E1697" s="263"/>
      <c r="F1697" s="262" t="s">
        <v>2841</v>
      </c>
      <c r="G1697" s="262" t="s">
        <v>2842</v>
      </c>
    </row>
    <row r="1698" spans="1:7" ht="17.100000000000001">
      <c r="A1698" s="262" t="s">
        <v>2873</v>
      </c>
      <c r="B1698" s="262" t="s">
        <v>2872</v>
      </c>
      <c r="C1698" s="262"/>
      <c r="D1698" s="262" t="s">
        <v>2840</v>
      </c>
      <c r="E1698" s="263"/>
      <c r="F1698" s="262" t="s">
        <v>2841</v>
      </c>
      <c r="G1698" s="262" t="s">
        <v>2842</v>
      </c>
    </row>
    <row r="1699" spans="1:7" ht="17.100000000000001">
      <c r="A1699" s="262" t="s">
        <v>2874</v>
      </c>
      <c r="B1699" s="262" t="s">
        <v>2872</v>
      </c>
      <c r="C1699" s="262"/>
      <c r="D1699" s="262" t="s">
        <v>2840</v>
      </c>
      <c r="E1699" s="263"/>
      <c r="F1699" s="262" t="s">
        <v>2841</v>
      </c>
      <c r="G1699" s="262" t="s">
        <v>2842</v>
      </c>
    </row>
    <row r="1700" spans="1:7" ht="17.100000000000001">
      <c r="A1700" s="262" t="s">
        <v>2875</v>
      </c>
      <c r="B1700" s="262" t="s">
        <v>2872</v>
      </c>
      <c r="C1700" s="262"/>
      <c r="D1700" s="262" t="s">
        <v>2840</v>
      </c>
      <c r="E1700" s="263"/>
      <c r="F1700" s="262" t="s">
        <v>2841</v>
      </c>
      <c r="G1700" s="262" t="s">
        <v>2842</v>
      </c>
    </row>
    <row r="1701" spans="1:7" ht="17.100000000000001">
      <c r="A1701" s="262" t="s">
        <v>2834</v>
      </c>
      <c r="B1701" s="262" t="s">
        <v>2834</v>
      </c>
      <c r="C1701" s="262" t="s">
        <v>2835</v>
      </c>
      <c r="D1701" s="262" t="s">
        <v>3519</v>
      </c>
      <c r="E1701" s="263" t="s">
        <v>3344</v>
      </c>
      <c r="F1701" s="262" t="s">
        <v>2818</v>
      </c>
      <c r="G1701" s="262" t="s">
        <v>2876</v>
      </c>
    </row>
    <row r="1702" spans="1:7" ht="17.100000000000001">
      <c r="A1702" s="262" t="s">
        <v>2877</v>
      </c>
      <c r="B1702" s="262" t="s">
        <v>29</v>
      </c>
      <c r="C1702" s="262"/>
      <c r="D1702" s="262" t="s">
        <v>2840</v>
      </c>
      <c r="E1702" s="263"/>
      <c r="F1702" s="262" t="s">
        <v>2841</v>
      </c>
      <c r="G1702" s="262" t="s">
        <v>2842</v>
      </c>
    </row>
    <row r="1703" spans="1:7" ht="17.100000000000001">
      <c r="A1703" s="262" t="s">
        <v>2878</v>
      </c>
      <c r="B1703" s="262" t="s">
        <v>27</v>
      </c>
      <c r="C1703" s="262"/>
      <c r="D1703" s="262" t="s">
        <v>2840</v>
      </c>
      <c r="E1703" s="263"/>
      <c r="F1703" s="263" t="s">
        <v>2841</v>
      </c>
      <c r="G1703" s="262" t="s">
        <v>2842</v>
      </c>
    </row>
    <row r="1704" spans="1:7" ht="17.100000000000001">
      <c r="A1704" s="262" t="s">
        <v>2879</v>
      </c>
      <c r="B1704" s="262" t="s">
        <v>33</v>
      </c>
      <c r="C1704" s="262"/>
      <c r="D1704" s="262" t="s">
        <v>2840</v>
      </c>
      <c r="E1704" s="263"/>
      <c r="F1704" s="262" t="s">
        <v>2841</v>
      </c>
      <c r="G1704" s="262" t="s">
        <v>2842</v>
      </c>
    </row>
    <row r="1705" spans="1:7" ht="17.100000000000001">
      <c r="A1705" s="262" t="s">
        <v>2880</v>
      </c>
      <c r="B1705" s="262" t="s">
        <v>2881</v>
      </c>
      <c r="C1705" s="262"/>
      <c r="D1705" s="262" t="s">
        <v>2840</v>
      </c>
      <c r="E1705" s="263"/>
      <c r="F1705" s="262" t="s">
        <v>2841</v>
      </c>
      <c r="G1705" s="262" t="s">
        <v>2842</v>
      </c>
    </row>
    <row r="1706" spans="1:7" ht="17.100000000000001">
      <c r="A1706" s="262" t="s">
        <v>2882</v>
      </c>
      <c r="B1706" s="262" t="s">
        <v>27</v>
      </c>
      <c r="C1706" s="262"/>
      <c r="D1706" s="262" t="s">
        <v>2840</v>
      </c>
      <c r="E1706" s="263"/>
      <c r="F1706" s="263" t="s">
        <v>2841</v>
      </c>
      <c r="G1706" s="262" t="s">
        <v>2842</v>
      </c>
    </row>
    <row r="1707" spans="1:7" ht="17.100000000000001">
      <c r="A1707" s="262" t="s">
        <v>2883</v>
      </c>
      <c r="B1707" s="262" t="s">
        <v>35</v>
      </c>
      <c r="C1707" s="262" t="s">
        <v>2835</v>
      </c>
      <c r="D1707" s="262" t="s">
        <v>3519</v>
      </c>
      <c r="E1707" s="263" t="s">
        <v>3344</v>
      </c>
      <c r="F1707" s="262" t="s">
        <v>2818</v>
      </c>
      <c r="G1707" s="262" t="s">
        <v>2884</v>
      </c>
    </row>
    <row r="1708" spans="1:7" ht="17.100000000000001">
      <c r="A1708" s="75" t="s">
        <v>3522</v>
      </c>
      <c r="B1708" s="75"/>
      <c r="C1708" s="75"/>
      <c r="D1708" s="75"/>
      <c r="E1708" s="76"/>
      <c r="F1708" s="75"/>
      <c r="G1708" s="75"/>
    </row>
    <row r="1709" spans="1:7" ht="17.100000000000001">
      <c r="A1709" s="262" t="s">
        <v>3037</v>
      </c>
      <c r="B1709" s="262" t="s">
        <v>27</v>
      </c>
      <c r="C1709" s="262" t="s">
        <v>205</v>
      </c>
      <c r="D1709" s="262" t="s">
        <v>3519</v>
      </c>
      <c r="E1709" s="263" t="s">
        <v>205</v>
      </c>
      <c r="F1709" s="262" t="s">
        <v>2812</v>
      </c>
      <c r="G1709" s="262" t="s">
        <v>2842</v>
      </c>
    </row>
    <row r="1710" spans="1:7" ht="17.100000000000001">
      <c r="A1710" s="262" t="s">
        <v>3040</v>
      </c>
      <c r="B1710" s="262" t="s">
        <v>27</v>
      </c>
      <c r="C1710" s="262" t="s">
        <v>3010</v>
      </c>
      <c r="D1710" s="262" t="s">
        <v>3519</v>
      </c>
      <c r="E1710" s="263" t="s">
        <v>3010</v>
      </c>
      <c r="F1710" s="263" t="s">
        <v>2812</v>
      </c>
      <c r="G1710" s="262" t="s">
        <v>3041</v>
      </c>
    </row>
    <row r="1711" spans="1:7" ht="17.100000000000001">
      <c r="A1711" s="262" t="s">
        <v>3042</v>
      </c>
      <c r="B1711" s="262" t="s">
        <v>31</v>
      </c>
      <c r="C1711" s="262" t="s">
        <v>3043</v>
      </c>
      <c r="D1711" s="262" t="s">
        <v>3519</v>
      </c>
      <c r="E1711" s="263" t="s">
        <v>3010</v>
      </c>
      <c r="F1711" s="263" t="s">
        <v>2812</v>
      </c>
      <c r="G1711" s="262" t="s">
        <v>3044</v>
      </c>
    </row>
    <row r="1712" spans="1:7" ht="17.100000000000001">
      <c r="A1712" s="262" t="s">
        <v>3045</v>
      </c>
      <c r="B1712" s="262" t="s">
        <v>33</v>
      </c>
      <c r="C1712" s="262" t="s">
        <v>3046</v>
      </c>
      <c r="D1712" s="262" t="s">
        <v>3519</v>
      </c>
      <c r="E1712" s="263" t="s">
        <v>3010</v>
      </c>
      <c r="F1712" s="262" t="s">
        <v>2812</v>
      </c>
      <c r="G1712" s="262" t="s">
        <v>3047</v>
      </c>
    </row>
    <row r="1713" spans="1:7" ht="17.100000000000001">
      <c r="A1713" s="262" t="s">
        <v>3048</v>
      </c>
      <c r="B1713" s="262" t="s">
        <v>35</v>
      </c>
      <c r="C1713" s="262" t="s">
        <v>205</v>
      </c>
      <c r="D1713" s="262" t="s">
        <v>3519</v>
      </c>
      <c r="E1713" s="263" t="s">
        <v>205</v>
      </c>
      <c r="F1713" s="262" t="s">
        <v>2812</v>
      </c>
      <c r="G1713" s="262" t="s">
        <v>3049</v>
      </c>
    </row>
    <row r="1714" spans="1:7" ht="17.100000000000001">
      <c r="A1714" s="262" t="s">
        <v>3050</v>
      </c>
      <c r="B1714" s="262" t="s">
        <v>37</v>
      </c>
      <c r="C1714" s="262" t="s">
        <v>3010</v>
      </c>
      <c r="D1714" s="262" t="s">
        <v>3519</v>
      </c>
      <c r="E1714" s="263" t="s">
        <v>3010</v>
      </c>
      <c r="F1714" s="262" t="s">
        <v>2812</v>
      </c>
      <c r="G1714" s="262" t="s">
        <v>3051</v>
      </c>
    </row>
    <row r="1715" spans="1:7" ht="17.100000000000001">
      <c r="A1715" s="262" t="s">
        <v>3052</v>
      </c>
      <c r="B1715" s="262" t="s">
        <v>37</v>
      </c>
      <c r="C1715" s="262" t="s">
        <v>3010</v>
      </c>
      <c r="D1715" s="262" t="s">
        <v>3519</v>
      </c>
      <c r="E1715" s="263" t="s">
        <v>3010</v>
      </c>
      <c r="F1715" s="262" t="s">
        <v>2812</v>
      </c>
      <c r="G1715" s="262" t="s">
        <v>3053</v>
      </c>
    </row>
    <row r="1716" spans="1:7">
      <c r="A1716" s="56" t="s">
        <v>3054</v>
      </c>
      <c r="B1716" s="56" t="s">
        <v>48</v>
      </c>
      <c r="C1716" s="56" t="s">
        <v>3010</v>
      </c>
      <c r="D1716" s="56" t="s">
        <v>3519</v>
      </c>
      <c r="E1716" s="74" t="s">
        <v>3010</v>
      </c>
      <c r="F1716" s="74" t="s">
        <v>2812</v>
      </c>
      <c r="G1716" s="56" t="s">
        <v>3055</v>
      </c>
    </row>
    <row r="1717" spans="1:7" ht="17.100000000000001">
      <c r="A1717" s="262" t="s">
        <v>2834</v>
      </c>
      <c r="B1717" s="262" t="s">
        <v>2834</v>
      </c>
      <c r="C1717" s="262" t="s">
        <v>2835</v>
      </c>
      <c r="D1717" s="262" t="s">
        <v>3519</v>
      </c>
      <c r="E1717" s="263" t="s">
        <v>3344</v>
      </c>
      <c r="F1717" s="263" t="s">
        <v>2818</v>
      </c>
      <c r="G1717" s="262" t="s">
        <v>2838</v>
      </c>
    </row>
    <row r="1718" spans="1:7" ht="17.100000000000001">
      <c r="A1718" s="262" t="s">
        <v>3056</v>
      </c>
      <c r="B1718" s="262" t="s">
        <v>47</v>
      </c>
      <c r="C1718" s="262" t="s">
        <v>205</v>
      </c>
      <c r="D1718" s="262" t="s">
        <v>3519</v>
      </c>
      <c r="E1718" s="263" t="s">
        <v>205</v>
      </c>
      <c r="F1718" s="262" t="s">
        <v>2812</v>
      </c>
      <c r="G1718" s="262" t="s">
        <v>2842</v>
      </c>
    </row>
    <row r="1719" spans="1:7" ht="17.100000000000001">
      <c r="A1719" s="75" t="s">
        <v>3523</v>
      </c>
      <c r="B1719" s="75"/>
      <c r="C1719" s="75"/>
      <c r="D1719" s="75"/>
      <c r="E1719" s="76"/>
      <c r="F1719" s="75"/>
      <c r="G1719" s="75"/>
    </row>
    <row r="1720" spans="1:7" ht="17.100000000000001">
      <c r="A1720" s="262" t="s">
        <v>3059</v>
      </c>
      <c r="B1720" s="262" t="s">
        <v>29</v>
      </c>
      <c r="C1720" s="262" t="s">
        <v>2990</v>
      </c>
      <c r="D1720" s="262" t="s">
        <v>3519</v>
      </c>
      <c r="E1720" s="263" t="s">
        <v>2990</v>
      </c>
      <c r="F1720" s="262" t="s">
        <v>2812</v>
      </c>
      <c r="G1720" s="262" t="s">
        <v>3060</v>
      </c>
    </row>
    <row r="1721" spans="1:7" ht="17.100000000000001">
      <c r="A1721" s="262" t="s">
        <v>3061</v>
      </c>
      <c r="B1721" s="262" t="s">
        <v>31</v>
      </c>
      <c r="C1721" s="262" t="s">
        <v>2990</v>
      </c>
      <c r="D1721" s="262" t="s">
        <v>3519</v>
      </c>
      <c r="E1721" s="263" t="s">
        <v>2990</v>
      </c>
      <c r="F1721" s="262" t="s">
        <v>2812</v>
      </c>
      <c r="G1721" s="262" t="s">
        <v>3062</v>
      </c>
    </row>
    <row r="1722" spans="1:7" ht="17.100000000000001">
      <c r="A1722" s="262" t="s">
        <v>3066</v>
      </c>
      <c r="B1722" s="262" t="s">
        <v>35</v>
      </c>
      <c r="C1722" s="262" t="s">
        <v>3067</v>
      </c>
      <c r="D1722" s="262" t="s">
        <v>3519</v>
      </c>
      <c r="E1722" s="263" t="s">
        <v>3010</v>
      </c>
      <c r="F1722" s="262" t="s">
        <v>2812</v>
      </c>
      <c r="G1722" s="262" t="s">
        <v>3068</v>
      </c>
    </row>
    <row r="1723" spans="1:7">
      <c r="A1723" s="56" t="s">
        <v>2887</v>
      </c>
      <c r="B1723" s="56" t="s">
        <v>35</v>
      </c>
      <c r="C1723" s="56" t="s">
        <v>2835</v>
      </c>
      <c r="D1723" s="56" t="s">
        <v>3519</v>
      </c>
      <c r="E1723" s="74" t="s">
        <v>3344</v>
      </c>
      <c r="F1723" s="74" t="s">
        <v>2818</v>
      </c>
      <c r="G1723" s="56" t="s">
        <v>2888</v>
      </c>
    </row>
    <row r="1724" spans="1:7" ht="17.100000000000001">
      <c r="A1724" s="262" t="s">
        <v>3070</v>
      </c>
      <c r="B1724" s="262" t="s">
        <v>37</v>
      </c>
      <c r="C1724" s="262" t="s">
        <v>3010</v>
      </c>
      <c r="D1724" s="262" t="s">
        <v>3519</v>
      </c>
      <c r="E1724" s="263" t="s">
        <v>3010</v>
      </c>
      <c r="F1724" s="262" t="s">
        <v>2812</v>
      </c>
      <c r="G1724" s="262" t="s">
        <v>3071</v>
      </c>
    </row>
    <row r="1725" spans="1:7" ht="17.100000000000001">
      <c r="A1725" s="262" t="s">
        <v>3072</v>
      </c>
      <c r="B1725" s="262" t="s">
        <v>37</v>
      </c>
      <c r="C1725" s="262" t="s">
        <v>3010</v>
      </c>
      <c r="D1725" s="262" t="s">
        <v>3519</v>
      </c>
      <c r="E1725" s="263" t="s">
        <v>3010</v>
      </c>
      <c r="F1725" s="262" t="s">
        <v>2812</v>
      </c>
      <c r="G1725" s="262" t="s">
        <v>2842</v>
      </c>
    </row>
    <row r="1726" spans="1:7" ht="17.100000000000001">
      <c r="A1726" s="262" t="s">
        <v>3073</v>
      </c>
      <c r="B1726" s="262" t="s">
        <v>37</v>
      </c>
      <c r="C1726" s="262" t="s">
        <v>3074</v>
      </c>
      <c r="D1726" s="262" t="s">
        <v>3519</v>
      </c>
      <c r="E1726" s="263" t="s">
        <v>3010</v>
      </c>
      <c r="F1726" s="262" t="s">
        <v>2812</v>
      </c>
      <c r="G1726" s="262" t="s">
        <v>3075</v>
      </c>
    </row>
    <row r="1727" spans="1:7" ht="17.100000000000001">
      <c r="A1727" s="262" t="s">
        <v>2893</v>
      </c>
      <c r="B1727" s="262" t="s">
        <v>47</v>
      </c>
      <c r="C1727" s="262" t="s">
        <v>2835</v>
      </c>
      <c r="D1727" s="262" t="s">
        <v>3519</v>
      </c>
      <c r="E1727" s="263" t="s">
        <v>3344</v>
      </c>
      <c r="F1727" s="262" t="s">
        <v>2818</v>
      </c>
      <c r="G1727" s="262" t="s">
        <v>2888</v>
      </c>
    </row>
    <row r="1728" spans="1:7" ht="17.100000000000001">
      <c r="A1728" s="260" t="s">
        <v>3078</v>
      </c>
      <c r="B1728" s="260" t="s">
        <v>48</v>
      </c>
      <c r="C1728" s="260" t="s">
        <v>3079</v>
      </c>
      <c r="D1728" s="260" t="s">
        <v>3519</v>
      </c>
      <c r="E1728" s="261" t="s">
        <v>3524</v>
      </c>
      <c r="F1728" s="261" t="s">
        <v>2846</v>
      </c>
      <c r="G1728" s="260" t="s">
        <v>3080</v>
      </c>
    </row>
    <row r="1729" spans="1:7" ht="17.100000000000001">
      <c r="A1729" s="262" t="s">
        <v>2834</v>
      </c>
      <c r="B1729" s="262" t="s">
        <v>2834</v>
      </c>
      <c r="C1729" s="262" t="s">
        <v>2835</v>
      </c>
      <c r="D1729" s="262" t="s">
        <v>3519</v>
      </c>
      <c r="E1729" s="263" t="s">
        <v>3344</v>
      </c>
      <c r="F1729" s="262" t="s">
        <v>2818</v>
      </c>
      <c r="G1729" s="262" t="s">
        <v>2894</v>
      </c>
    </row>
    <row r="1730" spans="1:7" ht="17.100000000000001">
      <c r="A1730" s="262" t="s">
        <v>2895</v>
      </c>
      <c r="B1730" s="262" t="s">
        <v>27</v>
      </c>
      <c r="C1730" s="262" t="s">
        <v>2835</v>
      </c>
      <c r="D1730" s="262" t="s">
        <v>3519</v>
      </c>
      <c r="E1730" s="263" t="s">
        <v>3344</v>
      </c>
      <c r="F1730" s="262" t="s">
        <v>2818</v>
      </c>
      <c r="G1730" s="262" t="s">
        <v>2842</v>
      </c>
    </row>
    <row r="1731" spans="1:7" ht="17.100000000000001">
      <c r="A1731" s="262" t="s">
        <v>2896</v>
      </c>
      <c r="B1731" s="262" t="s">
        <v>29</v>
      </c>
      <c r="C1731" s="262"/>
      <c r="D1731" s="262" t="s">
        <v>2840</v>
      </c>
      <c r="E1731" s="263"/>
      <c r="F1731" s="262" t="s">
        <v>2841</v>
      </c>
      <c r="G1731" s="262" t="s">
        <v>2842</v>
      </c>
    </row>
    <row r="1732" spans="1:7" ht="17.100000000000001">
      <c r="A1732" s="75" t="s">
        <v>3525</v>
      </c>
      <c r="B1732" s="75"/>
      <c r="C1732" s="75"/>
      <c r="D1732" s="75"/>
      <c r="E1732" s="76"/>
      <c r="F1732" s="75"/>
      <c r="G1732" s="75"/>
    </row>
    <row r="1733" spans="1:7" ht="17.100000000000001">
      <c r="A1733" s="262" t="s">
        <v>3087</v>
      </c>
      <c r="B1733" s="262" t="s">
        <v>31</v>
      </c>
      <c r="C1733" s="262" t="s">
        <v>3010</v>
      </c>
      <c r="D1733" s="262" t="s">
        <v>3519</v>
      </c>
      <c r="E1733" s="263" t="s">
        <v>3010</v>
      </c>
      <c r="F1733" s="262" t="s">
        <v>2812</v>
      </c>
      <c r="G1733" s="262" t="s">
        <v>3088</v>
      </c>
    </row>
    <row r="1734" spans="1:7" ht="17.100000000000001">
      <c r="A1734" s="262" t="s">
        <v>2898</v>
      </c>
      <c r="B1734" s="262" t="s">
        <v>33</v>
      </c>
      <c r="C1734" s="262" t="s">
        <v>2835</v>
      </c>
      <c r="D1734" s="262" t="s">
        <v>3519</v>
      </c>
      <c r="E1734" s="263" t="s">
        <v>3344</v>
      </c>
      <c r="F1734" s="262" t="s">
        <v>2818</v>
      </c>
      <c r="G1734" s="262" t="s">
        <v>2842</v>
      </c>
    </row>
    <row r="1735" spans="1:7" ht="17.100000000000001">
      <c r="A1735" s="262" t="s">
        <v>3091</v>
      </c>
      <c r="B1735" s="262" t="s">
        <v>33</v>
      </c>
      <c r="C1735" s="262" t="s">
        <v>2990</v>
      </c>
      <c r="D1735" s="262" t="s">
        <v>3519</v>
      </c>
      <c r="E1735" s="263" t="s">
        <v>2990</v>
      </c>
      <c r="F1735" s="262" t="s">
        <v>2812</v>
      </c>
      <c r="G1735" s="262" t="s">
        <v>3092</v>
      </c>
    </row>
    <row r="1736" spans="1:7" ht="17.100000000000001">
      <c r="A1736" s="262" t="s">
        <v>3095</v>
      </c>
      <c r="B1736" s="262" t="s">
        <v>33</v>
      </c>
      <c r="C1736" s="262" t="s">
        <v>3010</v>
      </c>
      <c r="D1736" s="262" t="s">
        <v>3519</v>
      </c>
      <c r="E1736" s="263" t="s">
        <v>3010</v>
      </c>
      <c r="F1736" s="262" t="s">
        <v>2812</v>
      </c>
      <c r="G1736" s="262" t="s">
        <v>3096</v>
      </c>
    </row>
    <row r="1737" spans="1:7">
      <c r="A1737" s="56" t="s">
        <v>3097</v>
      </c>
      <c r="B1737" s="56" t="s">
        <v>35</v>
      </c>
      <c r="C1737" s="56" t="s">
        <v>2990</v>
      </c>
      <c r="D1737" s="56" t="s">
        <v>3519</v>
      </c>
      <c r="E1737" s="74" t="s">
        <v>2990</v>
      </c>
      <c r="F1737" s="74" t="s">
        <v>2812</v>
      </c>
      <c r="G1737" s="56" t="s">
        <v>3098</v>
      </c>
    </row>
    <row r="1738" spans="1:7" ht="17.100000000000001">
      <c r="A1738" s="262" t="s">
        <v>3099</v>
      </c>
      <c r="B1738" s="262" t="s">
        <v>37</v>
      </c>
      <c r="C1738" s="262" t="s">
        <v>3010</v>
      </c>
      <c r="D1738" s="262" t="s">
        <v>3519</v>
      </c>
      <c r="E1738" s="263" t="s">
        <v>3010</v>
      </c>
      <c r="F1738" s="263" t="s">
        <v>2812</v>
      </c>
      <c r="G1738" s="262" t="s">
        <v>3100</v>
      </c>
    </row>
    <row r="1739" spans="1:7" ht="17.100000000000001">
      <c r="A1739" s="262" t="s">
        <v>3101</v>
      </c>
      <c r="B1739" s="262" t="s">
        <v>37</v>
      </c>
      <c r="C1739" s="262" t="s">
        <v>3010</v>
      </c>
      <c r="D1739" s="262" t="s">
        <v>3519</v>
      </c>
      <c r="E1739" s="263" t="s">
        <v>3010</v>
      </c>
      <c r="F1739" s="262" t="s">
        <v>2812</v>
      </c>
      <c r="G1739" s="262" t="s">
        <v>3102</v>
      </c>
    </row>
    <row r="1740" spans="1:7" ht="17.100000000000001">
      <c r="A1740" s="262" t="s">
        <v>3103</v>
      </c>
      <c r="B1740" s="262" t="s">
        <v>47</v>
      </c>
      <c r="C1740" s="262" t="s">
        <v>3104</v>
      </c>
      <c r="D1740" s="262" t="s">
        <v>3519</v>
      </c>
      <c r="E1740" s="263" t="s">
        <v>3010</v>
      </c>
      <c r="F1740" s="262" t="s">
        <v>2812</v>
      </c>
      <c r="G1740" s="262" t="s">
        <v>3105</v>
      </c>
    </row>
    <row r="1741" spans="1:7">
      <c r="A1741" s="56" t="s">
        <v>3106</v>
      </c>
      <c r="B1741" s="56" t="s">
        <v>47</v>
      </c>
      <c r="C1741" s="56" t="s">
        <v>2990</v>
      </c>
      <c r="D1741" s="56" t="s">
        <v>3519</v>
      </c>
      <c r="E1741" s="74" t="s">
        <v>2990</v>
      </c>
      <c r="F1741" s="74" t="s">
        <v>2812</v>
      </c>
      <c r="G1741" s="56" t="s">
        <v>3107</v>
      </c>
    </row>
    <row r="1742" spans="1:7" ht="17.100000000000001">
      <c r="A1742" s="262" t="s">
        <v>3108</v>
      </c>
      <c r="B1742" s="262" t="s">
        <v>47</v>
      </c>
      <c r="C1742" s="262" t="s">
        <v>3109</v>
      </c>
      <c r="D1742" s="262" t="s">
        <v>3519</v>
      </c>
      <c r="E1742" s="263" t="s">
        <v>2990</v>
      </c>
      <c r="F1742" s="262" t="s">
        <v>2812</v>
      </c>
      <c r="G1742" s="262" t="s">
        <v>3110</v>
      </c>
    </row>
    <row r="1743" spans="1:7" ht="17.100000000000001">
      <c r="A1743" s="262" t="s">
        <v>3111</v>
      </c>
      <c r="B1743" s="262" t="s">
        <v>48</v>
      </c>
      <c r="C1743" s="262" t="s">
        <v>2990</v>
      </c>
      <c r="D1743" s="262" t="s">
        <v>3519</v>
      </c>
      <c r="E1743" s="263" t="s">
        <v>2990</v>
      </c>
      <c r="F1743" s="262" t="s">
        <v>2812</v>
      </c>
      <c r="G1743" s="262" t="s">
        <v>3112</v>
      </c>
    </row>
    <row r="1744" spans="1:7" ht="17.100000000000001">
      <c r="A1744" s="262" t="s">
        <v>2900</v>
      </c>
      <c r="B1744" s="262" t="s">
        <v>48</v>
      </c>
      <c r="C1744" s="262" t="s">
        <v>2835</v>
      </c>
      <c r="D1744" s="262" t="s">
        <v>3519</v>
      </c>
      <c r="E1744" s="263" t="s">
        <v>3344</v>
      </c>
      <c r="F1744" s="262" t="s">
        <v>2818</v>
      </c>
      <c r="G1744" s="262" t="s">
        <v>2901</v>
      </c>
    </row>
    <row r="1745" spans="1:7" ht="17.100000000000001">
      <c r="A1745" s="262" t="s">
        <v>3113</v>
      </c>
      <c r="B1745" s="262" t="s">
        <v>49</v>
      </c>
      <c r="C1745" s="262" t="s">
        <v>3010</v>
      </c>
      <c r="D1745" s="262" t="s">
        <v>3519</v>
      </c>
      <c r="E1745" s="263" t="s">
        <v>3010</v>
      </c>
      <c r="F1745" s="263" t="s">
        <v>2812</v>
      </c>
      <c r="G1745" s="262" t="s">
        <v>3114</v>
      </c>
    </row>
    <row r="1746" spans="1:7" ht="17.100000000000001">
      <c r="A1746" s="262" t="s">
        <v>2834</v>
      </c>
      <c r="B1746" s="262" t="s">
        <v>2834</v>
      </c>
      <c r="C1746" s="262" t="s">
        <v>2835</v>
      </c>
      <c r="D1746" s="262" t="s">
        <v>3519</v>
      </c>
      <c r="E1746" s="263" t="s">
        <v>3344</v>
      </c>
      <c r="F1746" s="262" t="s">
        <v>2818</v>
      </c>
      <c r="G1746" s="262" t="s">
        <v>2876</v>
      </c>
    </row>
    <row r="1747" spans="1:7" ht="17.100000000000001">
      <c r="A1747" s="262" t="s">
        <v>3115</v>
      </c>
      <c r="B1747" s="262"/>
      <c r="C1747" s="262" t="s">
        <v>3116</v>
      </c>
      <c r="D1747" s="262" t="s">
        <v>3519</v>
      </c>
      <c r="E1747" s="263" t="s">
        <v>205</v>
      </c>
      <c r="F1747" s="262" t="s">
        <v>2812</v>
      </c>
      <c r="G1747" s="262" t="s">
        <v>3117</v>
      </c>
    </row>
    <row r="1748" spans="1:7" ht="17.100000000000001">
      <c r="A1748" s="75" t="s">
        <v>3526</v>
      </c>
      <c r="B1748" s="75"/>
      <c r="C1748" s="75"/>
      <c r="D1748" s="75"/>
      <c r="E1748" s="76"/>
      <c r="F1748" s="75"/>
      <c r="G1748" s="75"/>
    </row>
    <row r="1749" spans="1:7" ht="17.100000000000001">
      <c r="A1749" s="262" t="s">
        <v>3122</v>
      </c>
      <c r="B1749" s="262" t="s">
        <v>29</v>
      </c>
      <c r="C1749" s="262" t="s">
        <v>2990</v>
      </c>
      <c r="D1749" s="262" t="s">
        <v>3519</v>
      </c>
      <c r="E1749" s="263" t="s">
        <v>2990</v>
      </c>
      <c r="F1749" s="262" t="s">
        <v>2812</v>
      </c>
      <c r="G1749" s="262" t="s">
        <v>3123</v>
      </c>
    </row>
    <row r="1750" spans="1:7" ht="17.100000000000001">
      <c r="A1750" s="262" t="s">
        <v>3127</v>
      </c>
      <c r="B1750" s="262" t="s">
        <v>29</v>
      </c>
      <c r="C1750" s="262" t="s">
        <v>3010</v>
      </c>
      <c r="D1750" s="262" t="s">
        <v>3519</v>
      </c>
      <c r="E1750" s="263" t="s">
        <v>3010</v>
      </c>
      <c r="F1750" s="262" t="s">
        <v>2812</v>
      </c>
      <c r="G1750" s="262" t="s">
        <v>3128</v>
      </c>
    </row>
    <row r="1751" spans="1:7" ht="17.100000000000001">
      <c r="A1751" s="262" t="s">
        <v>3129</v>
      </c>
      <c r="B1751" s="262" t="s">
        <v>29</v>
      </c>
      <c r="C1751" s="262" t="s">
        <v>2990</v>
      </c>
      <c r="D1751" s="262" t="s">
        <v>3519</v>
      </c>
      <c r="E1751" s="263" t="s">
        <v>2990</v>
      </c>
      <c r="F1751" s="262" t="s">
        <v>2812</v>
      </c>
      <c r="G1751" s="262" t="s">
        <v>3130</v>
      </c>
    </row>
    <row r="1752" spans="1:7">
      <c r="A1752" s="56" t="s">
        <v>3131</v>
      </c>
      <c r="B1752" s="56" t="s">
        <v>29</v>
      </c>
      <c r="C1752" s="56" t="s">
        <v>205</v>
      </c>
      <c r="D1752" s="56" t="s">
        <v>3519</v>
      </c>
      <c r="E1752" s="74" t="s">
        <v>205</v>
      </c>
      <c r="F1752" s="74" t="s">
        <v>2812</v>
      </c>
      <c r="G1752" s="56" t="s">
        <v>3132</v>
      </c>
    </row>
    <row r="1753" spans="1:7" ht="17.100000000000001">
      <c r="A1753" s="262" t="s">
        <v>2904</v>
      </c>
      <c r="B1753" s="262" t="s">
        <v>29</v>
      </c>
      <c r="C1753" s="262"/>
      <c r="D1753" s="262" t="s">
        <v>2840</v>
      </c>
      <c r="E1753" s="263"/>
      <c r="F1753" s="262" t="s">
        <v>2841</v>
      </c>
      <c r="G1753" s="262" t="s">
        <v>2905</v>
      </c>
    </row>
    <row r="1754" spans="1:7" ht="17.100000000000001">
      <c r="A1754" s="262" t="s">
        <v>3136</v>
      </c>
      <c r="B1754" s="262" t="s">
        <v>33</v>
      </c>
      <c r="C1754" s="262" t="s">
        <v>2990</v>
      </c>
      <c r="D1754" s="262" t="s">
        <v>3519</v>
      </c>
      <c r="E1754" s="263" t="s">
        <v>2990</v>
      </c>
      <c r="F1754" s="262" t="s">
        <v>2812</v>
      </c>
      <c r="G1754" s="262" t="s">
        <v>3137</v>
      </c>
    </row>
    <row r="1755" spans="1:7" ht="17.100000000000001">
      <c r="A1755" s="262" t="s">
        <v>3140</v>
      </c>
      <c r="B1755" s="262" t="s">
        <v>33</v>
      </c>
      <c r="C1755" s="262" t="s">
        <v>205</v>
      </c>
      <c r="D1755" s="262" t="s">
        <v>3519</v>
      </c>
      <c r="E1755" s="263" t="s">
        <v>205</v>
      </c>
      <c r="F1755" s="262" t="s">
        <v>2812</v>
      </c>
      <c r="G1755" s="262" t="s">
        <v>3141</v>
      </c>
    </row>
    <row r="1756" spans="1:7" ht="17.100000000000001">
      <c r="A1756" s="262" t="s">
        <v>3145</v>
      </c>
      <c r="B1756" s="262" t="s">
        <v>35</v>
      </c>
      <c r="C1756" s="262" t="s">
        <v>2990</v>
      </c>
      <c r="D1756" s="262" t="s">
        <v>3519</v>
      </c>
      <c r="E1756" s="263" t="s">
        <v>2990</v>
      </c>
      <c r="F1756" s="262" t="s">
        <v>2812</v>
      </c>
      <c r="G1756" s="262" t="s">
        <v>3146</v>
      </c>
    </row>
    <row r="1757" spans="1:7" ht="17.100000000000001">
      <c r="A1757" s="262" t="s">
        <v>2906</v>
      </c>
      <c r="B1757" s="262" t="s">
        <v>35</v>
      </c>
      <c r="C1757" s="262" t="s">
        <v>2907</v>
      </c>
      <c r="D1757" s="262" t="s">
        <v>3519</v>
      </c>
      <c r="E1757" s="263" t="s">
        <v>3352</v>
      </c>
      <c r="F1757" s="263" t="s">
        <v>2818</v>
      </c>
      <c r="G1757" s="262" t="s">
        <v>2908</v>
      </c>
    </row>
    <row r="1758" spans="1:7" ht="17.100000000000001">
      <c r="A1758" s="262" t="s">
        <v>3150</v>
      </c>
      <c r="B1758" s="262" t="s">
        <v>37</v>
      </c>
      <c r="C1758" s="262" t="s">
        <v>2990</v>
      </c>
      <c r="D1758" s="262" t="s">
        <v>3519</v>
      </c>
      <c r="E1758" s="263" t="s">
        <v>2990</v>
      </c>
      <c r="F1758" s="263" t="s">
        <v>2812</v>
      </c>
      <c r="G1758" s="262" t="s">
        <v>3151</v>
      </c>
    </row>
    <row r="1759" spans="1:7" ht="17.100000000000001">
      <c r="A1759" s="262" t="s">
        <v>2909</v>
      </c>
      <c r="B1759" s="262" t="s">
        <v>37</v>
      </c>
      <c r="C1759" s="262" t="s">
        <v>2835</v>
      </c>
      <c r="D1759" s="262" t="s">
        <v>3519</v>
      </c>
      <c r="E1759" s="263" t="s">
        <v>3344</v>
      </c>
      <c r="F1759" s="262" t="s">
        <v>2818</v>
      </c>
      <c r="G1759" s="262" t="s">
        <v>2910</v>
      </c>
    </row>
    <row r="1760" spans="1:7" ht="17.100000000000001">
      <c r="A1760" s="262" t="s">
        <v>3152</v>
      </c>
      <c r="B1760" s="262" t="s">
        <v>37</v>
      </c>
      <c r="C1760" s="262" t="s">
        <v>2990</v>
      </c>
      <c r="D1760" s="262" t="s">
        <v>3519</v>
      </c>
      <c r="E1760" s="263" t="s">
        <v>2990</v>
      </c>
      <c r="F1760" s="262" t="s">
        <v>2812</v>
      </c>
      <c r="G1760" s="262" t="s">
        <v>3153</v>
      </c>
    </row>
    <row r="1761" spans="1:7" ht="17.100000000000001">
      <c r="A1761" s="262" t="s">
        <v>3154</v>
      </c>
      <c r="B1761" s="262" t="s">
        <v>47</v>
      </c>
      <c r="C1761" s="262" t="s">
        <v>2990</v>
      </c>
      <c r="D1761" s="262" t="s">
        <v>3519</v>
      </c>
      <c r="E1761" s="263" t="s">
        <v>2990</v>
      </c>
      <c r="F1761" s="263" t="s">
        <v>2812</v>
      </c>
      <c r="G1761" s="262" t="s">
        <v>3155</v>
      </c>
    </row>
    <row r="1762" spans="1:7" ht="17.100000000000001">
      <c r="A1762" s="262" t="s">
        <v>3156</v>
      </c>
      <c r="B1762" s="262" t="s">
        <v>48</v>
      </c>
      <c r="C1762" s="262" t="s">
        <v>2990</v>
      </c>
      <c r="D1762" s="262" t="s">
        <v>3519</v>
      </c>
      <c r="E1762" s="263" t="s">
        <v>2990</v>
      </c>
      <c r="F1762" s="262" t="s">
        <v>2812</v>
      </c>
      <c r="G1762" s="262" t="s">
        <v>3157</v>
      </c>
    </row>
    <row r="1763" spans="1:7" ht="17.100000000000001">
      <c r="A1763" s="262" t="s">
        <v>2834</v>
      </c>
      <c r="B1763" s="262" t="s">
        <v>2834</v>
      </c>
      <c r="C1763" s="262" t="s">
        <v>2835</v>
      </c>
      <c r="D1763" s="262" t="s">
        <v>3519</v>
      </c>
      <c r="E1763" s="263" t="s">
        <v>3344</v>
      </c>
      <c r="F1763" s="262" t="s">
        <v>2818</v>
      </c>
      <c r="G1763" s="262" t="s">
        <v>2876</v>
      </c>
    </row>
    <row r="1764" spans="1:7" ht="17.100000000000001">
      <c r="A1764" s="262" t="s">
        <v>3158</v>
      </c>
      <c r="B1764" s="262" t="s">
        <v>2881</v>
      </c>
      <c r="C1764" s="262" t="s">
        <v>3159</v>
      </c>
      <c r="D1764" s="262" t="s">
        <v>3519</v>
      </c>
      <c r="E1764" s="263" t="s">
        <v>2990</v>
      </c>
      <c r="F1764" s="263" t="s">
        <v>2812</v>
      </c>
      <c r="G1764" s="262" t="s">
        <v>3160</v>
      </c>
    </row>
    <row r="1765" spans="1:7" ht="17.100000000000001">
      <c r="A1765" s="262" t="s">
        <v>2911</v>
      </c>
      <c r="B1765" s="262" t="s">
        <v>49</v>
      </c>
      <c r="C1765" s="262"/>
      <c r="D1765" s="262" t="s">
        <v>2840</v>
      </c>
      <c r="E1765" s="263"/>
      <c r="F1765" s="262" t="s">
        <v>2841</v>
      </c>
      <c r="G1765" s="262" t="s">
        <v>2842</v>
      </c>
    </row>
    <row r="1766" spans="1:7" ht="17.100000000000001">
      <c r="A1766" s="262" t="s">
        <v>2912</v>
      </c>
      <c r="B1766" s="262" t="s">
        <v>33</v>
      </c>
      <c r="C1766" s="262"/>
      <c r="D1766" s="262" t="s">
        <v>2840</v>
      </c>
      <c r="E1766" s="263"/>
      <c r="F1766" s="263" t="s">
        <v>2841</v>
      </c>
      <c r="G1766" s="262" t="s">
        <v>2842</v>
      </c>
    </row>
    <row r="1767" spans="1:7" ht="17.100000000000001">
      <c r="A1767" s="262" t="s">
        <v>2913</v>
      </c>
      <c r="B1767" s="262" t="s">
        <v>35</v>
      </c>
      <c r="C1767" s="262"/>
      <c r="D1767" s="262" t="s">
        <v>2840</v>
      </c>
      <c r="E1767" s="263"/>
      <c r="F1767" s="263" t="s">
        <v>2841</v>
      </c>
      <c r="G1767" s="262" t="s">
        <v>2842</v>
      </c>
    </row>
    <row r="1768" spans="1:7" ht="17.100000000000001">
      <c r="A1768" s="262" t="s">
        <v>2914</v>
      </c>
      <c r="B1768" s="262" t="s">
        <v>35</v>
      </c>
      <c r="C1768" s="262"/>
      <c r="D1768" s="262" t="s">
        <v>2840</v>
      </c>
      <c r="E1768" s="263"/>
      <c r="F1768" s="262" t="s">
        <v>2841</v>
      </c>
      <c r="G1768" s="262" t="s">
        <v>2842</v>
      </c>
    </row>
    <row r="1769" spans="1:7" ht="17.100000000000001">
      <c r="A1769" s="262" t="s">
        <v>2915</v>
      </c>
      <c r="B1769" s="262" t="s">
        <v>2881</v>
      </c>
      <c r="C1769" s="262"/>
      <c r="D1769" s="262" t="s">
        <v>2840</v>
      </c>
      <c r="E1769" s="263"/>
      <c r="F1769" s="262" t="s">
        <v>2841</v>
      </c>
      <c r="G1769" s="262" t="s">
        <v>2842</v>
      </c>
    </row>
    <row r="1770" spans="1:7" ht="17.100000000000001">
      <c r="A1770" s="262" t="s">
        <v>2916</v>
      </c>
      <c r="B1770" s="262" t="s">
        <v>47</v>
      </c>
      <c r="C1770" s="262"/>
      <c r="D1770" s="262" t="s">
        <v>2840</v>
      </c>
      <c r="E1770" s="263"/>
      <c r="F1770" s="262" t="s">
        <v>2841</v>
      </c>
      <c r="G1770" s="262" t="s">
        <v>2842</v>
      </c>
    </row>
    <row r="1771" spans="1:7" ht="17.100000000000001">
      <c r="A1771" s="262" t="s">
        <v>2917</v>
      </c>
      <c r="B1771" s="262" t="s">
        <v>2881</v>
      </c>
      <c r="C1771" s="262"/>
      <c r="D1771" s="262" t="s">
        <v>2840</v>
      </c>
      <c r="E1771" s="263"/>
      <c r="F1771" s="262" t="s">
        <v>2841</v>
      </c>
      <c r="G1771" s="262" t="s">
        <v>2842</v>
      </c>
    </row>
    <row r="1772" spans="1:7" ht="17.100000000000001">
      <c r="A1772" s="75" t="s">
        <v>3527</v>
      </c>
      <c r="B1772" s="75"/>
      <c r="C1772" s="75"/>
      <c r="D1772" s="75"/>
      <c r="E1772" s="76"/>
      <c r="F1772" s="75"/>
      <c r="G1772" s="75"/>
    </row>
    <row r="1773" spans="1:7" ht="17.100000000000001">
      <c r="A1773" s="262" t="s">
        <v>3162</v>
      </c>
      <c r="B1773" s="262" t="s">
        <v>27</v>
      </c>
      <c r="C1773" s="262" t="s">
        <v>3010</v>
      </c>
      <c r="D1773" s="262" t="s">
        <v>3519</v>
      </c>
      <c r="E1773" s="263" t="s">
        <v>3010</v>
      </c>
      <c r="F1773" s="262" t="s">
        <v>2812</v>
      </c>
      <c r="G1773" s="262" t="s">
        <v>3163</v>
      </c>
    </row>
    <row r="1774" spans="1:7" ht="17.100000000000001">
      <c r="A1774" s="262" t="s">
        <v>3164</v>
      </c>
      <c r="B1774" s="262" t="s">
        <v>25</v>
      </c>
      <c r="C1774" s="262" t="s">
        <v>2990</v>
      </c>
      <c r="D1774" s="262" t="s">
        <v>3519</v>
      </c>
      <c r="E1774" s="263" t="s">
        <v>2990</v>
      </c>
      <c r="F1774" s="262" t="s">
        <v>2812</v>
      </c>
      <c r="G1774" s="262" t="s">
        <v>3165</v>
      </c>
    </row>
    <row r="1775" spans="1:7" ht="17.100000000000001">
      <c r="A1775" s="262" t="s">
        <v>3168</v>
      </c>
      <c r="B1775" s="262" t="s">
        <v>33</v>
      </c>
      <c r="C1775" s="262" t="s">
        <v>3010</v>
      </c>
      <c r="D1775" s="262" t="s">
        <v>3519</v>
      </c>
      <c r="E1775" s="263" t="s">
        <v>3010</v>
      </c>
      <c r="F1775" s="263" t="s">
        <v>2812</v>
      </c>
      <c r="G1775" s="262" t="s">
        <v>3169</v>
      </c>
    </row>
    <row r="1776" spans="1:7" ht="17.100000000000001">
      <c r="A1776" s="262" t="s">
        <v>3170</v>
      </c>
      <c r="B1776" s="262" t="s">
        <v>33</v>
      </c>
      <c r="C1776" s="262" t="s">
        <v>3010</v>
      </c>
      <c r="D1776" s="262" t="s">
        <v>3519</v>
      </c>
      <c r="E1776" s="263" t="s">
        <v>3010</v>
      </c>
      <c r="F1776" s="262" t="s">
        <v>2812</v>
      </c>
      <c r="G1776" s="262" t="s">
        <v>3171</v>
      </c>
    </row>
    <row r="1777" spans="1:7" ht="17.100000000000001">
      <c r="A1777" s="262" t="s">
        <v>3172</v>
      </c>
      <c r="B1777" s="262" t="s">
        <v>33</v>
      </c>
      <c r="C1777" s="262" t="s">
        <v>3010</v>
      </c>
      <c r="D1777" s="262" t="s">
        <v>3519</v>
      </c>
      <c r="E1777" s="263" t="s">
        <v>3010</v>
      </c>
      <c r="F1777" s="262" t="s">
        <v>2812</v>
      </c>
      <c r="G1777" s="262" t="s">
        <v>3173</v>
      </c>
    </row>
    <row r="1778" spans="1:7" ht="17.100000000000001">
      <c r="A1778" s="262" t="s">
        <v>3174</v>
      </c>
      <c r="B1778" s="262" t="s">
        <v>25</v>
      </c>
      <c r="C1778" s="262" t="s">
        <v>205</v>
      </c>
      <c r="D1778" s="262" t="s">
        <v>3519</v>
      </c>
      <c r="E1778" s="263" t="s">
        <v>205</v>
      </c>
      <c r="F1778" s="262" t="s">
        <v>2812</v>
      </c>
      <c r="G1778" s="262" t="s">
        <v>3175</v>
      </c>
    </row>
    <row r="1779" spans="1:7" ht="17.100000000000001">
      <c r="A1779" s="260" t="s">
        <v>2919</v>
      </c>
      <c r="B1779" s="260" t="s">
        <v>37</v>
      </c>
      <c r="C1779" s="260" t="s">
        <v>2920</v>
      </c>
      <c r="D1779" s="260" t="s">
        <v>3519</v>
      </c>
      <c r="E1779" s="261" t="s">
        <v>2771</v>
      </c>
      <c r="F1779" s="261" t="s">
        <v>2846</v>
      </c>
      <c r="G1779" s="260" t="s">
        <v>2921</v>
      </c>
    </row>
    <row r="1780" spans="1:7" ht="17.100000000000001">
      <c r="A1780" s="262" t="s">
        <v>2922</v>
      </c>
      <c r="B1780" s="262" t="s">
        <v>37</v>
      </c>
      <c r="C1780" s="262"/>
      <c r="D1780" s="262" t="s">
        <v>2840</v>
      </c>
      <c r="E1780" s="263"/>
      <c r="F1780" s="262" t="s">
        <v>2923</v>
      </c>
      <c r="G1780" s="262" t="s">
        <v>2842</v>
      </c>
    </row>
    <row r="1781" spans="1:7" ht="17.100000000000001">
      <c r="A1781" s="262" t="s">
        <v>2924</v>
      </c>
      <c r="B1781" s="262" t="s">
        <v>37</v>
      </c>
      <c r="C1781" s="262" t="s">
        <v>2925</v>
      </c>
      <c r="D1781" s="262" t="s">
        <v>2840</v>
      </c>
      <c r="E1781" s="263"/>
      <c r="F1781" s="262" t="s">
        <v>2926</v>
      </c>
      <c r="G1781" s="262" t="s">
        <v>2927</v>
      </c>
    </row>
    <row r="1782" spans="1:7" ht="17.100000000000001">
      <c r="A1782" s="262" t="s">
        <v>3176</v>
      </c>
      <c r="B1782" s="262" t="s">
        <v>47</v>
      </c>
      <c r="C1782" s="262" t="s">
        <v>3010</v>
      </c>
      <c r="D1782" s="262" t="s">
        <v>3519</v>
      </c>
      <c r="E1782" s="263" t="s">
        <v>3010</v>
      </c>
      <c r="F1782" s="262" t="s">
        <v>2812</v>
      </c>
      <c r="G1782" s="262" t="s">
        <v>3171</v>
      </c>
    </row>
    <row r="1783" spans="1:7" ht="17.100000000000001">
      <c r="A1783" s="262" t="s">
        <v>3177</v>
      </c>
      <c r="B1783" s="262" t="s">
        <v>48</v>
      </c>
      <c r="C1783" s="262" t="s">
        <v>2990</v>
      </c>
      <c r="D1783" s="262" t="s">
        <v>3519</v>
      </c>
      <c r="E1783" s="263" t="s">
        <v>2990</v>
      </c>
      <c r="F1783" s="263" t="s">
        <v>2812</v>
      </c>
      <c r="G1783" s="262" t="s">
        <v>3178</v>
      </c>
    </row>
    <row r="1784" spans="1:7" ht="17.100000000000001">
      <c r="A1784" s="262" t="s">
        <v>3179</v>
      </c>
      <c r="B1784" s="262" t="s">
        <v>48</v>
      </c>
      <c r="C1784" s="262" t="s">
        <v>2990</v>
      </c>
      <c r="D1784" s="262" t="s">
        <v>3519</v>
      </c>
      <c r="E1784" s="263" t="s">
        <v>2990</v>
      </c>
      <c r="F1784" s="262" t="s">
        <v>2812</v>
      </c>
      <c r="G1784" s="262" t="s">
        <v>3180</v>
      </c>
    </row>
    <row r="1785" spans="1:7" ht="17.100000000000001">
      <c r="A1785" s="262" t="s">
        <v>3181</v>
      </c>
      <c r="B1785" s="262" t="s">
        <v>49</v>
      </c>
      <c r="C1785" s="262" t="s">
        <v>3010</v>
      </c>
      <c r="D1785" s="262" t="s">
        <v>3519</v>
      </c>
      <c r="E1785" s="263" t="s">
        <v>3010</v>
      </c>
      <c r="F1785" s="262" t="s">
        <v>2812</v>
      </c>
      <c r="G1785" s="262" t="s">
        <v>3182</v>
      </c>
    </row>
    <row r="1786" spans="1:7" ht="17.100000000000001">
      <c r="A1786" s="262" t="s">
        <v>2834</v>
      </c>
      <c r="B1786" s="262" t="s">
        <v>2834</v>
      </c>
      <c r="C1786" s="262" t="s">
        <v>2835</v>
      </c>
      <c r="D1786" s="262" t="s">
        <v>3519</v>
      </c>
      <c r="E1786" s="263" t="s">
        <v>3344</v>
      </c>
      <c r="F1786" s="263" t="s">
        <v>2818</v>
      </c>
      <c r="G1786" s="262" t="s">
        <v>2876</v>
      </c>
    </row>
    <row r="1787" spans="1:7" ht="17.100000000000001">
      <c r="A1787" s="262" t="s">
        <v>3183</v>
      </c>
      <c r="B1787" s="262" t="s">
        <v>35</v>
      </c>
      <c r="C1787" s="262" t="s">
        <v>3184</v>
      </c>
      <c r="D1787" s="262" t="s">
        <v>3519</v>
      </c>
      <c r="E1787" s="263" t="s">
        <v>3185</v>
      </c>
      <c r="F1787" s="263" t="s">
        <v>2812</v>
      </c>
      <c r="G1787" s="262" t="s">
        <v>2842</v>
      </c>
    </row>
    <row r="1788" spans="1:7">
      <c r="A1788" s="56" t="s">
        <v>3186</v>
      </c>
      <c r="B1788" s="56" t="s">
        <v>31</v>
      </c>
      <c r="C1788" s="56" t="s">
        <v>2990</v>
      </c>
      <c r="D1788" s="56" t="s">
        <v>3519</v>
      </c>
      <c r="E1788" s="74" t="s">
        <v>2990</v>
      </c>
      <c r="F1788" s="74" t="s">
        <v>2812</v>
      </c>
      <c r="G1788" s="56" t="s">
        <v>2842</v>
      </c>
    </row>
    <row r="1789" spans="1:7" ht="17.100000000000001">
      <c r="A1789" s="75" t="s">
        <v>3528</v>
      </c>
      <c r="B1789" s="75"/>
      <c r="C1789" s="75"/>
      <c r="D1789" s="75"/>
      <c r="E1789" s="76"/>
      <c r="F1789" s="75"/>
      <c r="G1789" s="75"/>
    </row>
    <row r="1790" spans="1:7" ht="17.100000000000001">
      <c r="A1790" s="262" t="s">
        <v>3190</v>
      </c>
      <c r="B1790" s="262" t="s">
        <v>31</v>
      </c>
      <c r="C1790" s="262" t="s">
        <v>3010</v>
      </c>
      <c r="D1790" s="262" t="s">
        <v>3519</v>
      </c>
      <c r="E1790" s="263" t="s">
        <v>3010</v>
      </c>
      <c r="F1790" s="262" t="s">
        <v>2812</v>
      </c>
      <c r="G1790" s="262" t="s">
        <v>3182</v>
      </c>
    </row>
    <row r="1791" spans="1:7" ht="17.100000000000001">
      <c r="A1791" s="262" t="s">
        <v>3191</v>
      </c>
      <c r="B1791" s="262" t="s">
        <v>35</v>
      </c>
      <c r="C1791" s="262" t="s">
        <v>2990</v>
      </c>
      <c r="D1791" s="262" t="s">
        <v>3519</v>
      </c>
      <c r="E1791" s="263" t="s">
        <v>2990</v>
      </c>
      <c r="F1791" s="262" t="s">
        <v>2812</v>
      </c>
      <c r="G1791" s="262" t="s">
        <v>3192</v>
      </c>
    </row>
    <row r="1792" spans="1:7" ht="17.100000000000001">
      <c r="A1792" s="262" t="s">
        <v>3193</v>
      </c>
      <c r="B1792" s="262" t="s">
        <v>35</v>
      </c>
      <c r="C1792" s="262" t="s">
        <v>2990</v>
      </c>
      <c r="D1792" s="262" t="s">
        <v>3519</v>
      </c>
      <c r="E1792" s="263" t="s">
        <v>2990</v>
      </c>
      <c r="F1792" s="263" t="s">
        <v>2812</v>
      </c>
      <c r="G1792" s="262" t="s">
        <v>3194</v>
      </c>
    </row>
    <row r="1793" spans="1:7" ht="17.100000000000001">
      <c r="A1793" s="262" t="s">
        <v>3195</v>
      </c>
      <c r="B1793" s="262" t="s">
        <v>37</v>
      </c>
      <c r="C1793" s="262" t="s">
        <v>3010</v>
      </c>
      <c r="D1793" s="262" t="s">
        <v>3519</v>
      </c>
      <c r="E1793" s="263" t="s">
        <v>3010</v>
      </c>
      <c r="F1793" s="263" t="s">
        <v>2812</v>
      </c>
      <c r="G1793" s="262" t="s">
        <v>3196</v>
      </c>
    </row>
    <row r="1794" spans="1:7" ht="17.100000000000001">
      <c r="A1794" s="262" t="s">
        <v>3197</v>
      </c>
      <c r="B1794" s="262" t="s">
        <v>47</v>
      </c>
      <c r="C1794" s="262" t="s">
        <v>3198</v>
      </c>
      <c r="D1794" s="262" t="s">
        <v>3519</v>
      </c>
      <c r="E1794" s="263" t="s">
        <v>3010</v>
      </c>
      <c r="F1794" s="262" t="s">
        <v>2812</v>
      </c>
      <c r="G1794" s="262" t="s">
        <v>3199</v>
      </c>
    </row>
    <row r="1795" spans="1:7" ht="17.100000000000001">
      <c r="A1795" s="262" t="s">
        <v>3200</v>
      </c>
      <c r="B1795" s="262" t="s">
        <v>47</v>
      </c>
      <c r="C1795" s="262" t="s">
        <v>3198</v>
      </c>
      <c r="D1795" s="262" t="s">
        <v>3519</v>
      </c>
      <c r="E1795" s="263" t="s">
        <v>3010</v>
      </c>
      <c r="F1795" s="262" t="s">
        <v>2812</v>
      </c>
      <c r="G1795" s="262" t="s">
        <v>3199</v>
      </c>
    </row>
    <row r="1796" spans="1:7" ht="17.100000000000001">
      <c r="A1796" s="262" t="s">
        <v>3201</v>
      </c>
      <c r="B1796" s="262" t="s">
        <v>47</v>
      </c>
      <c r="C1796" s="262" t="s">
        <v>3010</v>
      </c>
      <c r="D1796" s="262" t="s">
        <v>3519</v>
      </c>
      <c r="E1796" s="263" t="s">
        <v>3010</v>
      </c>
      <c r="F1796" s="262" t="s">
        <v>2812</v>
      </c>
      <c r="G1796" s="262" t="s">
        <v>3202</v>
      </c>
    </row>
    <row r="1797" spans="1:7" ht="17.100000000000001">
      <c r="A1797" s="262" t="s">
        <v>3203</v>
      </c>
      <c r="B1797" s="262" t="s">
        <v>48</v>
      </c>
      <c r="C1797" s="262" t="s">
        <v>2990</v>
      </c>
      <c r="D1797" s="262" t="s">
        <v>3519</v>
      </c>
      <c r="E1797" s="263" t="s">
        <v>2990</v>
      </c>
      <c r="F1797" s="262" t="s">
        <v>2812</v>
      </c>
      <c r="G1797" s="262" t="s">
        <v>3204</v>
      </c>
    </row>
    <row r="1798" spans="1:7">
      <c r="A1798" s="56" t="s">
        <v>2929</v>
      </c>
      <c r="B1798" s="56" t="s">
        <v>49</v>
      </c>
      <c r="C1798" s="56" t="s">
        <v>2930</v>
      </c>
      <c r="D1798" s="56" t="s">
        <v>3519</v>
      </c>
      <c r="E1798" s="74" t="s">
        <v>3010</v>
      </c>
      <c r="F1798" s="74" t="s">
        <v>2818</v>
      </c>
      <c r="G1798" s="56" t="s">
        <v>2931</v>
      </c>
    </row>
    <row r="1799" spans="1:7" ht="17.100000000000001">
      <c r="A1799" s="262" t="s">
        <v>3208</v>
      </c>
      <c r="B1799" s="262" t="s">
        <v>49</v>
      </c>
      <c r="C1799" s="262" t="s">
        <v>2990</v>
      </c>
      <c r="D1799" s="262" t="s">
        <v>3519</v>
      </c>
      <c r="E1799" s="263" t="s">
        <v>2990</v>
      </c>
      <c r="F1799" s="262" t="s">
        <v>2812</v>
      </c>
      <c r="G1799" s="262" t="s">
        <v>3209</v>
      </c>
    </row>
    <row r="1800" spans="1:7" ht="17.100000000000001">
      <c r="A1800" s="262" t="s">
        <v>3210</v>
      </c>
      <c r="B1800" s="262" t="s">
        <v>49</v>
      </c>
      <c r="C1800" s="262" t="s">
        <v>3010</v>
      </c>
      <c r="D1800" s="262" t="s">
        <v>3519</v>
      </c>
      <c r="E1800" s="263" t="s">
        <v>3010</v>
      </c>
      <c r="F1800" s="262" t="s">
        <v>2812</v>
      </c>
      <c r="G1800" s="262" t="s">
        <v>3211</v>
      </c>
    </row>
    <row r="1801" spans="1:7" ht="17.100000000000001">
      <c r="A1801" s="262" t="s">
        <v>2834</v>
      </c>
      <c r="B1801" s="262" t="s">
        <v>2834</v>
      </c>
      <c r="C1801" s="262" t="s">
        <v>2835</v>
      </c>
      <c r="D1801" s="262" t="s">
        <v>3519</v>
      </c>
      <c r="E1801" s="263" t="s">
        <v>3344</v>
      </c>
      <c r="F1801" s="262" t="s">
        <v>2818</v>
      </c>
      <c r="G1801" s="262" t="s">
        <v>2876</v>
      </c>
    </row>
    <row r="1802" spans="1:7" ht="17.100000000000001">
      <c r="A1802" s="262" t="s">
        <v>2932</v>
      </c>
      <c r="B1802" s="262" t="s">
        <v>47</v>
      </c>
      <c r="C1802" s="262"/>
      <c r="D1802" s="262" t="s">
        <v>2840</v>
      </c>
      <c r="E1802" s="263"/>
      <c r="F1802" s="263" t="s">
        <v>2841</v>
      </c>
      <c r="G1802" s="262" t="s">
        <v>2842</v>
      </c>
    </row>
    <row r="1803" spans="1:7" ht="17.100000000000001">
      <c r="A1803" s="262" t="s">
        <v>3215</v>
      </c>
      <c r="B1803" s="262" t="s">
        <v>33</v>
      </c>
      <c r="C1803" s="262" t="s">
        <v>205</v>
      </c>
      <c r="D1803" s="262" t="s">
        <v>3519</v>
      </c>
      <c r="E1803" s="263" t="s">
        <v>205</v>
      </c>
      <c r="F1803" s="262" t="s">
        <v>2812</v>
      </c>
      <c r="G1803" s="262" t="s">
        <v>3216</v>
      </c>
    </row>
    <row r="1804" spans="1:7" ht="17.100000000000001">
      <c r="A1804" s="262" t="s">
        <v>3217</v>
      </c>
      <c r="B1804" s="262"/>
      <c r="C1804" s="262" t="s">
        <v>205</v>
      </c>
      <c r="D1804" s="262" t="s">
        <v>3519</v>
      </c>
      <c r="E1804" s="263" t="s">
        <v>205</v>
      </c>
      <c r="F1804" s="262" t="s">
        <v>2812</v>
      </c>
      <c r="G1804" s="262" t="s">
        <v>2842</v>
      </c>
    </row>
    <row r="1805" spans="1:7" ht="17.100000000000001">
      <c r="A1805" s="75" t="s">
        <v>3529</v>
      </c>
      <c r="B1805" s="75"/>
      <c r="C1805" s="75"/>
      <c r="D1805" s="75"/>
      <c r="E1805" s="76"/>
      <c r="F1805" s="75"/>
      <c r="G1805" s="75"/>
    </row>
    <row r="1806" spans="1:7" ht="17.100000000000001">
      <c r="A1806" s="262" t="s">
        <v>3221</v>
      </c>
      <c r="B1806" s="262" t="s">
        <v>2834</v>
      </c>
      <c r="C1806" s="262" t="s">
        <v>1334</v>
      </c>
      <c r="D1806" s="262" t="s">
        <v>3519</v>
      </c>
      <c r="E1806" s="263" t="s">
        <v>1334</v>
      </c>
      <c r="F1806" s="262" t="s">
        <v>2815</v>
      </c>
      <c r="G1806" s="262" t="s">
        <v>2842</v>
      </c>
    </row>
    <row r="1807" spans="1:7" ht="17.100000000000001">
      <c r="A1807" s="260" t="s">
        <v>3222</v>
      </c>
      <c r="B1807" s="260"/>
      <c r="C1807" s="260" t="s">
        <v>3223</v>
      </c>
      <c r="D1807" s="260" t="s">
        <v>3519</v>
      </c>
      <c r="E1807" s="261" t="s">
        <v>3223</v>
      </c>
      <c r="F1807" s="261" t="s">
        <v>2846</v>
      </c>
      <c r="G1807" s="260" t="s">
        <v>2842</v>
      </c>
    </row>
    <row r="1808" spans="1:7">
      <c r="A1808" s="56" t="s">
        <v>3224</v>
      </c>
      <c r="B1808" s="56" t="s">
        <v>3225</v>
      </c>
      <c r="C1808" s="56" t="s">
        <v>2990</v>
      </c>
      <c r="D1808" s="56" t="s">
        <v>3519</v>
      </c>
      <c r="E1808" s="74" t="s">
        <v>2990</v>
      </c>
      <c r="F1808" s="74" t="s">
        <v>2812</v>
      </c>
      <c r="G1808" s="56" t="s">
        <v>3226</v>
      </c>
    </row>
    <row r="1809" spans="1:7" ht="17.100000000000001">
      <c r="A1809" s="262" t="s">
        <v>3227</v>
      </c>
      <c r="B1809" s="262"/>
      <c r="C1809" s="262" t="s">
        <v>205</v>
      </c>
      <c r="D1809" s="262" t="s">
        <v>3519</v>
      </c>
      <c r="E1809" s="263" t="s">
        <v>205</v>
      </c>
      <c r="F1809" s="263" t="s">
        <v>2812</v>
      </c>
      <c r="G1809" s="262" t="s">
        <v>2842</v>
      </c>
    </row>
    <row r="1810" spans="1:7" ht="17.100000000000001">
      <c r="A1810" s="75" t="s">
        <v>3530</v>
      </c>
      <c r="B1810" s="75"/>
      <c r="C1810" s="75"/>
      <c r="D1810" s="75"/>
      <c r="E1810" s="76"/>
      <c r="F1810" s="75"/>
      <c r="G1810" s="75"/>
    </row>
    <row r="1811" spans="1:7" ht="17.100000000000001">
      <c r="A1811" s="262" t="s">
        <v>3229</v>
      </c>
      <c r="B1811" s="262" t="s">
        <v>10</v>
      </c>
      <c r="C1811" s="262" t="s">
        <v>205</v>
      </c>
      <c r="D1811" s="262" t="s">
        <v>3519</v>
      </c>
      <c r="E1811" s="263" t="s">
        <v>205</v>
      </c>
      <c r="F1811" s="262" t="s">
        <v>2812</v>
      </c>
      <c r="G1811" s="262" t="s">
        <v>2842</v>
      </c>
    </row>
    <row r="1812" spans="1:7" ht="17.100000000000001">
      <c r="A1812" s="262" t="s">
        <v>3230</v>
      </c>
      <c r="B1812" s="262" t="s">
        <v>3231</v>
      </c>
      <c r="C1812" s="262" t="s">
        <v>205</v>
      </c>
      <c r="D1812" s="262" t="s">
        <v>3519</v>
      </c>
      <c r="E1812" s="263" t="s">
        <v>205</v>
      </c>
      <c r="F1812" s="262" t="s">
        <v>2812</v>
      </c>
      <c r="G1812" s="262" t="s">
        <v>3232</v>
      </c>
    </row>
    <row r="1813" spans="1:7" ht="17.100000000000001">
      <c r="A1813" s="262" t="s">
        <v>3233</v>
      </c>
      <c r="B1813" s="262" t="s">
        <v>3231</v>
      </c>
      <c r="C1813" s="262" t="s">
        <v>205</v>
      </c>
      <c r="D1813" s="262" t="s">
        <v>3519</v>
      </c>
      <c r="E1813" s="263" t="s">
        <v>205</v>
      </c>
      <c r="F1813" s="262" t="s">
        <v>2812</v>
      </c>
      <c r="G1813" s="262" t="s">
        <v>2842</v>
      </c>
    </row>
    <row r="1814" spans="1:7" ht="17.100000000000001">
      <c r="A1814" s="262" t="s">
        <v>3234</v>
      </c>
      <c r="B1814" s="262" t="s">
        <v>12</v>
      </c>
      <c r="C1814" s="262" t="s">
        <v>205</v>
      </c>
      <c r="D1814" s="262" t="s">
        <v>3519</v>
      </c>
      <c r="E1814" s="263" t="s">
        <v>205</v>
      </c>
      <c r="F1814" s="262" t="s">
        <v>2812</v>
      </c>
      <c r="G1814" s="262" t="s">
        <v>3235</v>
      </c>
    </row>
    <row r="1815" spans="1:7" ht="17.100000000000001">
      <c r="A1815" s="75" t="s">
        <v>3531</v>
      </c>
      <c r="B1815" s="75"/>
      <c r="C1815" s="75"/>
      <c r="D1815" s="75"/>
      <c r="E1815" s="76"/>
      <c r="F1815" s="75"/>
      <c r="G1815" s="75"/>
    </row>
    <row r="1816" spans="1:7" ht="17.100000000000001">
      <c r="A1816" s="262" t="s">
        <v>3237</v>
      </c>
      <c r="B1816" s="262" t="s">
        <v>2956</v>
      </c>
      <c r="C1816" s="262" t="s">
        <v>205</v>
      </c>
      <c r="D1816" s="262" t="s">
        <v>3519</v>
      </c>
      <c r="E1816" s="263" t="s">
        <v>205</v>
      </c>
      <c r="F1816" s="262" t="s">
        <v>2812</v>
      </c>
      <c r="G1816" s="262" t="s">
        <v>2842</v>
      </c>
    </row>
    <row r="1817" spans="1:7" ht="17.100000000000001">
      <c r="A1817" s="262" t="s">
        <v>3238</v>
      </c>
      <c r="B1817" s="262" t="s">
        <v>2956</v>
      </c>
      <c r="C1817" s="262" t="s">
        <v>3239</v>
      </c>
      <c r="D1817" s="262" t="s">
        <v>3519</v>
      </c>
      <c r="E1817" s="263" t="s">
        <v>205</v>
      </c>
      <c r="F1817" s="263" t="s">
        <v>2812</v>
      </c>
      <c r="G1817" s="262" t="s">
        <v>2842</v>
      </c>
    </row>
    <row r="1818" spans="1:7" ht="17.100000000000001">
      <c r="A1818" s="262" t="s">
        <v>3240</v>
      </c>
      <c r="B1818" s="262" t="s">
        <v>2956</v>
      </c>
      <c r="C1818" s="262" t="s">
        <v>3241</v>
      </c>
      <c r="D1818" s="262" t="s">
        <v>3519</v>
      </c>
      <c r="E1818" s="263" t="s">
        <v>205</v>
      </c>
      <c r="F1818" s="262" t="s">
        <v>2812</v>
      </c>
      <c r="G1818" s="262" t="s">
        <v>3242</v>
      </c>
    </row>
    <row r="1819" spans="1:7">
      <c r="A1819" s="56" t="s">
        <v>3243</v>
      </c>
      <c r="B1819" s="56" t="s">
        <v>2956</v>
      </c>
      <c r="C1819" s="56" t="s">
        <v>205</v>
      </c>
      <c r="D1819" s="56" t="s">
        <v>3519</v>
      </c>
      <c r="E1819" s="74" t="s">
        <v>205</v>
      </c>
      <c r="F1819" s="74" t="s">
        <v>2812</v>
      </c>
      <c r="G1819" s="56" t="s">
        <v>2842</v>
      </c>
    </row>
    <row r="1820" spans="1:7" ht="17.100000000000001">
      <c r="A1820" s="75" t="s">
        <v>3532</v>
      </c>
      <c r="B1820" s="75"/>
      <c r="C1820" s="75"/>
      <c r="D1820" s="75"/>
      <c r="E1820" s="76"/>
      <c r="F1820" s="75"/>
      <c r="G1820" s="75"/>
    </row>
    <row r="1821" spans="1:7" ht="17.100000000000001">
      <c r="A1821" s="262" t="s">
        <v>3245</v>
      </c>
      <c r="B1821" s="262" t="s">
        <v>3246</v>
      </c>
      <c r="C1821" s="262" t="s">
        <v>3247</v>
      </c>
      <c r="D1821" s="262" t="s">
        <v>3519</v>
      </c>
      <c r="E1821" s="263" t="s">
        <v>205</v>
      </c>
      <c r="F1821" s="262" t="s">
        <v>2812</v>
      </c>
      <c r="G1821" s="262" t="s">
        <v>2842</v>
      </c>
    </row>
    <row r="1822" spans="1:7" ht="17.100000000000001">
      <c r="A1822" s="262" t="s">
        <v>3250</v>
      </c>
      <c r="B1822" s="262" t="s">
        <v>3251</v>
      </c>
      <c r="C1822" s="262" t="s">
        <v>3252</v>
      </c>
      <c r="D1822" s="262" t="s">
        <v>3519</v>
      </c>
      <c r="E1822" s="263" t="s">
        <v>205</v>
      </c>
      <c r="F1822" s="262" t="s">
        <v>2812</v>
      </c>
      <c r="G1822" s="262" t="s">
        <v>2842</v>
      </c>
    </row>
    <row r="1823" spans="1:7" ht="17.100000000000001">
      <c r="A1823" s="262" t="s">
        <v>3253</v>
      </c>
      <c r="B1823" s="262" t="s">
        <v>3254</v>
      </c>
      <c r="C1823" s="262" t="s">
        <v>205</v>
      </c>
      <c r="D1823" s="262" t="s">
        <v>3519</v>
      </c>
      <c r="E1823" s="263" t="s">
        <v>205</v>
      </c>
      <c r="F1823" s="262" t="s">
        <v>2812</v>
      </c>
      <c r="G1823" s="262" t="s">
        <v>2842</v>
      </c>
    </row>
    <row r="1824" spans="1:7" ht="17.100000000000001">
      <c r="A1824" s="262" t="s">
        <v>3257</v>
      </c>
      <c r="B1824" s="262" t="s">
        <v>3258</v>
      </c>
      <c r="C1824" s="262" t="s">
        <v>205</v>
      </c>
      <c r="D1824" s="262" t="s">
        <v>3519</v>
      </c>
      <c r="E1824" s="263" t="s">
        <v>205</v>
      </c>
      <c r="F1824" s="263" t="s">
        <v>2812</v>
      </c>
      <c r="G1824" s="262" t="s">
        <v>2842</v>
      </c>
    </row>
    <row r="1825" spans="1:7" ht="17.100000000000001">
      <c r="A1825" s="262" t="s">
        <v>3259</v>
      </c>
      <c r="B1825" s="262" t="s">
        <v>3254</v>
      </c>
      <c r="C1825" s="262" t="s">
        <v>205</v>
      </c>
      <c r="D1825" s="262" t="s">
        <v>3519</v>
      </c>
      <c r="E1825" s="263" t="s">
        <v>205</v>
      </c>
      <c r="F1825" s="262" t="s">
        <v>2812</v>
      </c>
      <c r="G1825" s="262" t="s">
        <v>2842</v>
      </c>
    </row>
    <row r="1826" spans="1:7" ht="17.100000000000001">
      <c r="A1826" s="262" t="s">
        <v>3260</v>
      </c>
      <c r="B1826" s="262" t="s">
        <v>3254</v>
      </c>
      <c r="C1826" s="262" t="s">
        <v>205</v>
      </c>
      <c r="D1826" s="262" t="s">
        <v>3519</v>
      </c>
      <c r="E1826" s="263" t="s">
        <v>205</v>
      </c>
      <c r="F1826" s="262" t="s">
        <v>2812</v>
      </c>
      <c r="G1826" s="262" t="s">
        <v>2842</v>
      </c>
    </row>
    <row r="1827" spans="1:7" ht="17.100000000000001">
      <c r="A1827" s="75" t="s">
        <v>3533</v>
      </c>
      <c r="B1827" s="75"/>
      <c r="C1827" s="75"/>
      <c r="D1827" s="75"/>
      <c r="E1827" s="76"/>
      <c r="F1827" s="75"/>
      <c r="G1827" s="75"/>
    </row>
    <row r="1828" spans="1:7" ht="17.100000000000001">
      <c r="A1828" s="262" t="s">
        <v>3262</v>
      </c>
      <c r="B1828" s="262" t="s">
        <v>10</v>
      </c>
      <c r="C1828" s="262" t="s">
        <v>205</v>
      </c>
      <c r="D1828" s="262" t="s">
        <v>3519</v>
      </c>
      <c r="E1828" s="263" t="s">
        <v>205</v>
      </c>
      <c r="F1828" s="262" t="s">
        <v>2812</v>
      </c>
      <c r="G1828" s="262" t="s">
        <v>2842</v>
      </c>
    </row>
    <row r="1829" spans="1:7" ht="17.100000000000001">
      <c r="A1829" s="262" t="s">
        <v>2937</v>
      </c>
      <c r="B1829" s="262" t="s">
        <v>10</v>
      </c>
      <c r="C1829" s="262" t="s">
        <v>2835</v>
      </c>
      <c r="D1829" s="262" t="s">
        <v>3519</v>
      </c>
      <c r="E1829" s="263" t="s">
        <v>3344</v>
      </c>
      <c r="F1829" s="262" t="s">
        <v>2818</v>
      </c>
      <c r="G1829" s="262" t="s">
        <v>2842</v>
      </c>
    </row>
    <row r="1830" spans="1:7" ht="17.100000000000001">
      <c r="A1830" s="262" t="s">
        <v>2938</v>
      </c>
      <c r="B1830" s="262" t="s">
        <v>10</v>
      </c>
      <c r="C1830" s="262" t="s">
        <v>2835</v>
      </c>
      <c r="D1830" s="262" t="s">
        <v>3519</v>
      </c>
      <c r="E1830" s="263" t="s">
        <v>3344</v>
      </c>
      <c r="F1830" s="262" t="s">
        <v>2818</v>
      </c>
      <c r="G1830" s="262" t="s">
        <v>2842</v>
      </c>
    </row>
    <row r="1831" spans="1:7" ht="17.100000000000001">
      <c r="A1831" s="262" t="s">
        <v>2939</v>
      </c>
      <c r="B1831" s="262" t="s">
        <v>10</v>
      </c>
      <c r="C1831" s="262" t="s">
        <v>2835</v>
      </c>
      <c r="D1831" s="262" t="s">
        <v>3519</v>
      </c>
      <c r="E1831" s="263" t="s">
        <v>3344</v>
      </c>
      <c r="F1831" s="262" t="s">
        <v>2818</v>
      </c>
      <c r="G1831" s="262" t="s">
        <v>2842</v>
      </c>
    </row>
    <row r="1832" spans="1:7" ht="17.100000000000001">
      <c r="A1832" s="262" t="s">
        <v>2940</v>
      </c>
      <c r="B1832" s="262" t="s">
        <v>10</v>
      </c>
      <c r="C1832" s="262" t="s">
        <v>2835</v>
      </c>
      <c r="D1832" s="262" t="s">
        <v>3519</v>
      </c>
      <c r="E1832" s="263" t="s">
        <v>3344</v>
      </c>
      <c r="F1832" s="262" t="s">
        <v>2818</v>
      </c>
      <c r="G1832" s="262" t="s">
        <v>2842</v>
      </c>
    </row>
    <row r="1833" spans="1:7" ht="17.100000000000001">
      <c r="A1833" s="262" t="s">
        <v>3263</v>
      </c>
      <c r="B1833" s="262" t="s">
        <v>52</v>
      </c>
      <c r="C1833" s="262" t="s">
        <v>205</v>
      </c>
      <c r="D1833" s="262" t="s">
        <v>3519</v>
      </c>
      <c r="E1833" s="263" t="s">
        <v>205</v>
      </c>
      <c r="F1833" s="262" t="s">
        <v>2812</v>
      </c>
      <c r="G1833" s="262" t="s">
        <v>3264</v>
      </c>
    </row>
    <row r="1834" spans="1:7" ht="17.100000000000001">
      <c r="A1834" s="262" t="s">
        <v>3265</v>
      </c>
      <c r="B1834" s="262" t="s">
        <v>52</v>
      </c>
      <c r="C1834" s="262" t="s">
        <v>205</v>
      </c>
      <c r="D1834" s="262" t="s">
        <v>3519</v>
      </c>
      <c r="E1834" s="263" t="s">
        <v>205</v>
      </c>
      <c r="F1834" s="262" t="s">
        <v>2812</v>
      </c>
      <c r="G1834" s="262" t="s">
        <v>2842</v>
      </c>
    </row>
    <row r="1835" spans="1:7" ht="17.100000000000001">
      <c r="A1835" s="75" t="s">
        <v>3534</v>
      </c>
      <c r="B1835" s="75"/>
      <c r="C1835" s="75"/>
      <c r="D1835" s="75"/>
      <c r="E1835" s="76"/>
      <c r="F1835" s="75"/>
      <c r="G1835" s="75"/>
    </row>
    <row r="1836" spans="1:7" ht="17.100000000000001">
      <c r="A1836" s="262" t="s">
        <v>3267</v>
      </c>
      <c r="B1836" s="262" t="s">
        <v>62</v>
      </c>
      <c r="C1836" s="262" t="s">
        <v>205</v>
      </c>
      <c r="D1836" s="262" t="s">
        <v>3519</v>
      </c>
      <c r="E1836" s="263" t="s">
        <v>205</v>
      </c>
      <c r="F1836" s="262" t="s">
        <v>2812</v>
      </c>
      <c r="G1836" s="262" t="s">
        <v>2842</v>
      </c>
    </row>
    <row r="1837" spans="1:7" ht="17.100000000000001">
      <c r="A1837" s="262" t="s">
        <v>3268</v>
      </c>
      <c r="B1837" s="262" t="s">
        <v>3269</v>
      </c>
      <c r="C1837" s="262" t="s">
        <v>3247</v>
      </c>
      <c r="D1837" s="262" t="s">
        <v>3519</v>
      </c>
      <c r="E1837" s="263" t="s">
        <v>205</v>
      </c>
      <c r="F1837" s="262" t="s">
        <v>2812</v>
      </c>
      <c r="G1837" s="262" t="s">
        <v>2842</v>
      </c>
    </row>
    <row r="1838" spans="1:7">
      <c r="A1838" s="56" t="s">
        <v>3270</v>
      </c>
      <c r="B1838" s="56" t="s">
        <v>62</v>
      </c>
      <c r="C1838" s="56" t="s">
        <v>3271</v>
      </c>
      <c r="D1838" s="56" t="s">
        <v>3519</v>
      </c>
      <c r="E1838" s="74" t="s">
        <v>205</v>
      </c>
      <c r="F1838" s="74" t="s">
        <v>2812</v>
      </c>
      <c r="G1838" s="56" t="s">
        <v>3272</v>
      </c>
    </row>
    <row r="1839" spans="1:7" ht="17.100000000000001">
      <c r="A1839" s="262" t="s">
        <v>3273</v>
      </c>
      <c r="B1839" s="262" t="s">
        <v>2834</v>
      </c>
      <c r="C1839" s="262" t="s">
        <v>3274</v>
      </c>
      <c r="D1839" s="262" t="s">
        <v>3519</v>
      </c>
      <c r="E1839" s="263" t="s">
        <v>205</v>
      </c>
      <c r="F1839" s="262" t="s">
        <v>2812</v>
      </c>
      <c r="G1839" s="262" t="s">
        <v>2842</v>
      </c>
    </row>
    <row r="1840" spans="1:7" ht="17.100000000000001">
      <c r="A1840" s="262" t="s">
        <v>2942</v>
      </c>
      <c r="B1840" s="262" t="s">
        <v>2834</v>
      </c>
      <c r="C1840" s="262" t="s">
        <v>2835</v>
      </c>
      <c r="D1840" s="262" t="s">
        <v>3519</v>
      </c>
      <c r="E1840" s="263" t="s">
        <v>3344</v>
      </c>
      <c r="F1840" s="262" t="s">
        <v>2818</v>
      </c>
      <c r="G1840" s="262" t="s">
        <v>2842</v>
      </c>
    </row>
    <row r="1841" spans="1:7" ht="17.100000000000001">
      <c r="A1841" s="262" t="s">
        <v>2943</v>
      </c>
      <c r="B1841" s="262" t="s">
        <v>2834</v>
      </c>
      <c r="C1841" s="262" t="s">
        <v>2835</v>
      </c>
      <c r="D1841" s="262" t="s">
        <v>3519</v>
      </c>
      <c r="E1841" s="263" t="s">
        <v>3344</v>
      </c>
      <c r="F1841" s="263" t="s">
        <v>2818</v>
      </c>
      <c r="G1841" s="262" t="s">
        <v>2842</v>
      </c>
    </row>
    <row r="1842" spans="1:7" ht="17.100000000000001">
      <c r="A1842" s="262" t="s">
        <v>2944</v>
      </c>
      <c r="B1842" s="262" t="s">
        <v>2834</v>
      </c>
      <c r="C1842" s="262" t="s">
        <v>2835</v>
      </c>
      <c r="D1842" s="262" t="s">
        <v>3519</v>
      </c>
      <c r="E1842" s="263" t="s">
        <v>3344</v>
      </c>
      <c r="F1842" s="262" t="s">
        <v>2818</v>
      </c>
      <c r="G1842" s="262" t="s">
        <v>2842</v>
      </c>
    </row>
    <row r="1843" spans="1:7" ht="17.100000000000001">
      <c r="A1843" s="262" t="s">
        <v>3275</v>
      </c>
      <c r="B1843" s="262" t="s">
        <v>62</v>
      </c>
      <c r="C1843" s="262" t="s">
        <v>2990</v>
      </c>
      <c r="D1843" s="262" t="s">
        <v>3519</v>
      </c>
      <c r="E1843" s="263" t="s">
        <v>2990</v>
      </c>
      <c r="F1843" s="262" t="s">
        <v>2812</v>
      </c>
      <c r="G1843" s="262" t="s">
        <v>2842</v>
      </c>
    </row>
    <row r="1844" spans="1:7" ht="17.100000000000001">
      <c r="A1844" s="262" t="s">
        <v>3276</v>
      </c>
      <c r="B1844" s="262" t="s">
        <v>70</v>
      </c>
      <c r="C1844" s="262" t="s">
        <v>205</v>
      </c>
      <c r="D1844" s="262" t="s">
        <v>3519</v>
      </c>
      <c r="E1844" s="263" t="s">
        <v>205</v>
      </c>
      <c r="F1844" s="262" t="s">
        <v>2812</v>
      </c>
      <c r="G1844" s="262" t="s">
        <v>2842</v>
      </c>
    </row>
    <row r="1845" spans="1:7" ht="17.100000000000001">
      <c r="A1845" s="262" t="s">
        <v>3277</v>
      </c>
      <c r="B1845" s="262" t="s">
        <v>3269</v>
      </c>
      <c r="C1845" s="262" t="s">
        <v>205</v>
      </c>
      <c r="D1845" s="262" t="s">
        <v>3519</v>
      </c>
      <c r="E1845" s="263" t="s">
        <v>205</v>
      </c>
      <c r="F1845" s="262" t="s">
        <v>2812</v>
      </c>
      <c r="G1845" s="262" t="s">
        <v>2842</v>
      </c>
    </row>
    <row r="1846" spans="1:7" ht="17.100000000000001">
      <c r="A1846" s="75" t="s">
        <v>3535</v>
      </c>
      <c r="B1846" s="75"/>
      <c r="C1846" s="75"/>
      <c r="D1846" s="75"/>
      <c r="E1846" s="76"/>
      <c r="F1846" s="75"/>
      <c r="G1846" s="75"/>
    </row>
    <row r="1847" spans="1:7" ht="17.100000000000001">
      <c r="A1847" s="262" t="s">
        <v>3279</v>
      </c>
      <c r="B1847" s="262" t="s">
        <v>2834</v>
      </c>
      <c r="C1847" s="262" t="s">
        <v>2990</v>
      </c>
      <c r="D1847" s="262" t="s">
        <v>3519</v>
      </c>
      <c r="E1847" s="263" t="s">
        <v>2990</v>
      </c>
      <c r="F1847" s="262" t="s">
        <v>2812</v>
      </c>
      <c r="G1847" s="262" t="s">
        <v>2842</v>
      </c>
    </row>
    <row r="1848" spans="1:7" ht="17.100000000000001">
      <c r="A1848" s="262" t="s">
        <v>3280</v>
      </c>
      <c r="B1848" s="262" t="s">
        <v>2834</v>
      </c>
      <c r="C1848" s="262" t="s">
        <v>3281</v>
      </c>
      <c r="D1848" s="262" t="s">
        <v>3519</v>
      </c>
      <c r="E1848" s="263" t="s">
        <v>2990</v>
      </c>
      <c r="F1848" s="262" t="s">
        <v>2812</v>
      </c>
      <c r="G1848" s="262" t="s">
        <v>2842</v>
      </c>
    </row>
    <row r="1849" spans="1:7" ht="17.100000000000001">
      <c r="A1849" s="262" t="s">
        <v>3282</v>
      </c>
      <c r="B1849" s="262" t="s">
        <v>62</v>
      </c>
      <c r="C1849" s="262" t="s">
        <v>205</v>
      </c>
      <c r="D1849" s="262" t="s">
        <v>3519</v>
      </c>
      <c r="E1849" s="263" t="s">
        <v>205</v>
      </c>
      <c r="F1849" s="262" t="s">
        <v>2812</v>
      </c>
      <c r="G1849" s="262" t="s">
        <v>2842</v>
      </c>
    </row>
    <row r="1850" spans="1:7" ht="17.100000000000001">
      <c r="A1850" s="262" t="s">
        <v>3283</v>
      </c>
      <c r="B1850" s="262" t="s">
        <v>62</v>
      </c>
      <c r="C1850" s="262" t="s">
        <v>205</v>
      </c>
      <c r="D1850" s="262" t="s">
        <v>3519</v>
      </c>
      <c r="E1850" s="263" t="s">
        <v>205</v>
      </c>
      <c r="F1850" s="263" t="s">
        <v>2812</v>
      </c>
      <c r="G1850" s="262" t="s">
        <v>2842</v>
      </c>
    </row>
    <row r="1851" spans="1:7" ht="17.100000000000001">
      <c r="A1851" s="262" t="s">
        <v>3284</v>
      </c>
      <c r="B1851" s="262" t="s">
        <v>52</v>
      </c>
      <c r="C1851" s="262" t="s">
        <v>205</v>
      </c>
      <c r="D1851" s="262" t="s">
        <v>3519</v>
      </c>
      <c r="E1851" s="263" t="s">
        <v>205</v>
      </c>
      <c r="F1851" s="262" t="s">
        <v>2812</v>
      </c>
      <c r="G1851" s="262" t="s">
        <v>2842</v>
      </c>
    </row>
    <row r="1852" spans="1:7" ht="17.100000000000001">
      <c r="A1852" s="262" t="s">
        <v>3285</v>
      </c>
      <c r="B1852" s="262" t="s">
        <v>63</v>
      </c>
      <c r="C1852" s="262" t="s">
        <v>2990</v>
      </c>
      <c r="D1852" s="262" t="s">
        <v>3519</v>
      </c>
      <c r="E1852" s="263" t="s">
        <v>2990</v>
      </c>
      <c r="F1852" s="262" t="s">
        <v>2812</v>
      </c>
      <c r="G1852" s="262" t="s">
        <v>2842</v>
      </c>
    </row>
    <row r="1853" spans="1:7" ht="17.100000000000001">
      <c r="A1853" s="262" t="s">
        <v>3286</v>
      </c>
      <c r="B1853" s="262" t="s">
        <v>63</v>
      </c>
      <c r="C1853" s="262" t="s">
        <v>2990</v>
      </c>
      <c r="D1853" s="262" t="s">
        <v>3519</v>
      </c>
      <c r="E1853" s="263" t="s">
        <v>2990</v>
      </c>
      <c r="F1853" s="262" t="s">
        <v>2812</v>
      </c>
      <c r="G1853" s="262" t="s">
        <v>2842</v>
      </c>
    </row>
    <row r="1854" spans="1:7" ht="17.100000000000001">
      <c r="A1854" s="262" t="s">
        <v>2946</v>
      </c>
      <c r="B1854" s="262" t="s">
        <v>2834</v>
      </c>
      <c r="C1854" s="262" t="s">
        <v>2835</v>
      </c>
      <c r="D1854" s="262" t="s">
        <v>3519</v>
      </c>
      <c r="E1854" s="263" t="s">
        <v>3344</v>
      </c>
      <c r="F1854" s="262" t="s">
        <v>2818</v>
      </c>
      <c r="G1854" s="262" t="s">
        <v>2842</v>
      </c>
    </row>
    <row r="1855" spans="1:7" ht="17.100000000000001">
      <c r="A1855" s="262" t="s">
        <v>3287</v>
      </c>
      <c r="B1855" s="262" t="s">
        <v>63</v>
      </c>
      <c r="C1855" s="262" t="s">
        <v>205</v>
      </c>
      <c r="D1855" s="262" t="s">
        <v>3519</v>
      </c>
      <c r="E1855" s="263" t="s">
        <v>205</v>
      </c>
      <c r="F1855" s="262" t="s">
        <v>2812</v>
      </c>
      <c r="G1855" s="262" t="s">
        <v>3288</v>
      </c>
    </row>
    <row r="1856" spans="1:7" ht="17.100000000000001">
      <c r="A1856" s="262" t="s">
        <v>2947</v>
      </c>
      <c r="B1856" s="262" t="s">
        <v>2834</v>
      </c>
      <c r="C1856" s="262" t="s">
        <v>2835</v>
      </c>
      <c r="D1856" s="262" t="s">
        <v>3519</v>
      </c>
      <c r="E1856" s="263" t="s">
        <v>3344</v>
      </c>
      <c r="F1856" s="262" t="s">
        <v>2818</v>
      </c>
      <c r="G1856" s="262" t="s">
        <v>2842</v>
      </c>
    </row>
    <row r="1857" spans="1:7" ht="17.100000000000001">
      <c r="A1857" s="75" t="s">
        <v>3536</v>
      </c>
      <c r="B1857" s="75"/>
      <c r="C1857" s="75"/>
      <c r="D1857" s="75"/>
      <c r="E1857" s="76"/>
      <c r="F1857" s="75"/>
      <c r="G1857" s="75"/>
    </row>
    <row r="1858" spans="1:7" ht="17.100000000000001">
      <c r="A1858" s="262" t="s">
        <v>3290</v>
      </c>
      <c r="B1858" s="262" t="s">
        <v>69</v>
      </c>
      <c r="C1858" s="262" t="s">
        <v>205</v>
      </c>
      <c r="D1858" s="262" t="s">
        <v>3519</v>
      </c>
      <c r="E1858" s="263" t="s">
        <v>205</v>
      </c>
      <c r="F1858" s="262" t="s">
        <v>2812</v>
      </c>
      <c r="G1858" s="262" t="s">
        <v>2842</v>
      </c>
    </row>
    <row r="1859" spans="1:7" ht="17.100000000000001">
      <c r="A1859" s="262" t="s">
        <v>3291</v>
      </c>
      <c r="B1859" s="262" t="s">
        <v>71</v>
      </c>
      <c r="C1859" s="262" t="s">
        <v>205</v>
      </c>
      <c r="D1859" s="262" t="s">
        <v>3519</v>
      </c>
      <c r="E1859" s="263" t="s">
        <v>205</v>
      </c>
      <c r="F1859" s="263" t="s">
        <v>2812</v>
      </c>
      <c r="G1859" s="262" t="s">
        <v>2842</v>
      </c>
    </row>
    <row r="1860" spans="1:7" ht="17.100000000000001">
      <c r="A1860" s="75" t="s">
        <v>3537</v>
      </c>
      <c r="B1860" s="75"/>
      <c r="C1860" s="75"/>
      <c r="D1860" s="75"/>
      <c r="E1860" s="76"/>
      <c r="F1860" s="75"/>
      <c r="G1860" s="75"/>
    </row>
    <row r="1861" spans="1:7" ht="17.100000000000001">
      <c r="A1861" s="262" t="s">
        <v>3298</v>
      </c>
      <c r="B1861" s="262" t="s">
        <v>2950</v>
      </c>
      <c r="C1861" s="262" t="s">
        <v>2990</v>
      </c>
      <c r="D1861" s="262" t="s">
        <v>3519</v>
      </c>
      <c r="E1861" s="263" t="s">
        <v>2990</v>
      </c>
      <c r="F1861" s="262" t="s">
        <v>2812</v>
      </c>
      <c r="G1861" s="262" t="s">
        <v>3299</v>
      </c>
    </row>
    <row r="1862" spans="1:7" ht="17.100000000000001">
      <c r="A1862" s="262" t="s">
        <v>3300</v>
      </c>
      <c r="B1862" s="262" t="s">
        <v>75</v>
      </c>
      <c r="C1862" s="262" t="s">
        <v>205</v>
      </c>
      <c r="D1862" s="262" t="s">
        <v>3519</v>
      </c>
      <c r="E1862" s="263" t="s">
        <v>205</v>
      </c>
      <c r="F1862" s="263" t="s">
        <v>2812</v>
      </c>
      <c r="G1862" s="262" t="s">
        <v>3301</v>
      </c>
    </row>
    <row r="1863" spans="1:7" ht="17.100000000000001">
      <c r="A1863" s="262" t="s">
        <v>3302</v>
      </c>
      <c r="B1863" s="262" t="s">
        <v>3303</v>
      </c>
      <c r="C1863" s="262" t="s">
        <v>205</v>
      </c>
      <c r="D1863" s="262" t="s">
        <v>3519</v>
      </c>
      <c r="E1863" s="263" t="s">
        <v>205</v>
      </c>
      <c r="F1863" s="263" t="s">
        <v>2812</v>
      </c>
      <c r="G1863" s="262" t="s">
        <v>3304</v>
      </c>
    </row>
    <row r="1864" spans="1:7" ht="17.100000000000001">
      <c r="A1864" s="262" t="s">
        <v>2955</v>
      </c>
      <c r="B1864" s="262" t="s">
        <v>2956</v>
      </c>
      <c r="C1864" s="262"/>
      <c r="D1864" s="262" t="s">
        <v>2840</v>
      </c>
      <c r="E1864" s="263"/>
      <c r="F1864" s="262" t="s">
        <v>2957</v>
      </c>
      <c r="G1864" s="262" t="s">
        <v>2958</v>
      </c>
    </row>
    <row r="1865" spans="1:7" ht="17.100000000000001">
      <c r="A1865" s="262" t="s">
        <v>2959</v>
      </c>
      <c r="B1865" s="262" t="s">
        <v>2956</v>
      </c>
      <c r="C1865" s="262"/>
      <c r="D1865" s="262" t="s">
        <v>2840</v>
      </c>
      <c r="E1865" s="263"/>
      <c r="F1865" s="262" t="s">
        <v>2957</v>
      </c>
      <c r="G1865" s="262" t="s">
        <v>2842</v>
      </c>
    </row>
    <row r="1866" spans="1:7" ht="17.100000000000001">
      <c r="A1866" s="262" t="s">
        <v>2962</v>
      </c>
      <c r="B1866" s="262" t="s">
        <v>2950</v>
      </c>
      <c r="C1866" s="262" t="s">
        <v>2963</v>
      </c>
      <c r="D1866" s="262" t="s">
        <v>2840</v>
      </c>
      <c r="E1866" s="263"/>
      <c r="F1866" s="262" t="s">
        <v>2964</v>
      </c>
      <c r="G1866" s="262" t="s">
        <v>2965</v>
      </c>
    </row>
    <row r="1867" spans="1:7" ht="17.100000000000001">
      <c r="A1867" s="262" t="s">
        <v>3307</v>
      </c>
      <c r="B1867" s="262" t="s">
        <v>72</v>
      </c>
      <c r="C1867" s="262" t="s">
        <v>205</v>
      </c>
      <c r="D1867" s="262" t="s">
        <v>3519</v>
      </c>
      <c r="E1867" s="263" t="s">
        <v>205</v>
      </c>
      <c r="F1867" s="262" t="s">
        <v>2812</v>
      </c>
      <c r="G1867" s="262" t="s">
        <v>2842</v>
      </c>
    </row>
    <row r="1868" spans="1:7" ht="17.100000000000001">
      <c r="A1868" s="75" t="s">
        <v>3538</v>
      </c>
      <c r="B1868" s="75"/>
      <c r="C1868" s="75"/>
      <c r="D1868" s="75"/>
      <c r="E1868" s="76"/>
      <c r="F1868" s="75"/>
      <c r="G1868" s="75"/>
    </row>
    <row r="1869" spans="1:7" ht="17.100000000000001">
      <c r="A1869" s="262" t="s">
        <v>3309</v>
      </c>
      <c r="B1869" s="262" t="s">
        <v>77</v>
      </c>
      <c r="C1869" s="262" t="s">
        <v>2990</v>
      </c>
      <c r="D1869" s="262" t="s">
        <v>3519</v>
      </c>
      <c r="E1869" s="263" t="s">
        <v>2990</v>
      </c>
      <c r="F1869" s="263" t="s">
        <v>2812</v>
      </c>
      <c r="G1869" s="262" t="s">
        <v>2842</v>
      </c>
    </row>
    <row r="1870" spans="1:7" ht="17.100000000000001">
      <c r="A1870" s="262" t="s">
        <v>3310</v>
      </c>
      <c r="B1870" s="262" t="s">
        <v>75</v>
      </c>
      <c r="C1870" s="262" t="s">
        <v>205</v>
      </c>
      <c r="D1870" s="262" t="s">
        <v>3519</v>
      </c>
      <c r="E1870" s="263" t="s">
        <v>205</v>
      </c>
      <c r="F1870" s="262" t="s">
        <v>2812</v>
      </c>
      <c r="G1870" s="262" t="s">
        <v>3311</v>
      </c>
    </row>
    <row r="1871" spans="1:7" ht="17.100000000000001">
      <c r="A1871" s="262" t="s">
        <v>3312</v>
      </c>
      <c r="B1871" s="262" t="s">
        <v>76</v>
      </c>
      <c r="C1871" s="262" t="s">
        <v>205</v>
      </c>
      <c r="D1871" s="262" t="s">
        <v>3519</v>
      </c>
      <c r="E1871" s="263" t="s">
        <v>205</v>
      </c>
      <c r="F1871" s="262" t="s">
        <v>2812</v>
      </c>
      <c r="G1871" s="262" t="s">
        <v>3313</v>
      </c>
    </row>
    <row r="1872" spans="1:7" ht="17.100000000000001">
      <c r="A1872" s="262" t="s">
        <v>3314</v>
      </c>
      <c r="B1872" s="262" t="s">
        <v>76</v>
      </c>
      <c r="C1872" s="262" t="s">
        <v>205</v>
      </c>
      <c r="D1872" s="262" t="s">
        <v>3519</v>
      </c>
      <c r="E1872" s="263" t="s">
        <v>205</v>
      </c>
      <c r="F1872" s="262" t="s">
        <v>2812</v>
      </c>
      <c r="G1872" s="262" t="s">
        <v>3315</v>
      </c>
    </row>
    <row r="1873" spans="1:7">
      <c r="A1873" s="56" t="s">
        <v>3316</v>
      </c>
      <c r="B1873" s="56" t="s">
        <v>75</v>
      </c>
      <c r="C1873" s="56" t="s">
        <v>205</v>
      </c>
      <c r="D1873" s="56" t="s">
        <v>3519</v>
      </c>
      <c r="E1873" s="74" t="s">
        <v>205</v>
      </c>
      <c r="F1873" s="74" t="s">
        <v>2812</v>
      </c>
      <c r="G1873" s="56" t="s">
        <v>2842</v>
      </c>
    </row>
    <row r="1874" spans="1:7" ht="17.100000000000001">
      <c r="A1874" s="262" t="s">
        <v>3317</v>
      </c>
      <c r="B1874" s="262" t="s">
        <v>78</v>
      </c>
      <c r="C1874" s="262" t="s">
        <v>3318</v>
      </c>
      <c r="D1874" s="262" t="s">
        <v>3519</v>
      </c>
      <c r="E1874" s="263" t="s">
        <v>205</v>
      </c>
      <c r="F1874" s="262" t="s">
        <v>2812</v>
      </c>
      <c r="G1874" s="262" t="s">
        <v>2842</v>
      </c>
    </row>
    <row r="1875" spans="1:7" ht="17.100000000000001">
      <c r="A1875" s="75" t="s">
        <v>3539</v>
      </c>
      <c r="B1875" s="75"/>
      <c r="C1875" s="75"/>
      <c r="D1875" s="75"/>
      <c r="E1875" s="76"/>
      <c r="F1875" s="75"/>
      <c r="G1875" s="75"/>
    </row>
    <row r="1876" spans="1:7">
      <c r="A1876" s="56" t="s">
        <v>2971</v>
      </c>
      <c r="B1876" s="56"/>
      <c r="C1876" s="56" t="s">
        <v>659</v>
      </c>
      <c r="D1876" s="56" t="s">
        <v>2840</v>
      </c>
      <c r="E1876" s="74"/>
      <c r="F1876" s="74" t="s">
        <v>2972</v>
      </c>
      <c r="G1876" s="56" t="s">
        <v>2842</v>
      </c>
    </row>
    <row r="1877" spans="1:7">
      <c r="A1877" s="56" t="s">
        <v>3322</v>
      </c>
      <c r="B1877" s="56" t="s">
        <v>80</v>
      </c>
      <c r="C1877" s="56" t="s">
        <v>205</v>
      </c>
      <c r="D1877" s="56" t="s">
        <v>3519</v>
      </c>
      <c r="E1877" s="74" t="s">
        <v>205</v>
      </c>
      <c r="F1877" s="74" t="s">
        <v>2812</v>
      </c>
      <c r="G1877" s="56" t="s">
        <v>2842</v>
      </c>
    </row>
    <row r="1878" spans="1:7" ht="17.100000000000001">
      <c r="A1878" s="262" t="s">
        <v>3323</v>
      </c>
      <c r="B1878" s="262" t="s">
        <v>80</v>
      </c>
      <c r="C1878" s="262" t="s">
        <v>2990</v>
      </c>
      <c r="D1878" s="262" t="s">
        <v>3519</v>
      </c>
      <c r="E1878" s="263" t="s">
        <v>2990</v>
      </c>
      <c r="F1878" s="262" t="s">
        <v>2812</v>
      </c>
      <c r="G1878" s="262" t="s">
        <v>3324</v>
      </c>
    </row>
    <row r="1879" spans="1:7" ht="17.100000000000001">
      <c r="A1879" s="262" t="s">
        <v>2973</v>
      </c>
      <c r="B1879" s="262" t="s">
        <v>81</v>
      </c>
      <c r="C1879" s="262" t="s">
        <v>2974</v>
      </c>
      <c r="D1879" s="262" t="s">
        <v>3519</v>
      </c>
      <c r="E1879" s="263" t="s">
        <v>3325</v>
      </c>
      <c r="F1879" s="262" t="s">
        <v>2815</v>
      </c>
      <c r="G1879" s="262" t="s">
        <v>2976</v>
      </c>
    </row>
    <row r="1880" spans="1:7" ht="17.100000000000001">
      <c r="A1880" s="262" t="s">
        <v>3326</v>
      </c>
      <c r="B1880" s="262" t="s">
        <v>81</v>
      </c>
      <c r="C1880" s="262" t="s">
        <v>3241</v>
      </c>
      <c r="D1880" s="262" t="s">
        <v>3519</v>
      </c>
      <c r="E1880" s="263" t="s">
        <v>205</v>
      </c>
      <c r="F1880" s="262" t="s">
        <v>2812</v>
      </c>
      <c r="G1880" s="262" t="s">
        <v>3327</v>
      </c>
    </row>
    <row r="1881" spans="1:7">
      <c r="A1881" s="56" t="s">
        <v>3328</v>
      </c>
      <c r="B1881" s="56" t="s">
        <v>80</v>
      </c>
      <c r="C1881" s="56" t="s">
        <v>3329</v>
      </c>
      <c r="D1881" s="56" t="s">
        <v>3519</v>
      </c>
      <c r="E1881" s="74" t="s">
        <v>205</v>
      </c>
      <c r="F1881" s="74" t="s">
        <v>2812</v>
      </c>
      <c r="G1881" s="56" t="s">
        <v>2842</v>
      </c>
    </row>
    <row r="1882" spans="1:7" ht="17.100000000000001">
      <c r="A1882" s="262" t="s">
        <v>2977</v>
      </c>
      <c r="B1882" s="262" t="s">
        <v>2834</v>
      </c>
      <c r="C1882" s="262" t="s">
        <v>2978</v>
      </c>
      <c r="D1882" s="262" t="s">
        <v>2840</v>
      </c>
      <c r="E1882" s="263"/>
      <c r="F1882" s="262" t="s">
        <v>2979</v>
      </c>
      <c r="G1882" s="262" t="s">
        <v>2842</v>
      </c>
    </row>
    <row r="1883" spans="1:7" ht="17.100000000000001">
      <c r="A1883" s="260" t="s">
        <v>2977</v>
      </c>
      <c r="B1883" s="260" t="s">
        <v>2834</v>
      </c>
      <c r="C1883" s="260" t="s">
        <v>2978</v>
      </c>
      <c r="D1883" s="260" t="s">
        <v>3519</v>
      </c>
      <c r="E1883" s="261" t="s">
        <v>2855</v>
      </c>
      <c r="F1883" s="261" t="s">
        <v>2846</v>
      </c>
      <c r="G1883" s="260" t="s">
        <v>2842</v>
      </c>
    </row>
    <row r="1884" spans="1:7" ht="17.100000000000001">
      <c r="A1884" s="262" t="s">
        <v>3330</v>
      </c>
      <c r="B1884" s="262" t="s">
        <v>80</v>
      </c>
      <c r="C1884" s="262" t="s">
        <v>3331</v>
      </c>
      <c r="D1884" s="262" t="s">
        <v>3519</v>
      </c>
      <c r="E1884" s="263" t="s">
        <v>205</v>
      </c>
      <c r="F1884" s="262" t="s">
        <v>2812</v>
      </c>
      <c r="G1884" s="262" t="s">
        <v>3332</v>
      </c>
    </row>
    <row r="1885" spans="1:7" ht="17.100000000000001">
      <c r="A1885" s="262" t="s">
        <v>3333</v>
      </c>
      <c r="B1885" s="262" t="s">
        <v>80</v>
      </c>
      <c r="C1885" s="262" t="s">
        <v>3334</v>
      </c>
      <c r="D1885" s="262" t="s">
        <v>3519</v>
      </c>
      <c r="E1885" s="263" t="s">
        <v>205</v>
      </c>
      <c r="F1885" s="263" t="s">
        <v>2812</v>
      </c>
      <c r="G1885" s="262" t="s">
        <v>3335</v>
      </c>
    </row>
    <row r="1886" spans="1:7" ht="17.100000000000001">
      <c r="A1886" s="75" t="s">
        <v>3540</v>
      </c>
      <c r="B1886" s="75"/>
      <c r="C1886" s="75"/>
      <c r="D1886" s="75"/>
      <c r="E1886" s="76"/>
      <c r="F1886" s="75"/>
      <c r="G1886" s="75"/>
    </row>
    <row r="1887" spans="1:7" ht="17.100000000000001">
      <c r="A1887" s="262" t="s">
        <v>3337</v>
      </c>
      <c r="B1887" s="262" t="s">
        <v>86</v>
      </c>
      <c r="C1887" s="262" t="s">
        <v>3338</v>
      </c>
      <c r="D1887" s="262" t="s">
        <v>3519</v>
      </c>
      <c r="E1887" s="263" t="s">
        <v>205</v>
      </c>
      <c r="F1887" s="262" t="s">
        <v>2812</v>
      </c>
      <c r="G1887" s="262" t="s">
        <v>3339</v>
      </c>
    </row>
    <row r="1888" spans="1:7" ht="17.100000000000001">
      <c r="A1888" s="262" t="s">
        <v>2983</v>
      </c>
      <c r="B1888" s="262" t="s">
        <v>92</v>
      </c>
      <c r="C1888" s="262" t="s">
        <v>2835</v>
      </c>
      <c r="D1888" s="262" t="s">
        <v>3519</v>
      </c>
      <c r="E1888" s="263" t="s">
        <v>3344</v>
      </c>
      <c r="F1888" s="262" t="s">
        <v>2818</v>
      </c>
      <c r="G1888" s="262" t="s">
        <v>2842</v>
      </c>
    </row>
    <row r="1889" spans="1:7" ht="17.100000000000001">
      <c r="A1889" s="262" t="s">
        <v>2984</v>
      </c>
      <c r="B1889" s="262" t="s">
        <v>89</v>
      </c>
      <c r="C1889" s="262" t="s">
        <v>2985</v>
      </c>
      <c r="D1889" s="262" t="s">
        <v>3519</v>
      </c>
      <c r="E1889" s="263" t="s">
        <v>205</v>
      </c>
      <c r="F1889" s="262" t="s">
        <v>2818</v>
      </c>
      <c r="G1889" s="262" t="s">
        <v>2986</v>
      </c>
    </row>
    <row r="1890" spans="1:7" ht="17.100000000000001">
      <c r="A1890" s="262" t="s">
        <v>2987</v>
      </c>
      <c r="B1890" s="262" t="s">
        <v>2834</v>
      </c>
      <c r="C1890" s="262" t="s">
        <v>2835</v>
      </c>
      <c r="D1890" s="262" t="s">
        <v>3519</v>
      </c>
      <c r="E1890" s="263" t="s">
        <v>3344</v>
      </c>
      <c r="F1890" s="263" t="s">
        <v>2818</v>
      </c>
      <c r="G1890" s="262" t="s">
        <v>2842</v>
      </c>
    </row>
    <row r="1891" spans="1:7" ht="17.100000000000001">
      <c r="A1891" s="262" t="s">
        <v>3340</v>
      </c>
      <c r="B1891" s="262" t="s">
        <v>2834</v>
      </c>
      <c r="C1891" s="262" t="s">
        <v>205</v>
      </c>
      <c r="D1891" s="262" t="s">
        <v>3519</v>
      </c>
      <c r="E1891" s="263" t="s">
        <v>205</v>
      </c>
      <c r="F1891" s="262" t="s">
        <v>2812</v>
      </c>
      <c r="G1891" s="262" t="s">
        <v>2842</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2827</v>
      </c>
      <c r="B3" s="59" t="s">
        <v>2828</v>
      </c>
      <c r="C3" s="59" t="s">
        <v>2829</v>
      </c>
      <c r="D3" s="59" t="s">
        <v>2830</v>
      </c>
      <c r="E3" s="59" t="s">
        <v>2831</v>
      </c>
      <c r="F3" s="59" t="s">
        <v>2832</v>
      </c>
      <c r="G3" s="59" t="s">
        <v>1752</v>
      </c>
    </row>
    <row r="4" spans="1:7" ht="17.100000000000001">
      <c r="A4" s="75" t="s">
        <v>3007</v>
      </c>
      <c r="B4" s="75"/>
      <c r="C4" s="75"/>
      <c r="D4" s="75"/>
      <c r="E4" s="76"/>
      <c r="F4" s="75"/>
      <c r="G4" s="75"/>
    </row>
    <row r="5" spans="1:7">
      <c r="A5" s="57" t="s">
        <v>2853</v>
      </c>
      <c r="B5" s="57" t="s">
        <v>27</v>
      </c>
      <c r="C5" s="57" t="s">
        <v>2854</v>
      </c>
      <c r="D5" s="57" t="s">
        <v>3541</v>
      </c>
      <c r="E5" s="58" t="s">
        <v>1334</v>
      </c>
      <c r="F5" s="58" t="s">
        <v>2846</v>
      </c>
      <c r="G5" s="57" t="s">
        <v>2856</v>
      </c>
    </row>
    <row r="6" spans="1:7" ht="17.100000000000001">
      <c r="A6" s="260" t="s">
        <v>3016</v>
      </c>
      <c r="B6" s="260" t="s">
        <v>31</v>
      </c>
      <c r="C6" s="260" t="s">
        <v>3017</v>
      </c>
      <c r="D6" s="260" t="s">
        <v>3541</v>
      </c>
      <c r="E6" s="261" t="s">
        <v>1334</v>
      </c>
      <c r="F6" s="261" t="s">
        <v>2846</v>
      </c>
      <c r="G6" s="260" t="s">
        <v>3018</v>
      </c>
    </row>
    <row r="7" spans="1:7">
      <c r="A7" s="57" t="s">
        <v>3031</v>
      </c>
      <c r="B7" s="57" t="s">
        <v>49</v>
      </c>
      <c r="C7" s="57" t="s">
        <v>3017</v>
      </c>
      <c r="D7" s="57" t="s">
        <v>3541</v>
      </c>
      <c r="E7" s="58" t="s">
        <v>1334</v>
      </c>
      <c r="F7" s="58" t="s">
        <v>2846</v>
      </c>
      <c r="G7" s="57" t="s">
        <v>3018</v>
      </c>
    </row>
    <row r="8" spans="1:7" ht="17.100000000000001">
      <c r="A8" s="75" t="s">
        <v>3058</v>
      </c>
      <c r="B8" s="75"/>
      <c r="C8" s="75"/>
      <c r="D8" s="75"/>
      <c r="E8" s="76"/>
      <c r="F8" s="75"/>
      <c r="G8" s="75"/>
    </row>
    <row r="9" spans="1:7" ht="17.100000000000001">
      <c r="A9" s="260" t="s">
        <v>3073</v>
      </c>
      <c r="B9" s="260" t="s">
        <v>37</v>
      </c>
      <c r="C9" s="260" t="s">
        <v>3074</v>
      </c>
      <c r="D9" s="260" t="s">
        <v>3541</v>
      </c>
      <c r="E9" s="261" t="s">
        <v>1334</v>
      </c>
      <c r="F9" s="261" t="s">
        <v>2846</v>
      </c>
      <c r="G9" s="260" t="s">
        <v>3075</v>
      </c>
    </row>
    <row r="10" spans="1:7" ht="17.100000000000001">
      <c r="A10" s="260" t="s">
        <v>3081</v>
      </c>
      <c r="B10" s="260" t="s">
        <v>49</v>
      </c>
      <c r="C10" s="260" t="s">
        <v>1334</v>
      </c>
      <c r="D10" s="260" t="s">
        <v>3541</v>
      </c>
      <c r="E10" s="261" t="s">
        <v>1334</v>
      </c>
      <c r="F10" s="261" t="s">
        <v>2846</v>
      </c>
      <c r="G10" s="260" t="s">
        <v>3082</v>
      </c>
    </row>
    <row r="11" spans="1:7" ht="17.100000000000001">
      <c r="A11" s="75" t="s">
        <v>3187</v>
      </c>
      <c r="B11" s="75"/>
      <c r="C11" s="75"/>
      <c r="D11" s="75"/>
      <c r="E11" s="76"/>
      <c r="F11" s="75"/>
      <c r="G11" s="75"/>
    </row>
    <row r="12" spans="1:7" ht="17.100000000000001">
      <c r="A12" s="260" t="s">
        <v>3212</v>
      </c>
      <c r="B12" s="260" t="s">
        <v>3213</v>
      </c>
      <c r="C12" s="260" t="s">
        <v>1334</v>
      </c>
      <c r="D12" s="260" t="s">
        <v>3541</v>
      </c>
      <c r="E12" s="261" t="s">
        <v>1334</v>
      </c>
      <c r="F12" s="261" t="s">
        <v>2846</v>
      </c>
      <c r="G12" s="260" t="s">
        <v>2842</v>
      </c>
    </row>
    <row r="13" spans="1:7" ht="17.100000000000001">
      <c r="A13" s="260" t="s">
        <v>3214</v>
      </c>
      <c r="B13" s="260" t="s">
        <v>3213</v>
      </c>
      <c r="C13" s="260" t="s">
        <v>1334</v>
      </c>
      <c r="D13" s="260" t="s">
        <v>3541</v>
      </c>
      <c r="E13" s="261" t="s">
        <v>1334</v>
      </c>
      <c r="F13" s="261" t="s">
        <v>2846</v>
      </c>
      <c r="G13" s="260" t="s">
        <v>2842</v>
      </c>
    </row>
    <row r="14" spans="1:7" ht="17.100000000000001">
      <c r="A14" s="75" t="s">
        <v>3086</v>
      </c>
      <c r="B14" s="75"/>
      <c r="C14" s="75"/>
      <c r="D14" s="75"/>
      <c r="E14" s="76"/>
      <c r="F14" s="75"/>
      <c r="G14" s="75"/>
    </row>
    <row r="15" spans="1:7" ht="17.100000000000001">
      <c r="A15" s="260" t="s">
        <v>3118</v>
      </c>
      <c r="B15" s="260" t="s">
        <v>3119</v>
      </c>
      <c r="C15" s="260" t="s">
        <v>1334</v>
      </c>
      <c r="D15" s="260" t="s">
        <v>3541</v>
      </c>
      <c r="E15" s="261" t="s">
        <v>1334</v>
      </c>
      <c r="F15" s="261" t="s">
        <v>2846</v>
      </c>
      <c r="G15" s="260" t="s">
        <v>2842</v>
      </c>
    </row>
    <row r="16" spans="1:7" ht="17.100000000000001">
      <c r="A16" s="75" t="s">
        <v>3341</v>
      </c>
      <c r="B16" s="75"/>
      <c r="C16" s="75"/>
      <c r="D16" s="75"/>
      <c r="E16" s="76"/>
      <c r="F16" s="75"/>
      <c r="G16" s="75"/>
    </row>
    <row r="17" spans="1:7" ht="17.100000000000001">
      <c r="A17" s="262" t="s">
        <v>2989</v>
      </c>
      <c r="B17" s="262" t="s">
        <v>27</v>
      </c>
      <c r="C17" s="262" t="s">
        <v>2990</v>
      </c>
      <c r="D17" s="262" t="s">
        <v>3542</v>
      </c>
      <c r="E17" s="263" t="s">
        <v>2990</v>
      </c>
      <c r="F17" s="262" t="s">
        <v>2719</v>
      </c>
      <c r="G17" s="262" t="s">
        <v>2992</v>
      </c>
    </row>
    <row r="18" spans="1:7" ht="17.100000000000001">
      <c r="A18" s="262" t="s">
        <v>2997</v>
      </c>
      <c r="B18" s="262" t="s">
        <v>35</v>
      </c>
      <c r="C18" s="262" t="s">
        <v>2998</v>
      </c>
      <c r="D18" s="262" t="s">
        <v>3542</v>
      </c>
      <c r="E18" s="263" t="s">
        <v>205</v>
      </c>
      <c r="F18" s="263" t="s">
        <v>2719</v>
      </c>
      <c r="G18" s="262" t="s">
        <v>3000</v>
      </c>
    </row>
    <row r="19" spans="1:7" ht="17.100000000000001">
      <c r="A19" s="262" t="s">
        <v>3001</v>
      </c>
      <c r="B19" s="262" t="s">
        <v>35</v>
      </c>
      <c r="C19" s="262" t="s">
        <v>2990</v>
      </c>
      <c r="D19" s="262" t="s">
        <v>3542</v>
      </c>
      <c r="E19" s="263" t="s">
        <v>2990</v>
      </c>
      <c r="F19" s="262" t="s">
        <v>2719</v>
      </c>
      <c r="G19" s="262" t="s">
        <v>2992</v>
      </c>
    </row>
    <row r="20" spans="1:7" ht="17.100000000000001">
      <c r="A20" s="262" t="s">
        <v>3002</v>
      </c>
      <c r="B20" s="262" t="s">
        <v>37</v>
      </c>
      <c r="C20" s="262" t="s">
        <v>1858</v>
      </c>
      <c r="D20" s="262" t="s">
        <v>3542</v>
      </c>
      <c r="E20" s="263" t="s">
        <v>205</v>
      </c>
      <c r="F20" s="262" t="s">
        <v>2719</v>
      </c>
      <c r="G20" s="262" t="s">
        <v>3003</v>
      </c>
    </row>
    <row r="21" spans="1:7" ht="17.100000000000001">
      <c r="A21" s="262" t="s">
        <v>3004</v>
      </c>
      <c r="B21" s="262" t="s">
        <v>37</v>
      </c>
      <c r="C21" s="262" t="s">
        <v>205</v>
      </c>
      <c r="D21" s="262" t="s">
        <v>3542</v>
      </c>
      <c r="E21" s="263" t="s">
        <v>205</v>
      </c>
      <c r="F21" s="262" t="s">
        <v>2719</v>
      </c>
      <c r="G21" s="262" t="s">
        <v>3005</v>
      </c>
    </row>
    <row r="22" spans="1:7" ht="17.100000000000001">
      <c r="A22" s="262" t="s">
        <v>2834</v>
      </c>
      <c r="B22" s="262" t="s">
        <v>2834</v>
      </c>
      <c r="C22" s="262" t="s">
        <v>2835</v>
      </c>
      <c r="D22" s="262" t="s">
        <v>3542</v>
      </c>
      <c r="E22" s="263" t="s">
        <v>3344</v>
      </c>
      <c r="F22" s="262" t="s">
        <v>2719</v>
      </c>
      <c r="G22" s="262" t="s">
        <v>2838</v>
      </c>
    </row>
    <row r="23" spans="1:7" ht="17.100000000000001">
      <c r="A23" s="75" t="s">
        <v>3345</v>
      </c>
      <c r="B23" s="75"/>
      <c r="C23" s="75"/>
      <c r="D23" s="75"/>
      <c r="E23" s="76"/>
      <c r="F23" s="75"/>
      <c r="G23" s="75"/>
    </row>
    <row r="24" spans="1:7" ht="17.100000000000001">
      <c r="A24" s="262" t="s">
        <v>2849</v>
      </c>
      <c r="B24" s="262" t="s">
        <v>27</v>
      </c>
      <c r="C24" s="262" t="s">
        <v>2850</v>
      </c>
      <c r="D24" s="262" t="s">
        <v>3542</v>
      </c>
      <c r="E24" s="263" t="s">
        <v>205</v>
      </c>
      <c r="F24" s="262" t="s">
        <v>2719</v>
      </c>
      <c r="G24" s="262" t="s">
        <v>2852</v>
      </c>
    </row>
    <row r="25" spans="1:7" ht="17.100000000000001">
      <c r="A25" s="262" t="s">
        <v>2853</v>
      </c>
      <c r="B25" s="262" t="s">
        <v>27</v>
      </c>
      <c r="C25" s="262" t="s">
        <v>2854</v>
      </c>
      <c r="D25" s="262" t="s">
        <v>3542</v>
      </c>
      <c r="E25" s="263" t="s">
        <v>3223</v>
      </c>
      <c r="F25" s="262" t="s">
        <v>2722</v>
      </c>
      <c r="G25" s="262" t="s">
        <v>2856</v>
      </c>
    </row>
    <row r="26" spans="1:7" ht="17.100000000000001">
      <c r="A26" s="262" t="s">
        <v>2857</v>
      </c>
      <c r="B26" s="262" t="s">
        <v>29</v>
      </c>
      <c r="C26" s="262" t="s">
        <v>2835</v>
      </c>
      <c r="D26" s="262" t="s">
        <v>3542</v>
      </c>
      <c r="E26" s="263" t="s">
        <v>3344</v>
      </c>
      <c r="F26" s="262" t="s">
        <v>2719</v>
      </c>
      <c r="G26" s="262" t="s">
        <v>2858</v>
      </c>
    </row>
    <row r="27" spans="1:7" ht="17.100000000000001">
      <c r="A27" s="262" t="s">
        <v>3009</v>
      </c>
      <c r="B27" s="262" t="s">
        <v>29</v>
      </c>
      <c r="C27" s="262" t="s">
        <v>3010</v>
      </c>
      <c r="D27" s="262" t="s">
        <v>3542</v>
      </c>
      <c r="E27" s="263" t="s">
        <v>3010</v>
      </c>
      <c r="F27" s="262" t="s">
        <v>2719</v>
      </c>
      <c r="G27" s="262" t="s">
        <v>3011</v>
      </c>
    </row>
    <row r="28" spans="1:7" ht="17.100000000000001">
      <c r="A28" s="262" t="s">
        <v>3016</v>
      </c>
      <c r="B28" s="262" t="s">
        <v>31</v>
      </c>
      <c r="C28" s="262" t="s">
        <v>3017</v>
      </c>
      <c r="D28" s="262" t="s">
        <v>3542</v>
      </c>
      <c r="E28" s="263" t="s">
        <v>1334</v>
      </c>
      <c r="F28" s="262" t="s">
        <v>2722</v>
      </c>
      <c r="G28" s="262" t="s">
        <v>3018</v>
      </c>
    </row>
    <row r="29" spans="1:7" ht="17.100000000000001">
      <c r="A29" s="262" t="s">
        <v>3019</v>
      </c>
      <c r="B29" s="262" t="s">
        <v>35</v>
      </c>
      <c r="C29" s="262" t="s">
        <v>3010</v>
      </c>
      <c r="D29" s="262" t="s">
        <v>3542</v>
      </c>
      <c r="E29" s="263" t="s">
        <v>3010</v>
      </c>
      <c r="F29" s="262" t="s">
        <v>2719</v>
      </c>
      <c r="G29" s="262" t="s">
        <v>3020</v>
      </c>
    </row>
    <row r="30" spans="1:7">
      <c r="A30" s="56" t="s">
        <v>2862</v>
      </c>
      <c r="B30" s="56" t="s">
        <v>35</v>
      </c>
      <c r="C30" s="56" t="s">
        <v>2835</v>
      </c>
      <c r="D30" s="56" t="s">
        <v>3542</v>
      </c>
      <c r="E30" s="74" t="s">
        <v>3344</v>
      </c>
      <c r="F30" s="74" t="s">
        <v>2719</v>
      </c>
      <c r="G30" s="56" t="s">
        <v>2863</v>
      </c>
    </row>
    <row r="31" spans="1:7">
      <c r="A31" s="56" t="s">
        <v>3024</v>
      </c>
      <c r="B31" s="56" t="s">
        <v>37</v>
      </c>
      <c r="C31" s="56" t="s">
        <v>3010</v>
      </c>
      <c r="D31" s="56" t="s">
        <v>3542</v>
      </c>
      <c r="E31" s="74" t="s">
        <v>3010</v>
      </c>
      <c r="F31" s="74" t="s">
        <v>2719</v>
      </c>
      <c r="G31" s="56" t="s">
        <v>3025</v>
      </c>
    </row>
    <row r="32" spans="1:7" ht="17.100000000000001">
      <c r="A32" s="262" t="s">
        <v>2864</v>
      </c>
      <c r="B32" s="262" t="s">
        <v>37</v>
      </c>
      <c r="C32" s="262" t="s">
        <v>2835</v>
      </c>
      <c r="D32" s="262" t="s">
        <v>3542</v>
      </c>
      <c r="E32" s="263" t="s">
        <v>3344</v>
      </c>
      <c r="F32" s="262" t="s">
        <v>2719</v>
      </c>
      <c r="G32" s="262" t="s">
        <v>2842</v>
      </c>
    </row>
    <row r="33" spans="1:7" ht="17.100000000000001">
      <c r="A33" s="262" t="s">
        <v>2865</v>
      </c>
      <c r="B33" s="262" t="s">
        <v>48</v>
      </c>
      <c r="C33" s="262" t="s">
        <v>2835</v>
      </c>
      <c r="D33" s="262" t="s">
        <v>3542</v>
      </c>
      <c r="E33" s="263" t="s">
        <v>3344</v>
      </c>
      <c r="F33" s="262" t="s">
        <v>2719</v>
      </c>
      <c r="G33" s="262" t="s">
        <v>2842</v>
      </c>
    </row>
    <row r="34" spans="1:7" ht="17.100000000000001">
      <c r="A34" s="262" t="s">
        <v>3026</v>
      </c>
      <c r="B34" s="262" t="s">
        <v>47</v>
      </c>
      <c r="C34" s="262" t="s">
        <v>205</v>
      </c>
      <c r="D34" s="262" t="s">
        <v>3542</v>
      </c>
      <c r="E34" s="263" t="s">
        <v>205</v>
      </c>
      <c r="F34" s="262" t="s">
        <v>2719</v>
      </c>
      <c r="G34" s="262" t="s">
        <v>3027</v>
      </c>
    </row>
    <row r="35" spans="1:7">
      <c r="A35" s="56" t="s">
        <v>3028</v>
      </c>
      <c r="B35" s="56" t="s">
        <v>48</v>
      </c>
      <c r="C35" s="56" t="s">
        <v>3029</v>
      </c>
      <c r="D35" s="56" t="s">
        <v>3542</v>
      </c>
      <c r="E35" s="74" t="s">
        <v>3010</v>
      </c>
      <c r="F35" s="74" t="s">
        <v>2719</v>
      </c>
      <c r="G35" s="56" t="s">
        <v>3030</v>
      </c>
    </row>
    <row r="36" spans="1:7" ht="17.100000000000001">
      <c r="A36" s="262" t="s">
        <v>3031</v>
      </c>
      <c r="B36" s="262" t="s">
        <v>49</v>
      </c>
      <c r="C36" s="262" t="s">
        <v>3017</v>
      </c>
      <c r="D36" s="262" t="s">
        <v>3542</v>
      </c>
      <c r="E36" s="263" t="s">
        <v>1334</v>
      </c>
      <c r="F36" s="262" t="s">
        <v>2722</v>
      </c>
      <c r="G36" s="262" t="s">
        <v>3018</v>
      </c>
    </row>
    <row r="37" spans="1:7" ht="17.100000000000001">
      <c r="A37" s="262" t="s">
        <v>2834</v>
      </c>
      <c r="B37" s="262" t="s">
        <v>2834</v>
      </c>
      <c r="C37" s="262" t="s">
        <v>2835</v>
      </c>
      <c r="D37" s="262" t="s">
        <v>3542</v>
      </c>
      <c r="E37" s="263" t="s">
        <v>3344</v>
      </c>
      <c r="F37" s="262" t="s">
        <v>2719</v>
      </c>
      <c r="G37" s="262" t="s">
        <v>2876</v>
      </c>
    </row>
    <row r="38" spans="1:7" ht="17.100000000000001">
      <c r="A38" s="262" t="s">
        <v>2883</v>
      </c>
      <c r="B38" s="262" t="s">
        <v>35</v>
      </c>
      <c r="C38" s="262" t="s">
        <v>2835</v>
      </c>
      <c r="D38" s="262" t="s">
        <v>3542</v>
      </c>
      <c r="E38" s="263" t="s">
        <v>3344</v>
      </c>
      <c r="F38" s="262" t="s">
        <v>2719</v>
      </c>
      <c r="G38" s="262" t="s">
        <v>2884</v>
      </c>
    </row>
    <row r="39" spans="1:7" ht="17.100000000000001">
      <c r="A39" s="75" t="s">
        <v>3347</v>
      </c>
      <c r="B39" s="75"/>
      <c r="C39" s="75"/>
      <c r="D39" s="75"/>
      <c r="E39" s="76"/>
      <c r="F39" s="75"/>
      <c r="G39" s="75"/>
    </row>
    <row r="40" spans="1:7" ht="17.100000000000001">
      <c r="A40" s="262" t="s">
        <v>3037</v>
      </c>
      <c r="B40" s="262" t="s">
        <v>27</v>
      </c>
      <c r="C40" s="262" t="s">
        <v>205</v>
      </c>
      <c r="D40" s="262" t="s">
        <v>3542</v>
      </c>
      <c r="E40" s="263" t="s">
        <v>205</v>
      </c>
      <c r="F40" s="262" t="s">
        <v>2719</v>
      </c>
      <c r="G40" s="262" t="s">
        <v>2842</v>
      </c>
    </row>
    <row r="41" spans="1:7" ht="17.100000000000001">
      <c r="A41" s="262" t="s">
        <v>3040</v>
      </c>
      <c r="B41" s="262" t="s">
        <v>27</v>
      </c>
      <c r="C41" s="262" t="s">
        <v>3010</v>
      </c>
      <c r="D41" s="262" t="s">
        <v>3542</v>
      </c>
      <c r="E41" s="263" t="s">
        <v>3010</v>
      </c>
      <c r="F41" s="262" t="s">
        <v>2719</v>
      </c>
      <c r="G41" s="262" t="s">
        <v>3041</v>
      </c>
    </row>
    <row r="42" spans="1:7" ht="17.100000000000001">
      <c r="A42" s="262" t="s">
        <v>3042</v>
      </c>
      <c r="B42" s="262" t="s">
        <v>31</v>
      </c>
      <c r="C42" s="262" t="s">
        <v>3043</v>
      </c>
      <c r="D42" s="262" t="s">
        <v>3542</v>
      </c>
      <c r="E42" s="263" t="s">
        <v>3010</v>
      </c>
      <c r="F42" s="262" t="s">
        <v>2719</v>
      </c>
      <c r="G42" s="262" t="s">
        <v>3044</v>
      </c>
    </row>
    <row r="43" spans="1:7" ht="17.100000000000001">
      <c r="A43" s="262" t="s">
        <v>3045</v>
      </c>
      <c r="B43" s="262" t="s">
        <v>33</v>
      </c>
      <c r="C43" s="262" t="s">
        <v>3046</v>
      </c>
      <c r="D43" s="262" t="s">
        <v>3542</v>
      </c>
      <c r="E43" s="263" t="s">
        <v>3010</v>
      </c>
      <c r="F43" s="262" t="s">
        <v>2719</v>
      </c>
      <c r="G43" s="262" t="s">
        <v>3047</v>
      </c>
    </row>
    <row r="44" spans="1:7" ht="17.100000000000001">
      <c r="A44" s="262" t="s">
        <v>3048</v>
      </c>
      <c r="B44" s="262" t="s">
        <v>35</v>
      </c>
      <c r="C44" s="262" t="s">
        <v>205</v>
      </c>
      <c r="D44" s="262" t="s">
        <v>3542</v>
      </c>
      <c r="E44" s="263" t="s">
        <v>205</v>
      </c>
      <c r="F44" s="262" t="s">
        <v>2719</v>
      </c>
      <c r="G44" s="262" t="s">
        <v>3049</v>
      </c>
    </row>
    <row r="45" spans="1:7" ht="17.100000000000001">
      <c r="A45" s="262" t="s">
        <v>3050</v>
      </c>
      <c r="B45" s="262" t="s">
        <v>37</v>
      </c>
      <c r="C45" s="262" t="s">
        <v>3010</v>
      </c>
      <c r="D45" s="262" t="s">
        <v>3542</v>
      </c>
      <c r="E45" s="263" t="s">
        <v>3010</v>
      </c>
      <c r="F45" s="263" t="s">
        <v>2719</v>
      </c>
      <c r="G45" s="262" t="s">
        <v>3051</v>
      </c>
    </row>
    <row r="46" spans="1:7" ht="17.100000000000001">
      <c r="A46" s="262" t="s">
        <v>3052</v>
      </c>
      <c r="B46" s="262" t="s">
        <v>37</v>
      </c>
      <c r="C46" s="262" t="s">
        <v>3010</v>
      </c>
      <c r="D46" s="262" t="s">
        <v>3542</v>
      </c>
      <c r="E46" s="263" t="s">
        <v>3010</v>
      </c>
      <c r="F46" s="263" t="s">
        <v>2719</v>
      </c>
      <c r="G46" s="262" t="s">
        <v>3053</v>
      </c>
    </row>
    <row r="47" spans="1:7" ht="17.100000000000001">
      <c r="A47" s="262" t="s">
        <v>3054</v>
      </c>
      <c r="B47" s="262" t="s">
        <v>48</v>
      </c>
      <c r="C47" s="262" t="s">
        <v>3010</v>
      </c>
      <c r="D47" s="262" t="s">
        <v>3542</v>
      </c>
      <c r="E47" s="263" t="s">
        <v>3010</v>
      </c>
      <c r="F47" s="262" t="s">
        <v>2719</v>
      </c>
      <c r="G47" s="262" t="s">
        <v>3055</v>
      </c>
    </row>
    <row r="48" spans="1:7" ht="17.100000000000001">
      <c r="A48" s="262" t="s">
        <v>2834</v>
      </c>
      <c r="B48" s="262" t="s">
        <v>2834</v>
      </c>
      <c r="C48" s="262" t="s">
        <v>2835</v>
      </c>
      <c r="D48" s="262" t="s">
        <v>3542</v>
      </c>
      <c r="E48" s="263" t="s">
        <v>3344</v>
      </c>
      <c r="F48" s="263" t="s">
        <v>2719</v>
      </c>
      <c r="G48" s="262" t="s">
        <v>2838</v>
      </c>
    </row>
    <row r="49" spans="1:7">
      <c r="A49" s="56" t="s">
        <v>3056</v>
      </c>
      <c r="B49" s="56" t="s">
        <v>47</v>
      </c>
      <c r="C49" s="56" t="s">
        <v>205</v>
      </c>
      <c r="D49" s="56" t="s">
        <v>3542</v>
      </c>
      <c r="E49" s="74" t="s">
        <v>205</v>
      </c>
      <c r="F49" s="74" t="s">
        <v>2719</v>
      </c>
      <c r="G49" s="56" t="s">
        <v>2842</v>
      </c>
    </row>
    <row r="50" spans="1:7" ht="17.100000000000001">
      <c r="A50" s="75" t="s">
        <v>3349</v>
      </c>
      <c r="B50" s="75"/>
      <c r="C50" s="75"/>
      <c r="D50" s="75"/>
      <c r="E50" s="76"/>
      <c r="F50" s="75"/>
      <c r="G50" s="75"/>
    </row>
    <row r="51" spans="1:7" ht="17.100000000000001">
      <c r="A51" s="262" t="s">
        <v>3059</v>
      </c>
      <c r="B51" s="262" t="s">
        <v>29</v>
      </c>
      <c r="C51" s="262" t="s">
        <v>2990</v>
      </c>
      <c r="D51" s="262" t="s">
        <v>3542</v>
      </c>
      <c r="E51" s="263" t="s">
        <v>2990</v>
      </c>
      <c r="F51" s="262" t="s">
        <v>2719</v>
      </c>
      <c r="G51" s="262" t="s">
        <v>3060</v>
      </c>
    </row>
    <row r="52" spans="1:7" ht="17.100000000000001">
      <c r="A52" s="262" t="s">
        <v>3061</v>
      </c>
      <c r="B52" s="262" t="s">
        <v>31</v>
      </c>
      <c r="C52" s="262" t="s">
        <v>2990</v>
      </c>
      <c r="D52" s="262" t="s">
        <v>3542</v>
      </c>
      <c r="E52" s="263" t="s">
        <v>2990</v>
      </c>
      <c r="F52" s="262" t="s">
        <v>2719</v>
      </c>
      <c r="G52" s="262" t="s">
        <v>3062</v>
      </c>
    </row>
    <row r="53" spans="1:7" ht="17.100000000000001">
      <c r="A53" s="262" t="s">
        <v>3066</v>
      </c>
      <c r="B53" s="262" t="s">
        <v>35</v>
      </c>
      <c r="C53" s="262" t="s">
        <v>3067</v>
      </c>
      <c r="D53" s="262" t="s">
        <v>3542</v>
      </c>
      <c r="E53" s="263" t="s">
        <v>3010</v>
      </c>
      <c r="F53" s="262" t="s">
        <v>2719</v>
      </c>
      <c r="G53" s="262" t="s">
        <v>3068</v>
      </c>
    </row>
    <row r="54" spans="1:7" ht="17.100000000000001">
      <c r="A54" s="262" t="s">
        <v>2887</v>
      </c>
      <c r="B54" s="262" t="s">
        <v>35</v>
      </c>
      <c r="C54" s="262" t="s">
        <v>2835</v>
      </c>
      <c r="D54" s="262" t="s">
        <v>3542</v>
      </c>
      <c r="E54" s="263" t="s">
        <v>3344</v>
      </c>
      <c r="F54" s="262" t="s">
        <v>2719</v>
      </c>
      <c r="G54" s="262" t="s">
        <v>2888</v>
      </c>
    </row>
    <row r="55" spans="1:7" ht="17.100000000000001">
      <c r="A55" s="262" t="s">
        <v>3070</v>
      </c>
      <c r="B55" s="262" t="s">
        <v>37</v>
      </c>
      <c r="C55" s="262" t="s">
        <v>3010</v>
      </c>
      <c r="D55" s="262" t="s">
        <v>3542</v>
      </c>
      <c r="E55" s="263" t="s">
        <v>3010</v>
      </c>
      <c r="F55" s="262" t="s">
        <v>2719</v>
      </c>
      <c r="G55" s="262" t="s">
        <v>3071</v>
      </c>
    </row>
    <row r="56" spans="1:7" ht="17.100000000000001">
      <c r="A56" s="262" t="s">
        <v>3072</v>
      </c>
      <c r="B56" s="262" t="s">
        <v>37</v>
      </c>
      <c r="C56" s="262" t="s">
        <v>3010</v>
      </c>
      <c r="D56" s="262" t="s">
        <v>3542</v>
      </c>
      <c r="E56" s="263" t="s">
        <v>3010</v>
      </c>
      <c r="F56" s="262" t="s">
        <v>2719</v>
      </c>
      <c r="G56" s="262" t="s">
        <v>2842</v>
      </c>
    </row>
    <row r="57" spans="1:7" ht="17.100000000000001">
      <c r="A57" s="262" t="s">
        <v>3073</v>
      </c>
      <c r="B57" s="262" t="s">
        <v>37</v>
      </c>
      <c r="C57" s="262" t="s">
        <v>3074</v>
      </c>
      <c r="D57" s="262" t="s">
        <v>3542</v>
      </c>
      <c r="E57" s="263" t="s">
        <v>3543</v>
      </c>
      <c r="F57" s="262" t="s">
        <v>2722</v>
      </c>
      <c r="G57" s="262" t="s">
        <v>3075</v>
      </c>
    </row>
    <row r="58" spans="1:7" ht="17.100000000000001">
      <c r="A58" s="262" t="s">
        <v>2893</v>
      </c>
      <c r="B58" s="262" t="s">
        <v>47</v>
      </c>
      <c r="C58" s="262" t="s">
        <v>2835</v>
      </c>
      <c r="D58" s="262" t="s">
        <v>3542</v>
      </c>
      <c r="E58" s="263" t="s">
        <v>3344</v>
      </c>
      <c r="F58" s="262" t="s">
        <v>2719</v>
      </c>
      <c r="G58" s="262" t="s">
        <v>2888</v>
      </c>
    </row>
    <row r="59" spans="1:7" ht="17.100000000000001">
      <c r="A59" s="262" t="s">
        <v>3078</v>
      </c>
      <c r="B59" s="262" t="s">
        <v>48</v>
      </c>
      <c r="C59" s="262" t="s">
        <v>3079</v>
      </c>
      <c r="D59" s="262" t="s">
        <v>3542</v>
      </c>
      <c r="E59" s="263" t="s">
        <v>2990</v>
      </c>
      <c r="F59" s="263" t="s">
        <v>2719</v>
      </c>
      <c r="G59" s="262" t="s">
        <v>3080</v>
      </c>
    </row>
    <row r="60" spans="1:7" ht="17.100000000000001">
      <c r="A60" s="262" t="s">
        <v>3081</v>
      </c>
      <c r="B60" s="262" t="s">
        <v>49</v>
      </c>
      <c r="C60" s="262" t="s">
        <v>1334</v>
      </c>
      <c r="D60" s="262" t="s">
        <v>3542</v>
      </c>
      <c r="E60" s="263" t="s">
        <v>1334</v>
      </c>
      <c r="F60" s="262" t="s">
        <v>2722</v>
      </c>
      <c r="G60" s="262" t="s">
        <v>3082</v>
      </c>
    </row>
    <row r="61" spans="1:7" ht="17.100000000000001">
      <c r="A61" s="262" t="s">
        <v>2834</v>
      </c>
      <c r="B61" s="262" t="s">
        <v>2834</v>
      </c>
      <c r="C61" s="262" t="s">
        <v>2835</v>
      </c>
      <c r="D61" s="262" t="s">
        <v>3542</v>
      </c>
      <c r="E61" s="263" t="s">
        <v>3344</v>
      </c>
      <c r="F61" s="263" t="s">
        <v>2719</v>
      </c>
      <c r="G61" s="262" t="s">
        <v>2894</v>
      </c>
    </row>
    <row r="62" spans="1:7" ht="17.100000000000001">
      <c r="A62" s="262" t="s">
        <v>2895</v>
      </c>
      <c r="B62" s="262" t="s">
        <v>27</v>
      </c>
      <c r="C62" s="262" t="s">
        <v>2835</v>
      </c>
      <c r="D62" s="262" t="s">
        <v>3542</v>
      </c>
      <c r="E62" s="263" t="s">
        <v>3344</v>
      </c>
      <c r="F62" s="262" t="s">
        <v>2719</v>
      </c>
      <c r="G62" s="262" t="s">
        <v>2842</v>
      </c>
    </row>
    <row r="63" spans="1:7" ht="17.100000000000001">
      <c r="A63" s="75" t="s">
        <v>3350</v>
      </c>
      <c r="B63" s="75"/>
      <c r="C63" s="75"/>
      <c r="D63" s="75"/>
      <c r="E63" s="76"/>
      <c r="F63" s="75"/>
      <c r="G63" s="75"/>
    </row>
    <row r="64" spans="1:7" ht="17.100000000000001">
      <c r="A64" s="262" t="s">
        <v>3087</v>
      </c>
      <c r="B64" s="262" t="s">
        <v>31</v>
      </c>
      <c r="C64" s="262" t="s">
        <v>3010</v>
      </c>
      <c r="D64" s="262" t="s">
        <v>3542</v>
      </c>
      <c r="E64" s="263" t="s">
        <v>3010</v>
      </c>
      <c r="F64" s="262" t="s">
        <v>2719</v>
      </c>
      <c r="G64" s="262" t="s">
        <v>3088</v>
      </c>
    </row>
    <row r="65" spans="1:7" ht="17.100000000000001">
      <c r="A65" s="262" t="s">
        <v>2898</v>
      </c>
      <c r="B65" s="262" t="s">
        <v>33</v>
      </c>
      <c r="C65" s="262" t="s">
        <v>2835</v>
      </c>
      <c r="D65" s="262" t="s">
        <v>3542</v>
      </c>
      <c r="E65" s="263" t="s">
        <v>3344</v>
      </c>
      <c r="F65" s="262" t="s">
        <v>2719</v>
      </c>
      <c r="G65" s="262" t="s">
        <v>2842</v>
      </c>
    </row>
    <row r="66" spans="1:7" ht="17.100000000000001">
      <c r="A66" s="262" t="s">
        <v>3091</v>
      </c>
      <c r="B66" s="262" t="s">
        <v>33</v>
      </c>
      <c r="C66" s="262" t="s">
        <v>2990</v>
      </c>
      <c r="D66" s="262" t="s">
        <v>3542</v>
      </c>
      <c r="E66" s="263" t="s">
        <v>2990</v>
      </c>
      <c r="F66" s="262" t="s">
        <v>2719</v>
      </c>
      <c r="G66" s="262" t="s">
        <v>3092</v>
      </c>
    </row>
    <row r="67" spans="1:7" ht="17.100000000000001">
      <c r="A67" s="262" t="s">
        <v>3095</v>
      </c>
      <c r="B67" s="262" t="s">
        <v>33</v>
      </c>
      <c r="C67" s="262" t="s">
        <v>3010</v>
      </c>
      <c r="D67" s="262" t="s">
        <v>3542</v>
      </c>
      <c r="E67" s="263" t="s">
        <v>3010</v>
      </c>
      <c r="F67" s="262" t="s">
        <v>2719</v>
      </c>
      <c r="G67" s="262" t="s">
        <v>3096</v>
      </c>
    </row>
    <row r="68" spans="1:7" ht="17.100000000000001">
      <c r="A68" s="262" t="s">
        <v>3097</v>
      </c>
      <c r="B68" s="262" t="s">
        <v>35</v>
      </c>
      <c r="C68" s="262" t="s">
        <v>2990</v>
      </c>
      <c r="D68" s="262" t="s">
        <v>3542</v>
      </c>
      <c r="E68" s="263" t="s">
        <v>2990</v>
      </c>
      <c r="F68" s="262" t="s">
        <v>2719</v>
      </c>
      <c r="G68" s="262" t="s">
        <v>3098</v>
      </c>
    </row>
    <row r="69" spans="1:7" ht="17.100000000000001">
      <c r="A69" s="262" t="s">
        <v>3099</v>
      </c>
      <c r="B69" s="262" t="s">
        <v>37</v>
      </c>
      <c r="C69" s="262" t="s">
        <v>3010</v>
      </c>
      <c r="D69" s="262" t="s">
        <v>3542</v>
      </c>
      <c r="E69" s="263" t="s">
        <v>3010</v>
      </c>
      <c r="F69" s="262" t="s">
        <v>2719</v>
      </c>
      <c r="G69" s="262" t="s">
        <v>3100</v>
      </c>
    </row>
    <row r="70" spans="1:7" ht="17.100000000000001">
      <c r="A70" s="262" t="s">
        <v>3101</v>
      </c>
      <c r="B70" s="262" t="s">
        <v>37</v>
      </c>
      <c r="C70" s="262" t="s">
        <v>3010</v>
      </c>
      <c r="D70" s="262" t="s">
        <v>3542</v>
      </c>
      <c r="E70" s="263" t="s">
        <v>3010</v>
      </c>
      <c r="F70" s="262" t="s">
        <v>2719</v>
      </c>
      <c r="G70" s="262" t="s">
        <v>3102</v>
      </c>
    </row>
    <row r="71" spans="1:7" ht="17.100000000000001">
      <c r="A71" s="262" t="s">
        <v>3103</v>
      </c>
      <c r="B71" s="262" t="s">
        <v>47</v>
      </c>
      <c r="C71" s="262" t="s">
        <v>3104</v>
      </c>
      <c r="D71" s="262" t="s">
        <v>3542</v>
      </c>
      <c r="E71" s="263" t="s">
        <v>3010</v>
      </c>
      <c r="F71" s="262" t="s">
        <v>2719</v>
      </c>
      <c r="G71" s="262" t="s">
        <v>3105</v>
      </c>
    </row>
    <row r="72" spans="1:7" ht="17.100000000000001">
      <c r="A72" s="262" t="s">
        <v>3106</v>
      </c>
      <c r="B72" s="262" t="s">
        <v>47</v>
      </c>
      <c r="C72" s="262" t="s">
        <v>2990</v>
      </c>
      <c r="D72" s="262" t="s">
        <v>3542</v>
      </c>
      <c r="E72" s="263" t="s">
        <v>2990</v>
      </c>
      <c r="F72" s="262" t="s">
        <v>2719</v>
      </c>
      <c r="G72" s="262" t="s">
        <v>3107</v>
      </c>
    </row>
    <row r="73" spans="1:7" ht="17.100000000000001">
      <c r="A73" s="262" t="s">
        <v>3108</v>
      </c>
      <c r="B73" s="262" t="s">
        <v>47</v>
      </c>
      <c r="C73" s="262" t="s">
        <v>3109</v>
      </c>
      <c r="D73" s="262" t="s">
        <v>3542</v>
      </c>
      <c r="E73" s="263" t="s">
        <v>2990</v>
      </c>
      <c r="F73" s="262" t="s">
        <v>2719</v>
      </c>
      <c r="G73" s="262" t="s">
        <v>3110</v>
      </c>
    </row>
    <row r="74" spans="1:7" ht="17.100000000000001">
      <c r="A74" s="262" t="s">
        <v>3111</v>
      </c>
      <c r="B74" s="262" t="s">
        <v>48</v>
      </c>
      <c r="C74" s="262" t="s">
        <v>2990</v>
      </c>
      <c r="D74" s="262" t="s">
        <v>3542</v>
      </c>
      <c r="E74" s="263" t="s">
        <v>2990</v>
      </c>
      <c r="F74" s="262" t="s">
        <v>2719</v>
      </c>
      <c r="G74" s="262" t="s">
        <v>3112</v>
      </c>
    </row>
    <row r="75" spans="1:7" ht="17.100000000000001">
      <c r="A75" s="262" t="s">
        <v>2900</v>
      </c>
      <c r="B75" s="262" t="s">
        <v>48</v>
      </c>
      <c r="C75" s="262" t="s">
        <v>2835</v>
      </c>
      <c r="D75" s="262" t="s">
        <v>3542</v>
      </c>
      <c r="E75" s="263" t="s">
        <v>3344</v>
      </c>
      <c r="F75" s="262" t="s">
        <v>2719</v>
      </c>
      <c r="G75" s="262" t="s">
        <v>2901</v>
      </c>
    </row>
    <row r="76" spans="1:7" ht="17.100000000000001">
      <c r="A76" s="262" t="s">
        <v>3113</v>
      </c>
      <c r="B76" s="262" t="s">
        <v>49</v>
      </c>
      <c r="C76" s="262" t="s">
        <v>3010</v>
      </c>
      <c r="D76" s="262" t="s">
        <v>3542</v>
      </c>
      <c r="E76" s="263" t="s">
        <v>3010</v>
      </c>
      <c r="F76" s="262" t="s">
        <v>2719</v>
      </c>
      <c r="G76" s="262" t="s">
        <v>3114</v>
      </c>
    </row>
    <row r="77" spans="1:7" ht="17.100000000000001">
      <c r="A77" s="262" t="s">
        <v>2834</v>
      </c>
      <c r="B77" s="262" t="s">
        <v>2834</v>
      </c>
      <c r="C77" s="262" t="s">
        <v>2835</v>
      </c>
      <c r="D77" s="262" t="s">
        <v>3542</v>
      </c>
      <c r="E77" s="263" t="s">
        <v>3344</v>
      </c>
      <c r="F77" s="262" t="s">
        <v>2719</v>
      </c>
      <c r="G77" s="262" t="s">
        <v>2876</v>
      </c>
    </row>
    <row r="78" spans="1:7" ht="17.100000000000001">
      <c r="A78" s="262" t="s">
        <v>3115</v>
      </c>
      <c r="B78" s="262"/>
      <c r="C78" s="262" t="s">
        <v>3116</v>
      </c>
      <c r="D78" s="262" t="s">
        <v>3542</v>
      </c>
      <c r="E78" s="263" t="s">
        <v>205</v>
      </c>
      <c r="F78" s="262" t="s">
        <v>2719</v>
      </c>
      <c r="G78" s="262" t="s">
        <v>3117</v>
      </c>
    </row>
    <row r="79" spans="1:7" ht="17.100000000000001">
      <c r="A79" s="262" t="s">
        <v>3118</v>
      </c>
      <c r="B79" s="262" t="s">
        <v>3119</v>
      </c>
      <c r="C79" s="262" t="s">
        <v>1334</v>
      </c>
      <c r="D79" s="262" t="s">
        <v>3542</v>
      </c>
      <c r="E79" s="263" t="s">
        <v>1334</v>
      </c>
      <c r="F79" s="262" t="s">
        <v>2722</v>
      </c>
      <c r="G79" s="262" t="s">
        <v>2842</v>
      </c>
    </row>
    <row r="80" spans="1:7" ht="17.100000000000001">
      <c r="A80" s="75" t="s">
        <v>3351</v>
      </c>
      <c r="B80" s="75"/>
      <c r="C80" s="75"/>
      <c r="D80" s="75"/>
      <c r="E80" s="76"/>
      <c r="F80" s="75"/>
      <c r="G80" s="75"/>
    </row>
    <row r="81" spans="1:7" ht="17.100000000000001">
      <c r="A81" s="262" t="s">
        <v>3122</v>
      </c>
      <c r="B81" s="262" t="s">
        <v>29</v>
      </c>
      <c r="C81" s="262" t="s">
        <v>2990</v>
      </c>
      <c r="D81" s="262" t="s">
        <v>3542</v>
      </c>
      <c r="E81" s="263" t="s">
        <v>2990</v>
      </c>
      <c r="F81" s="262" t="s">
        <v>2719</v>
      </c>
      <c r="G81" s="262" t="s">
        <v>3123</v>
      </c>
    </row>
    <row r="82" spans="1:7" ht="17.100000000000001">
      <c r="A82" s="262" t="s">
        <v>3127</v>
      </c>
      <c r="B82" s="262" t="s">
        <v>29</v>
      </c>
      <c r="C82" s="262" t="s">
        <v>3010</v>
      </c>
      <c r="D82" s="262" t="s">
        <v>3542</v>
      </c>
      <c r="E82" s="263" t="s">
        <v>3010</v>
      </c>
      <c r="F82" s="262" t="s">
        <v>2719</v>
      </c>
      <c r="G82" s="262" t="s">
        <v>3128</v>
      </c>
    </row>
    <row r="83" spans="1:7" ht="17.100000000000001">
      <c r="A83" s="262" t="s">
        <v>3129</v>
      </c>
      <c r="B83" s="262" t="s">
        <v>29</v>
      </c>
      <c r="C83" s="262" t="s">
        <v>2990</v>
      </c>
      <c r="D83" s="262" t="s">
        <v>3542</v>
      </c>
      <c r="E83" s="263" t="s">
        <v>2990</v>
      </c>
      <c r="F83" s="262" t="s">
        <v>2719</v>
      </c>
      <c r="G83" s="262" t="s">
        <v>3130</v>
      </c>
    </row>
    <row r="84" spans="1:7" ht="17.100000000000001">
      <c r="A84" s="262" t="s">
        <v>3131</v>
      </c>
      <c r="B84" s="262" t="s">
        <v>29</v>
      </c>
      <c r="C84" s="262" t="s">
        <v>205</v>
      </c>
      <c r="D84" s="262" t="s">
        <v>3542</v>
      </c>
      <c r="E84" s="263" t="s">
        <v>205</v>
      </c>
      <c r="F84" s="262" t="s">
        <v>2719</v>
      </c>
      <c r="G84" s="262" t="s">
        <v>3132</v>
      </c>
    </row>
    <row r="85" spans="1:7" ht="17.100000000000001">
      <c r="A85" s="262" t="s">
        <v>3136</v>
      </c>
      <c r="B85" s="262" t="s">
        <v>33</v>
      </c>
      <c r="C85" s="262" t="s">
        <v>2990</v>
      </c>
      <c r="D85" s="262" t="s">
        <v>3542</v>
      </c>
      <c r="E85" s="263" t="s">
        <v>2990</v>
      </c>
      <c r="F85" s="262" t="s">
        <v>2719</v>
      </c>
      <c r="G85" s="262" t="s">
        <v>3137</v>
      </c>
    </row>
    <row r="86" spans="1:7" ht="17.100000000000001">
      <c r="A86" s="262" t="s">
        <v>3140</v>
      </c>
      <c r="B86" s="262" t="s">
        <v>33</v>
      </c>
      <c r="C86" s="262" t="s">
        <v>205</v>
      </c>
      <c r="D86" s="262" t="s">
        <v>3542</v>
      </c>
      <c r="E86" s="263" t="s">
        <v>205</v>
      </c>
      <c r="F86" s="263" t="s">
        <v>2719</v>
      </c>
      <c r="G86" s="262" t="s">
        <v>3141</v>
      </c>
    </row>
    <row r="87" spans="1:7" ht="17.100000000000001">
      <c r="A87" s="262" t="s">
        <v>3145</v>
      </c>
      <c r="B87" s="262" t="s">
        <v>35</v>
      </c>
      <c r="C87" s="262" t="s">
        <v>2990</v>
      </c>
      <c r="D87" s="262" t="s">
        <v>3542</v>
      </c>
      <c r="E87" s="263" t="s">
        <v>2990</v>
      </c>
      <c r="F87" s="263" t="s">
        <v>2719</v>
      </c>
      <c r="G87" s="262" t="s">
        <v>3146</v>
      </c>
    </row>
    <row r="88" spans="1:7" ht="17.100000000000001">
      <c r="A88" s="262" t="s">
        <v>2906</v>
      </c>
      <c r="B88" s="262" t="s">
        <v>35</v>
      </c>
      <c r="C88" s="262" t="s">
        <v>2907</v>
      </c>
      <c r="D88" s="262" t="s">
        <v>3542</v>
      </c>
      <c r="E88" s="263" t="s">
        <v>3352</v>
      </c>
      <c r="F88" s="262" t="s">
        <v>2719</v>
      </c>
      <c r="G88" s="262" t="s">
        <v>2908</v>
      </c>
    </row>
    <row r="89" spans="1:7" ht="17.100000000000001">
      <c r="A89" s="262" t="s">
        <v>3150</v>
      </c>
      <c r="B89" s="262" t="s">
        <v>37</v>
      </c>
      <c r="C89" s="262" t="s">
        <v>2990</v>
      </c>
      <c r="D89" s="262" t="s">
        <v>3542</v>
      </c>
      <c r="E89" s="263" t="s">
        <v>2990</v>
      </c>
      <c r="F89" s="262" t="s">
        <v>2719</v>
      </c>
      <c r="G89" s="262" t="s">
        <v>3151</v>
      </c>
    </row>
    <row r="90" spans="1:7" ht="17.100000000000001">
      <c r="A90" s="262" t="s">
        <v>2909</v>
      </c>
      <c r="B90" s="262" t="s">
        <v>37</v>
      </c>
      <c r="C90" s="262" t="s">
        <v>2835</v>
      </c>
      <c r="D90" s="262" t="s">
        <v>3542</v>
      </c>
      <c r="E90" s="263" t="s">
        <v>3344</v>
      </c>
      <c r="F90" s="262" t="s">
        <v>2719</v>
      </c>
      <c r="G90" s="262" t="s">
        <v>2910</v>
      </c>
    </row>
    <row r="91" spans="1:7" ht="17.100000000000001">
      <c r="A91" s="262" t="s">
        <v>3152</v>
      </c>
      <c r="B91" s="262" t="s">
        <v>37</v>
      </c>
      <c r="C91" s="262" t="s">
        <v>2990</v>
      </c>
      <c r="D91" s="262" t="s">
        <v>3542</v>
      </c>
      <c r="E91" s="263" t="s">
        <v>2990</v>
      </c>
      <c r="F91" s="263" t="s">
        <v>2719</v>
      </c>
      <c r="G91" s="262" t="s">
        <v>3153</v>
      </c>
    </row>
    <row r="92" spans="1:7" ht="17.100000000000001">
      <c r="A92" s="262" t="s">
        <v>3154</v>
      </c>
      <c r="B92" s="262" t="s">
        <v>47</v>
      </c>
      <c r="C92" s="262" t="s">
        <v>2990</v>
      </c>
      <c r="D92" s="262" t="s">
        <v>3542</v>
      </c>
      <c r="E92" s="263" t="s">
        <v>2990</v>
      </c>
      <c r="F92" s="262" t="s">
        <v>2719</v>
      </c>
      <c r="G92" s="262" t="s">
        <v>3155</v>
      </c>
    </row>
    <row r="93" spans="1:7" ht="17.100000000000001">
      <c r="A93" s="262" t="s">
        <v>3156</v>
      </c>
      <c r="B93" s="262" t="s">
        <v>48</v>
      </c>
      <c r="C93" s="262" t="s">
        <v>2990</v>
      </c>
      <c r="D93" s="262" t="s">
        <v>3542</v>
      </c>
      <c r="E93" s="263" t="s">
        <v>2990</v>
      </c>
      <c r="F93" s="262" t="s">
        <v>2719</v>
      </c>
      <c r="G93" s="262" t="s">
        <v>3157</v>
      </c>
    </row>
    <row r="94" spans="1:7" ht="17.100000000000001">
      <c r="A94" s="262" t="s">
        <v>2834</v>
      </c>
      <c r="B94" s="262" t="s">
        <v>2834</v>
      </c>
      <c r="C94" s="262" t="s">
        <v>2835</v>
      </c>
      <c r="D94" s="262" t="s">
        <v>3542</v>
      </c>
      <c r="E94" s="263" t="s">
        <v>3344</v>
      </c>
      <c r="F94" s="263" t="s">
        <v>2719</v>
      </c>
      <c r="G94" s="262" t="s">
        <v>2876</v>
      </c>
    </row>
    <row r="95" spans="1:7" ht="17.100000000000001">
      <c r="A95" s="262" t="s">
        <v>3158</v>
      </c>
      <c r="B95" s="262" t="s">
        <v>2881</v>
      </c>
      <c r="C95" s="262" t="s">
        <v>3159</v>
      </c>
      <c r="D95" s="262" t="s">
        <v>3542</v>
      </c>
      <c r="E95" s="263" t="s">
        <v>2990</v>
      </c>
      <c r="F95" s="262" t="s">
        <v>2719</v>
      </c>
      <c r="G95" s="262" t="s">
        <v>3160</v>
      </c>
    </row>
    <row r="96" spans="1:7" ht="17.100000000000001">
      <c r="A96" s="75" t="s">
        <v>3353</v>
      </c>
      <c r="B96" s="75"/>
      <c r="C96" s="75"/>
      <c r="D96" s="75"/>
      <c r="E96" s="76"/>
      <c r="F96" s="75"/>
      <c r="G96" s="75"/>
    </row>
    <row r="97" spans="1:7" ht="17.100000000000001">
      <c r="A97" s="262" t="s">
        <v>3162</v>
      </c>
      <c r="B97" s="262" t="s">
        <v>27</v>
      </c>
      <c r="C97" s="262" t="s">
        <v>3010</v>
      </c>
      <c r="D97" s="262" t="s">
        <v>3542</v>
      </c>
      <c r="E97" s="263" t="s">
        <v>3010</v>
      </c>
      <c r="F97" s="262" t="s">
        <v>2719</v>
      </c>
      <c r="G97" s="262" t="s">
        <v>3163</v>
      </c>
    </row>
    <row r="98" spans="1:7" ht="17.100000000000001">
      <c r="A98" s="262" t="s">
        <v>3164</v>
      </c>
      <c r="B98" s="262" t="s">
        <v>25</v>
      </c>
      <c r="C98" s="262" t="s">
        <v>2990</v>
      </c>
      <c r="D98" s="262" t="s">
        <v>3542</v>
      </c>
      <c r="E98" s="263" t="s">
        <v>2990</v>
      </c>
      <c r="F98" s="262" t="s">
        <v>2719</v>
      </c>
      <c r="G98" s="262" t="s">
        <v>3165</v>
      </c>
    </row>
    <row r="99" spans="1:7" ht="17.100000000000001">
      <c r="A99" s="262" t="s">
        <v>3168</v>
      </c>
      <c r="B99" s="262" t="s">
        <v>33</v>
      </c>
      <c r="C99" s="262" t="s">
        <v>3010</v>
      </c>
      <c r="D99" s="262" t="s">
        <v>3542</v>
      </c>
      <c r="E99" s="263" t="s">
        <v>3010</v>
      </c>
      <c r="F99" s="262" t="s">
        <v>2719</v>
      </c>
      <c r="G99" s="262" t="s">
        <v>3169</v>
      </c>
    </row>
    <row r="100" spans="1:7" ht="17.100000000000001">
      <c r="A100" s="262" t="s">
        <v>3170</v>
      </c>
      <c r="B100" s="262" t="s">
        <v>33</v>
      </c>
      <c r="C100" s="262" t="s">
        <v>3010</v>
      </c>
      <c r="D100" s="262" t="s">
        <v>3542</v>
      </c>
      <c r="E100" s="263" t="s">
        <v>3010</v>
      </c>
      <c r="F100" s="262" t="s">
        <v>2719</v>
      </c>
      <c r="G100" s="262" t="s">
        <v>3171</v>
      </c>
    </row>
    <row r="101" spans="1:7" ht="17.100000000000001">
      <c r="A101" s="262" t="s">
        <v>3172</v>
      </c>
      <c r="B101" s="262" t="s">
        <v>33</v>
      </c>
      <c r="C101" s="262" t="s">
        <v>3010</v>
      </c>
      <c r="D101" s="262" t="s">
        <v>3542</v>
      </c>
      <c r="E101" s="263" t="s">
        <v>3010</v>
      </c>
      <c r="F101" s="263" t="s">
        <v>2719</v>
      </c>
      <c r="G101" s="262" t="s">
        <v>3173</v>
      </c>
    </row>
    <row r="102" spans="1:7" ht="17.100000000000001">
      <c r="A102" s="262" t="s">
        <v>3174</v>
      </c>
      <c r="B102" s="262" t="s">
        <v>25</v>
      </c>
      <c r="C102" s="262" t="s">
        <v>205</v>
      </c>
      <c r="D102" s="262" t="s">
        <v>3542</v>
      </c>
      <c r="E102" s="263" t="s">
        <v>205</v>
      </c>
      <c r="F102" s="263" t="s">
        <v>2719</v>
      </c>
      <c r="G102" s="262" t="s">
        <v>3175</v>
      </c>
    </row>
    <row r="103" spans="1:7" ht="17.100000000000001">
      <c r="A103" s="262" t="s">
        <v>3176</v>
      </c>
      <c r="B103" s="262" t="s">
        <v>47</v>
      </c>
      <c r="C103" s="262" t="s">
        <v>3010</v>
      </c>
      <c r="D103" s="262" t="s">
        <v>3542</v>
      </c>
      <c r="E103" s="263" t="s">
        <v>3010</v>
      </c>
      <c r="F103" s="262" t="s">
        <v>2719</v>
      </c>
      <c r="G103" s="262" t="s">
        <v>3171</v>
      </c>
    </row>
    <row r="104" spans="1:7" ht="17.100000000000001">
      <c r="A104" s="262" t="s">
        <v>3177</v>
      </c>
      <c r="B104" s="262" t="s">
        <v>48</v>
      </c>
      <c r="C104" s="262" t="s">
        <v>2990</v>
      </c>
      <c r="D104" s="262" t="s">
        <v>3542</v>
      </c>
      <c r="E104" s="263" t="s">
        <v>2990</v>
      </c>
      <c r="F104" s="263" t="s">
        <v>2719</v>
      </c>
      <c r="G104" s="262" t="s">
        <v>3178</v>
      </c>
    </row>
    <row r="105" spans="1:7" ht="17.100000000000001">
      <c r="A105" s="262" t="s">
        <v>3179</v>
      </c>
      <c r="B105" s="262" t="s">
        <v>48</v>
      </c>
      <c r="C105" s="262" t="s">
        <v>2990</v>
      </c>
      <c r="D105" s="262" t="s">
        <v>3542</v>
      </c>
      <c r="E105" s="263" t="s">
        <v>2990</v>
      </c>
      <c r="F105" s="262" t="s">
        <v>2719</v>
      </c>
      <c r="G105" s="262" t="s">
        <v>3180</v>
      </c>
    </row>
    <row r="106" spans="1:7" ht="17.100000000000001">
      <c r="A106" s="262" t="s">
        <v>3181</v>
      </c>
      <c r="B106" s="262" t="s">
        <v>49</v>
      </c>
      <c r="C106" s="262" t="s">
        <v>3010</v>
      </c>
      <c r="D106" s="262" t="s">
        <v>3542</v>
      </c>
      <c r="E106" s="263" t="s">
        <v>3010</v>
      </c>
      <c r="F106" s="262" t="s">
        <v>2719</v>
      </c>
      <c r="G106" s="262" t="s">
        <v>3182</v>
      </c>
    </row>
    <row r="107" spans="1:7" ht="17.100000000000001">
      <c r="A107" s="262" t="s">
        <v>2834</v>
      </c>
      <c r="B107" s="262" t="s">
        <v>2834</v>
      </c>
      <c r="C107" s="262" t="s">
        <v>2835</v>
      </c>
      <c r="D107" s="262" t="s">
        <v>3542</v>
      </c>
      <c r="E107" s="263" t="s">
        <v>3344</v>
      </c>
      <c r="F107" s="262" t="s">
        <v>2719</v>
      </c>
      <c r="G107" s="262" t="s">
        <v>2876</v>
      </c>
    </row>
    <row r="108" spans="1:7" ht="17.100000000000001">
      <c r="A108" s="262" t="s">
        <v>3183</v>
      </c>
      <c r="B108" s="262" t="s">
        <v>35</v>
      </c>
      <c r="C108" s="262" t="s">
        <v>3184</v>
      </c>
      <c r="D108" s="262" t="s">
        <v>3542</v>
      </c>
      <c r="E108" s="263" t="s">
        <v>3185</v>
      </c>
      <c r="F108" s="262" t="s">
        <v>2719</v>
      </c>
      <c r="G108" s="262" t="s">
        <v>2842</v>
      </c>
    </row>
    <row r="109" spans="1:7" ht="17.100000000000001">
      <c r="A109" s="262" t="s">
        <v>3186</v>
      </c>
      <c r="B109" s="262" t="s">
        <v>31</v>
      </c>
      <c r="C109" s="262" t="s">
        <v>2990</v>
      </c>
      <c r="D109" s="262" t="s">
        <v>3542</v>
      </c>
      <c r="E109" s="263" t="s">
        <v>2990</v>
      </c>
      <c r="F109" s="262" t="s">
        <v>2719</v>
      </c>
      <c r="G109" s="262" t="s">
        <v>2842</v>
      </c>
    </row>
    <row r="110" spans="1:7" ht="17.100000000000001">
      <c r="A110" s="75" t="s">
        <v>3355</v>
      </c>
      <c r="B110" s="75"/>
      <c r="C110" s="75"/>
      <c r="D110" s="75"/>
      <c r="E110" s="76"/>
      <c r="F110" s="75"/>
      <c r="G110" s="75"/>
    </row>
    <row r="111" spans="1:7" ht="17.100000000000001">
      <c r="A111" s="262" t="s">
        <v>3190</v>
      </c>
      <c r="B111" s="262" t="s">
        <v>31</v>
      </c>
      <c r="C111" s="262" t="s">
        <v>3010</v>
      </c>
      <c r="D111" s="262" t="s">
        <v>3542</v>
      </c>
      <c r="E111" s="263" t="s">
        <v>3010</v>
      </c>
      <c r="F111" s="262" t="s">
        <v>2719</v>
      </c>
      <c r="G111" s="262" t="s">
        <v>3182</v>
      </c>
    </row>
    <row r="112" spans="1:7" ht="17.100000000000001">
      <c r="A112" s="262" t="s">
        <v>3191</v>
      </c>
      <c r="B112" s="262" t="s">
        <v>35</v>
      </c>
      <c r="C112" s="262" t="s">
        <v>2990</v>
      </c>
      <c r="D112" s="262" t="s">
        <v>3542</v>
      </c>
      <c r="E112" s="263" t="s">
        <v>2990</v>
      </c>
      <c r="F112" s="262" t="s">
        <v>2719</v>
      </c>
      <c r="G112" s="262" t="s">
        <v>3192</v>
      </c>
    </row>
    <row r="113" spans="1:7" ht="17.100000000000001">
      <c r="A113" s="262" t="s">
        <v>3193</v>
      </c>
      <c r="B113" s="262" t="s">
        <v>35</v>
      </c>
      <c r="C113" s="262" t="s">
        <v>2990</v>
      </c>
      <c r="D113" s="262" t="s">
        <v>3542</v>
      </c>
      <c r="E113" s="263" t="s">
        <v>2990</v>
      </c>
      <c r="F113" s="262" t="s">
        <v>2719</v>
      </c>
      <c r="G113" s="262" t="s">
        <v>3194</v>
      </c>
    </row>
    <row r="114" spans="1:7" ht="17.100000000000001">
      <c r="A114" s="262" t="s">
        <v>3195</v>
      </c>
      <c r="B114" s="262" t="s">
        <v>37</v>
      </c>
      <c r="C114" s="262" t="s">
        <v>3010</v>
      </c>
      <c r="D114" s="262" t="s">
        <v>3542</v>
      </c>
      <c r="E114" s="263" t="s">
        <v>3010</v>
      </c>
      <c r="F114" s="263" t="s">
        <v>2719</v>
      </c>
      <c r="G114" s="262" t="s">
        <v>3196</v>
      </c>
    </row>
    <row r="115" spans="1:7" ht="17.100000000000001">
      <c r="A115" s="262" t="s">
        <v>3197</v>
      </c>
      <c r="B115" s="262" t="s">
        <v>47</v>
      </c>
      <c r="C115" s="262" t="s">
        <v>3198</v>
      </c>
      <c r="D115" s="262" t="s">
        <v>3542</v>
      </c>
      <c r="E115" s="263" t="s">
        <v>3010</v>
      </c>
      <c r="F115" s="263" t="s">
        <v>2719</v>
      </c>
      <c r="G115" s="262" t="s">
        <v>3199</v>
      </c>
    </row>
    <row r="116" spans="1:7" ht="17.100000000000001">
      <c r="A116" s="262" t="s">
        <v>3200</v>
      </c>
      <c r="B116" s="262" t="s">
        <v>47</v>
      </c>
      <c r="C116" s="262" t="s">
        <v>3198</v>
      </c>
      <c r="D116" s="262" t="s">
        <v>3542</v>
      </c>
      <c r="E116" s="263" t="s">
        <v>3010</v>
      </c>
      <c r="F116" s="262" t="s">
        <v>2719</v>
      </c>
      <c r="G116" s="262" t="s">
        <v>3199</v>
      </c>
    </row>
    <row r="117" spans="1:7" ht="17.100000000000001">
      <c r="A117" s="262" t="s">
        <v>3201</v>
      </c>
      <c r="B117" s="262" t="s">
        <v>47</v>
      </c>
      <c r="C117" s="262" t="s">
        <v>3010</v>
      </c>
      <c r="D117" s="262" t="s">
        <v>3542</v>
      </c>
      <c r="E117" s="263" t="s">
        <v>3010</v>
      </c>
      <c r="F117" s="262" t="s">
        <v>2719</v>
      </c>
      <c r="G117" s="262" t="s">
        <v>3202</v>
      </c>
    </row>
    <row r="118" spans="1:7" ht="17.100000000000001">
      <c r="A118" s="262" t="s">
        <v>3203</v>
      </c>
      <c r="B118" s="262" t="s">
        <v>48</v>
      </c>
      <c r="C118" s="262" t="s">
        <v>2990</v>
      </c>
      <c r="D118" s="262" t="s">
        <v>3542</v>
      </c>
      <c r="E118" s="263" t="s">
        <v>2990</v>
      </c>
      <c r="F118" s="262" t="s">
        <v>2719</v>
      </c>
      <c r="G118" s="262" t="s">
        <v>3204</v>
      </c>
    </row>
    <row r="119" spans="1:7" ht="17.100000000000001">
      <c r="A119" s="262" t="s">
        <v>2929</v>
      </c>
      <c r="B119" s="262" t="s">
        <v>49</v>
      </c>
      <c r="C119" s="262" t="s">
        <v>2930</v>
      </c>
      <c r="D119" s="262" t="s">
        <v>3542</v>
      </c>
      <c r="E119" s="263" t="s">
        <v>3010</v>
      </c>
      <c r="F119" s="263" t="s">
        <v>2719</v>
      </c>
      <c r="G119" s="262" t="s">
        <v>2931</v>
      </c>
    </row>
    <row r="120" spans="1:7" ht="17.100000000000001">
      <c r="A120" s="262" t="s">
        <v>3208</v>
      </c>
      <c r="B120" s="262" t="s">
        <v>49</v>
      </c>
      <c r="C120" s="262" t="s">
        <v>2990</v>
      </c>
      <c r="D120" s="262" t="s">
        <v>3542</v>
      </c>
      <c r="E120" s="263" t="s">
        <v>2990</v>
      </c>
      <c r="F120" s="262" t="s">
        <v>2719</v>
      </c>
      <c r="G120" s="262" t="s">
        <v>3209</v>
      </c>
    </row>
    <row r="121" spans="1:7" ht="17.100000000000001">
      <c r="A121" s="262" t="s">
        <v>3210</v>
      </c>
      <c r="B121" s="262" t="s">
        <v>49</v>
      </c>
      <c r="C121" s="262" t="s">
        <v>3010</v>
      </c>
      <c r="D121" s="262" t="s">
        <v>3542</v>
      </c>
      <c r="E121" s="263" t="s">
        <v>3010</v>
      </c>
      <c r="F121" s="262" t="s">
        <v>2719</v>
      </c>
      <c r="G121" s="262" t="s">
        <v>3211</v>
      </c>
    </row>
    <row r="122" spans="1:7" ht="17.100000000000001">
      <c r="A122" s="262" t="s">
        <v>2834</v>
      </c>
      <c r="B122" s="262" t="s">
        <v>2834</v>
      </c>
      <c r="C122" s="262" t="s">
        <v>2835</v>
      </c>
      <c r="D122" s="262" t="s">
        <v>3542</v>
      </c>
      <c r="E122" s="263" t="s">
        <v>3344</v>
      </c>
      <c r="F122" s="262" t="s">
        <v>2719</v>
      </c>
      <c r="G122" s="262" t="s">
        <v>2876</v>
      </c>
    </row>
    <row r="123" spans="1:7" ht="17.100000000000001">
      <c r="A123" s="262" t="s">
        <v>3212</v>
      </c>
      <c r="B123" s="262" t="s">
        <v>3213</v>
      </c>
      <c r="C123" s="262" t="s">
        <v>1334</v>
      </c>
      <c r="D123" s="262" t="s">
        <v>3542</v>
      </c>
      <c r="E123" s="263" t="s">
        <v>1334</v>
      </c>
      <c r="F123" s="262" t="s">
        <v>2722</v>
      </c>
      <c r="G123" s="262" t="s">
        <v>2842</v>
      </c>
    </row>
    <row r="124" spans="1:7" ht="17.100000000000001">
      <c r="A124" s="262" t="s">
        <v>3214</v>
      </c>
      <c r="B124" s="262" t="s">
        <v>3213</v>
      </c>
      <c r="C124" s="262" t="s">
        <v>1334</v>
      </c>
      <c r="D124" s="262" t="s">
        <v>3542</v>
      </c>
      <c r="E124" s="263" t="s">
        <v>1334</v>
      </c>
      <c r="F124" s="262" t="s">
        <v>2722</v>
      </c>
      <c r="G124" s="262" t="s">
        <v>2842</v>
      </c>
    </row>
    <row r="125" spans="1:7" ht="17.100000000000001">
      <c r="A125" s="262" t="s">
        <v>3215</v>
      </c>
      <c r="B125" s="262" t="s">
        <v>33</v>
      </c>
      <c r="C125" s="262" t="s">
        <v>205</v>
      </c>
      <c r="D125" s="262" t="s">
        <v>3542</v>
      </c>
      <c r="E125" s="263" t="s">
        <v>205</v>
      </c>
      <c r="F125" s="262" t="s">
        <v>2719</v>
      </c>
      <c r="G125" s="262" t="s">
        <v>3216</v>
      </c>
    </row>
    <row r="126" spans="1:7" ht="17.100000000000001">
      <c r="A126" s="262" t="s">
        <v>3217</v>
      </c>
      <c r="B126" s="262"/>
      <c r="C126" s="262" t="s">
        <v>205</v>
      </c>
      <c r="D126" s="262" t="s">
        <v>3542</v>
      </c>
      <c r="E126" s="263" t="s">
        <v>205</v>
      </c>
      <c r="F126" s="262" t="s">
        <v>2719</v>
      </c>
      <c r="G126" s="262" t="s">
        <v>2842</v>
      </c>
    </row>
    <row r="127" spans="1:7" ht="17.100000000000001">
      <c r="A127" s="75" t="s">
        <v>3356</v>
      </c>
      <c r="B127" s="75"/>
      <c r="C127" s="75"/>
      <c r="D127" s="75"/>
      <c r="E127" s="76"/>
      <c r="F127" s="75"/>
      <c r="G127" s="75"/>
    </row>
    <row r="128" spans="1:7" ht="17.100000000000001">
      <c r="A128" s="262" t="s">
        <v>3221</v>
      </c>
      <c r="B128" s="262" t="s">
        <v>2834</v>
      </c>
      <c r="C128" s="262" t="s">
        <v>1334</v>
      </c>
      <c r="D128" s="262" t="s">
        <v>3542</v>
      </c>
      <c r="E128" s="263" t="s">
        <v>1334</v>
      </c>
      <c r="F128" s="262" t="s">
        <v>2722</v>
      </c>
      <c r="G128" s="262" t="s">
        <v>2842</v>
      </c>
    </row>
    <row r="129" spans="1:7" ht="17.100000000000001">
      <c r="A129" s="262" t="s">
        <v>3222</v>
      </c>
      <c r="B129" s="262"/>
      <c r="C129" s="262" t="s">
        <v>3223</v>
      </c>
      <c r="D129" s="262" t="s">
        <v>3542</v>
      </c>
      <c r="E129" s="263" t="s">
        <v>3223</v>
      </c>
      <c r="F129" s="262" t="s">
        <v>2722</v>
      </c>
      <c r="G129" s="262" t="s">
        <v>2842</v>
      </c>
    </row>
    <row r="130" spans="1:7" ht="17.100000000000001">
      <c r="A130" s="262" t="s">
        <v>3224</v>
      </c>
      <c r="B130" s="262" t="s">
        <v>3225</v>
      </c>
      <c r="C130" s="262" t="s">
        <v>2990</v>
      </c>
      <c r="D130" s="262" t="s">
        <v>3542</v>
      </c>
      <c r="E130" s="263" t="s">
        <v>2990</v>
      </c>
      <c r="F130" s="262" t="s">
        <v>2719</v>
      </c>
      <c r="G130" s="262" t="s">
        <v>3226</v>
      </c>
    </row>
    <row r="131" spans="1:7" ht="17.100000000000001">
      <c r="A131" s="262" t="s">
        <v>3227</v>
      </c>
      <c r="B131" s="262"/>
      <c r="C131" s="262" t="s">
        <v>205</v>
      </c>
      <c r="D131" s="262" t="s">
        <v>3542</v>
      </c>
      <c r="E131" s="263" t="s">
        <v>205</v>
      </c>
      <c r="F131" s="262" t="s">
        <v>2719</v>
      </c>
      <c r="G131" s="262" t="s">
        <v>2842</v>
      </c>
    </row>
    <row r="132" spans="1:7" ht="17.100000000000001">
      <c r="A132" s="75" t="s">
        <v>3358</v>
      </c>
      <c r="B132" s="75"/>
      <c r="C132" s="75"/>
      <c r="D132" s="75"/>
      <c r="E132" s="76"/>
      <c r="F132" s="75"/>
      <c r="G132" s="75"/>
    </row>
    <row r="133" spans="1:7" ht="17.100000000000001">
      <c r="A133" s="262" t="s">
        <v>3229</v>
      </c>
      <c r="B133" s="262" t="s">
        <v>10</v>
      </c>
      <c r="C133" s="262" t="s">
        <v>205</v>
      </c>
      <c r="D133" s="262" t="s">
        <v>3542</v>
      </c>
      <c r="E133" s="263" t="s">
        <v>205</v>
      </c>
      <c r="F133" s="262" t="s">
        <v>2719</v>
      </c>
      <c r="G133" s="262" t="s">
        <v>2842</v>
      </c>
    </row>
    <row r="134" spans="1:7" ht="17.100000000000001">
      <c r="A134" s="262" t="s">
        <v>3230</v>
      </c>
      <c r="B134" s="262" t="s">
        <v>3231</v>
      </c>
      <c r="C134" s="262" t="s">
        <v>205</v>
      </c>
      <c r="D134" s="262" t="s">
        <v>3542</v>
      </c>
      <c r="E134" s="263" t="s">
        <v>205</v>
      </c>
      <c r="F134" s="262" t="s">
        <v>2719</v>
      </c>
      <c r="G134" s="262" t="s">
        <v>3232</v>
      </c>
    </row>
    <row r="135" spans="1:7" ht="17.100000000000001">
      <c r="A135" s="262" t="s">
        <v>3233</v>
      </c>
      <c r="B135" s="262" t="s">
        <v>3231</v>
      </c>
      <c r="C135" s="262" t="s">
        <v>205</v>
      </c>
      <c r="D135" s="262" t="s">
        <v>3542</v>
      </c>
      <c r="E135" s="263" t="s">
        <v>205</v>
      </c>
      <c r="F135" s="262" t="s">
        <v>2719</v>
      </c>
      <c r="G135" s="262" t="s">
        <v>2842</v>
      </c>
    </row>
    <row r="136" spans="1:7" ht="17.100000000000001">
      <c r="A136" s="262" t="s">
        <v>3234</v>
      </c>
      <c r="B136" s="262" t="s">
        <v>12</v>
      </c>
      <c r="C136" s="262" t="s">
        <v>205</v>
      </c>
      <c r="D136" s="262" t="s">
        <v>3542</v>
      </c>
      <c r="E136" s="263" t="s">
        <v>205</v>
      </c>
      <c r="F136" s="262" t="s">
        <v>2719</v>
      </c>
      <c r="G136" s="262" t="s">
        <v>3235</v>
      </c>
    </row>
    <row r="137" spans="1:7" ht="17.100000000000001">
      <c r="A137" s="75" t="s">
        <v>3359</v>
      </c>
      <c r="B137" s="75"/>
      <c r="C137" s="75"/>
      <c r="D137" s="75"/>
      <c r="E137" s="76"/>
      <c r="F137" s="75"/>
      <c r="G137" s="75"/>
    </row>
    <row r="138" spans="1:7" ht="17.100000000000001">
      <c r="A138" s="262" t="s">
        <v>3237</v>
      </c>
      <c r="B138" s="262" t="s">
        <v>2956</v>
      </c>
      <c r="C138" s="262" t="s">
        <v>205</v>
      </c>
      <c r="D138" s="262" t="s">
        <v>3542</v>
      </c>
      <c r="E138" s="263" t="s">
        <v>205</v>
      </c>
      <c r="F138" s="262" t="s">
        <v>2719</v>
      </c>
      <c r="G138" s="262" t="s">
        <v>2842</v>
      </c>
    </row>
    <row r="139" spans="1:7" ht="17.100000000000001">
      <c r="A139" s="262" t="s">
        <v>3238</v>
      </c>
      <c r="B139" s="262" t="s">
        <v>2956</v>
      </c>
      <c r="C139" s="262" t="s">
        <v>3239</v>
      </c>
      <c r="D139" s="262" t="s">
        <v>3542</v>
      </c>
      <c r="E139" s="263" t="s">
        <v>205</v>
      </c>
      <c r="F139" s="262" t="s">
        <v>2719</v>
      </c>
      <c r="G139" s="262" t="s">
        <v>2842</v>
      </c>
    </row>
    <row r="140" spans="1:7" ht="17.100000000000001">
      <c r="A140" s="262" t="s">
        <v>3240</v>
      </c>
      <c r="B140" s="262" t="s">
        <v>2956</v>
      </c>
      <c r="C140" s="262" t="s">
        <v>3241</v>
      </c>
      <c r="D140" s="262" t="s">
        <v>3542</v>
      </c>
      <c r="E140" s="263" t="s">
        <v>205</v>
      </c>
      <c r="F140" s="262" t="s">
        <v>2719</v>
      </c>
      <c r="G140" s="262" t="s">
        <v>3242</v>
      </c>
    </row>
    <row r="141" spans="1:7" ht="17.100000000000001">
      <c r="A141" s="262" t="s">
        <v>3243</v>
      </c>
      <c r="B141" s="262" t="s">
        <v>2956</v>
      </c>
      <c r="C141" s="262" t="s">
        <v>205</v>
      </c>
      <c r="D141" s="262" t="s">
        <v>3542</v>
      </c>
      <c r="E141" s="263" t="s">
        <v>205</v>
      </c>
      <c r="F141" s="262" t="s">
        <v>2719</v>
      </c>
      <c r="G141" s="262" t="s">
        <v>2842</v>
      </c>
    </row>
    <row r="142" spans="1:7" ht="17.100000000000001">
      <c r="A142" s="75" t="s">
        <v>3360</v>
      </c>
      <c r="B142" s="75"/>
      <c r="C142" s="75"/>
      <c r="D142" s="75"/>
      <c r="E142" s="76"/>
      <c r="F142" s="75"/>
      <c r="G142" s="75"/>
    </row>
    <row r="143" spans="1:7" ht="17.100000000000001">
      <c r="A143" s="262" t="s">
        <v>3245</v>
      </c>
      <c r="B143" s="262" t="s">
        <v>3246</v>
      </c>
      <c r="C143" s="262" t="s">
        <v>3247</v>
      </c>
      <c r="D143" s="262" t="s">
        <v>3542</v>
      </c>
      <c r="E143" s="263" t="s">
        <v>205</v>
      </c>
      <c r="F143" s="262" t="s">
        <v>2719</v>
      </c>
      <c r="G143" s="262" t="s">
        <v>2842</v>
      </c>
    </row>
    <row r="144" spans="1:7" ht="17.100000000000001">
      <c r="A144" s="262" t="s">
        <v>3250</v>
      </c>
      <c r="B144" s="262" t="s">
        <v>3251</v>
      </c>
      <c r="C144" s="262" t="s">
        <v>3252</v>
      </c>
      <c r="D144" s="262" t="s">
        <v>3542</v>
      </c>
      <c r="E144" s="263" t="s">
        <v>205</v>
      </c>
      <c r="F144" s="263" t="s">
        <v>2719</v>
      </c>
      <c r="G144" s="262" t="s">
        <v>2842</v>
      </c>
    </row>
    <row r="145" spans="1:7" ht="17.100000000000001">
      <c r="A145" s="262" t="s">
        <v>3253</v>
      </c>
      <c r="B145" s="262" t="s">
        <v>3254</v>
      </c>
      <c r="C145" s="262" t="s">
        <v>205</v>
      </c>
      <c r="D145" s="262" t="s">
        <v>3542</v>
      </c>
      <c r="E145" s="263" t="s">
        <v>205</v>
      </c>
      <c r="F145" s="262" t="s">
        <v>2719</v>
      </c>
      <c r="G145" s="262" t="s">
        <v>2842</v>
      </c>
    </row>
    <row r="146" spans="1:7" ht="17.100000000000001">
      <c r="A146" s="262" t="s">
        <v>3257</v>
      </c>
      <c r="B146" s="262" t="s">
        <v>3258</v>
      </c>
      <c r="C146" s="262" t="s">
        <v>205</v>
      </c>
      <c r="D146" s="262" t="s">
        <v>3542</v>
      </c>
      <c r="E146" s="263" t="s">
        <v>205</v>
      </c>
      <c r="F146" s="262" t="s">
        <v>2719</v>
      </c>
      <c r="G146" s="262" t="s">
        <v>2842</v>
      </c>
    </row>
    <row r="147" spans="1:7" ht="17.100000000000001">
      <c r="A147" s="262" t="s">
        <v>3259</v>
      </c>
      <c r="B147" s="262" t="s">
        <v>3254</v>
      </c>
      <c r="C147" s="262" t="s">
        <v>205</v>
      </c>
      <c r="D147" s="262" t="s">
        <v>3542</v>
      </c>
      <c r="E147" s="263" t="s">
        <v>205</v>
      </c>
      <c r="F147" s="262" t="s">
        <v>2719</v>
      </c>
      <c r="G147" s="262" t="s">
        <v>2842</v>
      </c>
    </row>
    <row r="148" spans="1:7" ht="17.100000000000001">
      <c r="A148" s="262" t="s">
        <v>3260</v>
      </c>
      <c r="B148" s="262" t="s">
        <v>3254</v>
      </c>
      <c r="C148" s="262" t="s">
        <v>205</v>
      </c>
      <c r="D148" s="262" t="s">
        <v>3542</v>
      </c>
      <c r="E148" s="263" t="s">
        <v>205</v>
      </c>
      <c r="F148" s="262" t="s">
        <v>2719</v>
      </c>
      <c r="G148" s="262" t="s">
        <v>2842</v>
      </c>
    </row>
    <row r="149" spans="1:7" ht="17.100000000000001">
      <c r="A149" s="75" t="s">
        <v>3361</v>
      </c>
      <c r="B149" s="75"/>
      <c r="C149" s="75"/>
      <c r="D149" s="75"/>
      <c r="E149" s="76"/>
      <c r="F149" s="75"/>
      <c r="G149" s="75"/>
    </row>
    <row r="150" spans="1:7" ht="17.100000000000001">
      <c r="A150" s="262" t="s">
        <v>3262</v>
      </c>
      <c r="B150" s="262" t="s">
        <v>10</v>
      </c>
      <c r="C150" s="262" t="s">
        <v>205</v>
      </c>
      <c r="D150" s="262" t="s">
        <v>3542</v>
      </c>
      <c r="E150" s="263" t="s">
        <v>205</v>
      </c>
      <c r="F150" s="262" t="s">
        <v>2719</v>
      </c>
      <c r="G150" s="262" t="s">
        <v>2842</v>
      </c>
    </row>
    <row r="151" spans="1:7" ht="17.100000000000001">
      <c r="A151" s="262" t="s">
        <v>2937</v>
      </c>
      <c r="B151" s="262" t="s">
        <v>10</v>
      </c>
      <c r="C151" s="262" t="s">
        <v>2835</v>
      </c>
      <c r="D151" s="262" t="s">
        <v>3542</v>
      </c>
      <c r="E151" s="263" t="s">
        <v>3344</v>
      </c>
      <c r="F151" s="262" t="s">
        <v>2719</v>
      </c>
      <c r="G151" s="262" t="s">
        <v>2842</v>
      </c>
    </row>
    <row r="152" spans="1:7" ht="17.100000000000001">
      <c r="A152" s="262" t="s">
        <v>2938</v>
      </c>
      <c r="B152" s="262" t="s">
        <v>10</v>
      </c>
      <c r="C152" s="262" t="s">
        <v>2835</v>
      </c>
      <c r="D152" s="262" t="s">
        <v>3542</v>
      </c>
      <c r="E152" s="263" t="s">
        <v>3344</v>
      </c>
      <c r="F152" s="262" t="s">
        <v>2719</v>
      </c>
      <c r="G152" s="262" t="s">
        <v>2842</v>
      </c>
    </row>
    <row r="153" spans="1:7" ht="17.100000000000001">
      <c r="A153" s="262" t="s">
        <v>2939</v>
      </c>
      <c r="B153" s="262" t="s">
        <v>10</v>
      </c>
      <c r="C153" s="262" t="s">
        <v>2835</v>
      </c>
      <c r="D153" s="262" t="s">
        <v>3542</v>
      </c>
      <c r="E153" s="263" t="s">
        <v>3344</v>
      </c>
      <c r="F153" s="262" t="s">
        <v>2719</v>
      </c>
      <c r="G153" s="262" t="s">
        <v>2842</v>
      </c>
    </row>
    <row r="154" spans="1:7" ht="17.100000000000001">
      <c r="A154" s="262" t="s">
        <v>2940</v>
      </c>
      <c r="B154" s="262" t="s">
        <v>10</v>
      </c>
      <c r="C154" s="262" t="s">
        <v>2835</v>
      </c>
      <c r="D154" s="262" t="s">
        <v>3542</v>
      </c>
      <c r="E154" s="263" t="s">
        <v>3344</v>
      </c>
      <c r="F154" s="262" t="s">
        <v>2719</v>
      </c>
      <c r="G154" s="262" t="s">
        <v>2842</v>
      </c>
    </row>
    <row r="155" spans="1:7" ht="17.100000000000001">
      <c r="A155" s="262" t="s">
        <v>3263</v>
      </c>
      <c r="B155" s="262" t="s">
        <v>52</v>
      </c>
      <c r="C155" s="262" t="s">
        <v>205</v>
      </c>
      <c r="D155" s="262" t="s">
        <v>3542</v>
      </c>
      <c r="E155" s="263" t="s">
        <v>205</v>
      </c>
      <c r="F155" s="262" t="s">
        <v>2719</v>
      </c>
      <c r="G155" s="262" t="s">
        <v>3264</v>
      </c>
    </row>
    <row r="156" spans="1:7" ht="17.100000000000001">
      <c r="A156" s="262" t="s">
        <v>3265</v>
      </c>
      <c r="B156" s="262" t="s">
        <v>52</v>
      </c>
      <c r="C156" s="262" t="s">
        <v>205</v>
      </c>
      <c r="D156" s="262" t="s">
        <v>3542</v>
      </c>
      <c r="E156" s="263" t="s">
        <v>205</v>
      </c>
      <c r="F156" s="262" t="s">
        <v>2719</v>
      </c>
      <c r="G156" s="262" t="s">
        <v>2842</v>
      </c>
    </row>
    <row r="157" spans="1:7" ht="17.100000000000001">
      <c r="A157" s="75" t="s">
        <v>3362</v>
      </c>
      <c r="B157" s="75"/>
      <c r="C157" s="75"/>
      <c r="D157" s="75"/>
      <c r="E157" s="76"/>
      <c r="F157" s="75"/>
      <c r="G157" s="75"/>
    </row>
    <row r="158" spans="1:7" ht="17.100000000000001">
      <c r="A158" s="262" t="s">
        <v>3267</v>
      </c>
      <c r="B158" s="262" t="s">
        <v>62</v>
      </c>
      <c r="C158" s="262" t="s">
        <v>205</v>
      </c>
      <c r="D158" s="262" t="s">
        <v>3542</v>
      </c>
      <c r="E158" s="263" t="s">
        <v>205</v>
      </c>
      <c r="F158" s="262" t="s">
        <v>2719</v>
      </c>
      <c r="G158" s="262" t="s">
        <v>2842</v>
      </c>
    </row>
    <row r="159" spans="1:7">
      <c r="A159" s="56" t="s">
        <v>3268</v>
      </c>
      <c r="B159" s="56" t="s">
        <v>3269</v>
      </c>
      <c r="C159" s="56" t="s">
        <v>3247</v>
      </c>
      <c r="D159" s="56" t="s">
        <v>3542</v>
      </c>
      <c r="E159" s="74" t="s">
        <v>205</v>
      </c>
      <c r="F159" s="74" t="s">
        <v>2719</v>
      </c>
      <c r="G159" s="56" t="s">
        <v>2842</v>
      </c>
    </row>
    <row r="160" spans="1:7" ht="17.100000000000001">
      <c r="A160" s="262" t="s">
        <v>3270</v>
      </c>
      <c r="B160" s="262" t="s">
        <v>62</v>
      </c>
      <c r="C160" s="262" t="s">
        <v>3271</v>
      </c>
      <c r="D160" s="262" t="s">
        <v>3542</v>
      </c>
      <c r="E160" s="263" t="s">
        <v>205</v>
      </c>
      <c r="F160" s="262" t="s">
        <v>2719</v>
      </c>
      <c r="G160" s="262" t="s">
        <v>3272</v>
      </c>
    </row>
    <row r="161" spans="1:7" ht="17.100000000000001">
      <c r="A161" s="262" t="s">
        <v>3273</v>
      </c>
      <c r="B161" s="262" t="s">
        <v>2834</v>
      </c>
      <c r="C161" s="262" t="s">
        <v>3274</v>
      </c>
      <c r="D161" s="262" t="s">
        <v>3542</v>
      </c>
      <c r="E161" s="263" t="s">
        <v>205</v>
      </c>
      <c r="F161" s="262" t="s">
        <v>2719</v>
      </c>
      <c r="G161" s="262" t="s">
        <v>2842</v>
      </c>
    </row>
    <row r="162" spans="1:7" ht="17.100000000000001">
      <c r="A162" s="262" t="s">
        <v>2942</v>
      </c>
      <c r="B162" s="262" t="s">
        <v>2834</v>
      </c>
      <c r="C162" s="262" t="s">
        <v>2835</v>
      </c>
      <c r="D162" s="262" t="s">
        <v>3542</v>
      </c>
      <c r="E162" s="263" t="s">
        <v>3344</v>
      </c>
      <c r="F162" s="262" t="s">
        <v>2719</v>
      </c>
      <c r="G162" s="262" t="s">
        <v>2842</v>
      </c>
    </row>
    <row r="163" spans="1:7" ht="17.100000000000001">
      <c r="A163" s="262" t="s">
        <v>2943</v>
      </c>
      <c r="B163" s="262" t="s">
        <v>2834</v>
      </c>
      <c r="C163" s="262" t="s">
        <v>2835</v>
      </c>
      <c r="D163" s="262" t="s">
        <v>3542</v>
      </c>
      <c r="E163" s="263" t="s">
        <v>3344</v>
      </c>
      <c r="F163" s="262" t="s">
        <v>2719</v>
      </c>
      <c r="G163" s="262" t="s">
        <v>2842</v>
      </c>
    </row>
    <row r="164" spans="1:7" ht="17.100000000000001">
      <c r="A164" s="262" t="s">
        <v>2944</v>
      </c>
      <c r="B164" s="262" t="s">
        <v>2834</v>
      </c>
      <c r="C164" s="262" t="s">
        <v>2835</v>
      </c>
      <c r="D164" s="262" t="s">
        <v>3542</v>
      </c>
      <c r="E164" s="263" t="s">
        <v>3344</v>
      </c>
      <c r="F164" s="262" t="s">
        <v>2719</v>
      </c>
      <c r="G164" s="262" t="s">
        <v>2842</v>
      </c>
    </row>
    <row r="165" spans="1:7" ht="17.100000000000001">
      <c r="A165" s="262" t="s">
        <v>3275</v>
      </c>
      <c r="B165" s="262" t="s">
        <v>62</v>
      </c>
      <c r="C165" s="262" t="s">
        <v>2990</v>
      </c>
      <c r="D165" s="262" t="s">
        <v>3542</v>
      </c>
      <c r="E165" s="263" t="s">
        <v>2990</v>
      </c>
      <c r="F165" s="262" t="s">
        <v>2719</v>
      </c>
      <c r="G165" s="262" t="s">
        <v>2842</v>
      </c>
    </row>
    <row r="166" spans="1:7" ht="17.100000000000001">
      <c r="A166" s="262" t="s">
        <v>3276</v>
      </c>
      <c r="B166" s="262" t="s">
        <v>70</v>
      </c>
      <c r="C166" s="262" t="s">
        <v>205</v>
      </c>
      <c r="D166" s="262" t="s">
        <v>3542</v>
      </c>
      <c r="E166" s="263" t="s">
        <v>205</v>
      </c>
      <c r="F166" s="262" t="s">
        <v>2719</v>
      </c>
      <c r="G166" s="262" t="s">
        <v>2842</v>
      </c>
    </row>
    <row r="167" spans="1:7" ht="17.100000000000001">
      <c r="A167" s="262" t="s">
        <v>3277</v>
      </c>
      <c r="B167" s="262" t="s">
        <v>3269</v>
      </c>
      <c r="C167" s="262" t="s">
        <v>205</v>
      </c>
      <c r="D167" s="262" t="s">
        <v>3542</v>
      </c>
      <c r="E167" s="263" t="s">
        <v>205</v>
      </c>
      <c r="F167" s="262" t="s">
        <v>2719</v>
      </c>
      <c r="G167" s="262" t="s">
        <v>2842</v>
      </c>
    </row>
    <row r="168" spans="1:7" ht="17.100000000000001">
      <c r="A168" s="75" t="s">
        <v>3363</v>
      </c>
      <c r="B168" s="75"/>
      <c r="C168" s="75"/>
      <c r="D168" s="75"/>
      <c r="E168" s="76"/>
      <c r="F168" s="75"/>
      <c r="G168" s="75"/>
    </row>
    <row r="169" spans="1:7" ht="17.100000000000001">
      <c r="A169" s="262" t="s">
        <v>3279</v>
      </c>
      <c r="B169" s="262" t="s">
        <v>2834</v>
      </c>
      <c r="C169" s="262" t="s">
        <v>2990</v>
      </c>
      <c r="D169" s="262" t="s">
        <v>3542</v>
      </c>
      <c r="E169" s="263" t="s">
        <v>2990</v>
      </c>
      <c r="F169" s="262" t="s">
        <v>2719</v>
      </c>
      <c r="G169" s="262" t="s">
        <v>2842</v>
      </c>
    </row>
    <row r="170" spans="1:7" ht="17.100000000000001">
      <c r="A170" s="262" t="s">
        <v>3280</v>
      </c>
      <c r="B170" s="262" t="s">
        <v>2834</v>
      </c>
      <c r="C170" s="262" t="s">
        <v>3281</v>
      </c>
      <c r="D170" s="262" t="s">
        <v>3542</v>
      </c>
      <c r="E170" s="263" t="s">
        <v>2990</v>
      </c>
      <c r="F170" s="262" t="s">
        <v>2719</v>
      </c>
      <c r="G170" s="262" t="s">
        <v>2842</v>
      </c>
    </row>
    <row r="171" spans="1:7" ht="17.100000000000001">
      <c r="A171" s="262" t="s">
        <v>3282</v>
      </c>
      <c r="B171" s="262" t="s">
        <v>62</v>
      </c>
      <c r="C171" s="262" t="s">
        <v>205</v>
      </c>
      <c r="D171" s="262" t="s">
        <v>3542</v>
      </c>
      <c r="E171" s="263" t="s">
        <v>205</v>
      </c>
      <c r="F171" s="262" t="s">
        <v>2719</v>
      </c>
      <c r="G171" s="262" t="s">
        <v>2842</v>
      </c>
    </row>
    <row r="172" spans="1:7" ht="17.100000000000001">
      <c r="A172" s="262" t="s">
        <v>3283</v>
      </c>
      <c r="B172" s="262" t="s">
        <v>62</v>
      </c>
      <c r="C172" s="262" t="s">
        <v>205</v>
      </c>
      <c r="D172" s="262" t="s">
        <v>3542</v>
      </c>
      <c r="E172" s="263" t="s">
        <v>205</v>
      </c>
      <c r="F172" s="262" t="s">
        <v>2719</v>
      </c>
      <c r="G172" s="262" t="s">
        <v>2842</v>
      </c>
    </row>
    <row r="173" spans="1:7" ht="17.100000000000001">
      <c r="A173" s="262" t="s">
        <v>3284</v>
      </c>
      <c r="B173" s="262" t="s">
        <v>52</v>
      </c>
      <c r="C173" s="262" t="s">
        <v>205</v>
      </c>
      <c r="D173" s="262" t="s">
        <v>3542</v>
      </c>
      <c r="E173" s="263" t="s">
        <v>205</v>
      </c>
      <c r="F173" s="262" t="s">
        <v>2719</v>
      </c>
      <c r="G173" s="262" t="s">
        <v>2842</v>
      </c>
    </row>
    <row r="174" spans="1:7" ht="17.100000000000001">
      <c r="A174" s="262" t="s">
        <v>3285</v>
      </c>
      <c r="B174" s="262" t="s">
        <v>63</v>
      </c>
      <c r="C174" s="262" t="s">
        <v>2990</v>
      </c>
      <c r="D174" s="262" t="s">
        <v>3542</v>
      </c>
      <c r="E174" s="263" t="s">
        <v>2990</v>
      </c>
      <c r="F174" s="262" t="s">
        <v>2719</v>
      </c>
      <c r="G174" s="262" t="s">
        <v>2842</v>
      </c>
    </row>
    <row r="175" spans="1:7" ht="17.100000000000001">
      <c r="A175" s="262" t="s">
        <v>3286</v>
      </c>
      <c r="B175" s="262" t="s">
        <v>63</v>
      </c>
      <c r="C175" s="262" t="s">
        <v>2990</v>
      </c>
      <c r="D175" s="262" t="s">
        <v>3542</v>
      </c>
      <c r="E175" s="263" t="s">
        <v>2990</v>
      </c>
      <c r="F175" s="263" t="s">
        <v>2719</v>
      </c>
      <c r="G175" s="262" t="s">
        <v>2842</v>
      </c>
    </row>
    <row r="176" spans="1:7" ht="17.100000000000001">
      <c r="A176" s="262" t="s">
        <v>2946</v>
      </c>
      <c r="B176" s="262" t="s">
        <v>2834</v>
      </c>
      <c r="C176" s="262" t="s">
        <v>2835</v>
      </c>
      <c r="D176" s="262" t="s">
        <v>3542</v>
      </c>
      <c r="E176" s="263" t="s">
        <v>3344</v>
      </c>
      <c r="F176" s="262" t="s">
        <v>2719</v>
      </c>
      <c r="G176" s="262" t="s">
        <v>2842</v>
      </c>
    </row>
    <row r="177" spans="1:7" ht="17.100000000000001">
      <c r="A177" s="262" t="s">
        <v>3287</v>
      </c>
      <c r="B177" s="262" t="s">
        <v>63</v>
      </c>
      <c r="C177" s="262" t="s">
        <v>205</v>
      </c>
      <c r="D177" s="262" t="s">
        <v>3542</v>
      </c>
      <c r="E177" s="263" t="s">
        <v>205</v>
      </c>
      <c r="F177" s="262" t="s">
        <v>2719</v>
      </c>
      <c r="G177" s="262" t="s">
        <v>3288</v>
      </c>
    </row>
    <row r="178" spans="1:7" ht="17.100000000000001">
      <c r="A178" s="262" t="s">
        <v>2947</v>
      </c>
      <c r="B178" s="262" t="s">
        <v>2834</v>
      </c>
      <c r="C178" s="262" t="s">
        <v>2835</v>
      </c>
      <c r="D178" s="262" t="s">
        <v>3542</v>
      </c>
      <c r="E178" s="263" t="s">
        <v>3344</v>
      </c>
      <c r="F178" s="262" t="s">
        <v>2719</v>
      </c>
      <c r="G178" s="262" t="s">
        <v>2842</v>
      </c>
    </row>
    <row r="179" spans="1:7" ht="17.100000000000001">
      <c r="A179" s="75" t="s">
        <v>3364</v>
      </c>
      <c r="B179" s="75"/>
      <c r="C179" s="75"/>
      <c r="D179" s="75"/>
      <c r="E179" s="76"/>
      <c r="F179" s="75"/>
      <c r="G179" s="75"/>
    </row>
    <row r="180" spans="1:7" ht="17.100000000000001">
      <c r="A180" s="262" t="s">
        <v>3290</v>
      </c>
      <c r="B180" s="262" t="s">
        <v>69</v>
      </c>
      <c r="C180" s="262" t="s">
        <v>205</v>
      </c>
      <c r="D180" s="262" t="s">
        <v>3542</v>
      </c>
      <c r="E180" s="263" t="s">
        <v>205</v>
      </c>
      <c r="F180" s="262" t="s">
        <v>2719</v>
      </c>
      <c r="G180" s="262" t="s">
        <v>2842</v>
      </c>
    </row>
    <row r="181" spans="1:7" ht="17.100000000000001">
      <c r="A181" s="262" t="s">
        <v>3291</v>
      </c>
      <c r="B181" s="262" t="s">
        <v>71</v>
      </c>
      <c r="C181" s="262" t="s">
        <v>205</v>
      </c>
      <c r="D181" s="262" t="s">
        <v>3542</v>
      </c>
      <c r="E181" s="263" t="s">
        <v>205</v>
      </c>
      <c r="F181" s="262" t="s">
        <v>2719</v>
      </c>
      <c r="G181" s="262" t="s">
        <v>2842</v>
      </c>
    </row>
    <row r="182" spans="1:7" ht="17.100000000000001">
      <c r="A182" s="75" t="s">
        <v>3365</v>
      </c>
      <c r="B182" s="75"/>
      <c r="C182" s="75"/>
      <c r="D182" s="75"/>
      <c r="E182" s="76"/>
      <c r="F182" s="75"/>
      <c r="G182" s="75"/>
    </row>
    <row r="183" spans="1:7" ht="17.100000000000001">
      <c r="A183" s="262" t="s">
        <v>3298</v>
      </c>
      <c r="B183" s="262" t="s">
        <v>2950</v>
      </c>
      <c r="C183" s="262" t="s">
        <v>2990</v>
      </c>
      <c r="D183" s="262" t="s">
        <v>3542</v>
      </c>
      <c r="E183" s="263" t="s">
        <v>2990</v>
      </c>
      <c r="F183" s="262" t="s">
        <v>2719</v>
      </c>
      <c r="G183" s="262" t="s">
        <v>3299</v>
      </c>
    </row>
    <row r="184" spans="1:7" ht="17.100000000000001">
      <c r="A184" s="262" t="s">
        <v>3300</v>
      </c>
      <c r="B184" s="262" t="s">
        <v>75</v>
      </c>
      <c r="C184" s="262" t="s">
        <v>205</v>
      </c>
      <c r="D184" s="262" t="s">
        <v>3542</v>
      </c>
      <c r="E184" s="263" t="s">
        <v>205</v>
      </c>
      <c r="F184" s="262" t="s">
        <v>2719</v>
      </c>
      <c r="G184" s="262" t="s">
        <v>3301</v>
      </c>
    </row>
    <row r="185" spans="1:7" ht="17.100000000000001">
      <c r="A185" s="262" t="s">
        <v>3302</v>
      </c>
      <c r="B185" s="262" t="s">
        <v>3303</v>
      </c>
      <c r="C185" s="262" t="s">
        <v>205</v>
      </c>
      <c r="D185" s="262" t="s">
        <v>3542</v>
      </c>
      <c r="E185" s="263" t="s">
        <v>205</v>
      </c>
      <c r="F185" s="262" t="s">
        <v>2719</v>
      </c>
      <c r="G185" s="262" t="s">
        <v>3304</v>
      </c>
    </row>
    <row r="186" spans="1:7" ht="17.100000000000001">
      <c r="A186" s="262" t="s">
        <v>3307</v>
      </c>
      <c r="B186" s="262" t="s">
        <v>72</v>
      </c>
      <c r="C186" s="262" t="s">
        <v>205</v>
      </c>
      <c r="D186" s="262" t="s">
        <v>3542</v>
      </c>
      <c r="E186" s="263" t="s">
        <v>205</v>
      </c>
      <c r="F186" s="262" t="s">
        <v>2719</v>
      </c>
      <c r="G186" s="262" t="s">
        <v>2842</v>
      </c>
    </row>
    <row r="187" spans="1:7" ht="17.100000000000001">
      <c r="A187" s="75" t="s">
        <v>3366</v>
      </c>
      <c r="B187" s="75"/>
      <c r="C187" s="75"/>
      <c r="D187" s="75"/>
      <c r="E187" s="76"/>
      <c r="F187" s="75"/>
      <c r="G187" s="75"/>
    </row>
    <row r="188" spans="1:7" ht="17.100000000000001">
      <c r="A188" s="262" t="s">
        <v>3309</v>
      </c>
      <c r="B188" s="262" t="s">
        <v>77</v>
      </c>
      <c r="C188" s="262" t="s">
        <v>2990</v>
      </c>
      <c r="D188" s="262" t="s">
        <v>3542</v>
      </c>
      <c r="E188" s="263" t="s">
        <v>2990</v>
      </c>
      <c r="F188" s="262" t="s">
        <v>2719</v>
      </c>
      <c r="G188" s="262" t="s">
        <v>2842</v>
      </c>
    </row>
    <row r="189" spans="1:7" ht="17.100000000000001">
      <c r="A189" s="262" t="s">
        <v>3310</v>
      </c>
      <c r="B189" s="262" t="s">
        <v>75</v>
      </c>
      <c r="C189" s="262" t="s">
        <v>205</v>
      </c>
      <c r="D189" s="262" t="s">
        <v>3542</v>
      </c>
      <c r="E189" s="263" t="s">
        <v>205</v>
      </c>
      <c r="F189" s="262" t="s">
        <v>2719</v>
      </c>
      <c r="G189" s="262" t="s">
        <v>3311</v>
      </c>
    </row>
    <row r="190" spans="1:7" ht="17.100000000000001">
      <c r="A190" s="262" t="s">
        <v>3312</v>
      </c>
      <c r="B190" s="262" t="s">
        <v>76</v>
      </c>
      <c r="C190" s="262" t="s">
        <v>205</v>
      </c>
      <c r="D190" s="262" t="s">
        <v>3542</v>
      </c>
      <c r="E190" s="263" t="s">
        <v>205</v>
      </c>
      <c r="F190" s="262" t="s">
        <v>2719</v>
      </c>
      <c r="G190" s="262" t="s">
        <v>3313</v>
      </c>
    </row>
    <row r="191" spans="1:7" ht="17.100000000000001">
      <c r="A191" s="262" t="s">
        <v>3314</v>
      </c>
      <c r="B191" s="262" t="s">
        <v>76</v>
      </c>
      <c r="C191" s="262" t="s">
        <v>205</v>
      </c>
      <c r="D191" s="262" t="s">
        <v>3542</v>
      </c>
      <c r="E191" s="263" t="s">
        <v>205</v>
      </c>
      <c r="F191" s="262" t="s">
        <v>2719</v>
      </c>
      <c r="G191" s="262" t="s">
        <v>3315</v>
      </c>
    </row>
    <row r="192" spans="1:7" ht="17.100000000000001">
      <c r="A192" s="262" t="s">
        <v>3316</v>
      </c>
      <c r="B192" s="262" t="s">
        <v>75</v>
      </c>
      <c r="C192" s="262" t="s">
        <v>205</v>
      </c>
      <c r="D192" s="262" t="s">
        <v>3542</v>
      </c>
      <c r="E192" s="263" t="s">
        <v>205</v>
      </c>
      <c r="F192" s="262" t="s">
        <v>2719</v>
      </c>
      <c r="G192" s="262" t="s">
        <v>2842</v>
      </c>
    </row>
    <row r="193" spans="1:7" ht="17.100000000000001">
      <c r="A193" s="262" t="s">
        <v>3317</v>
      </c>
      <c r="B193" s="262" t="s">
        <v>78</v>
      </c>
      <c r="C193" s="262" t="s">
        <v>3318</v>
      </c>
      <c r="D193" s="262" t="s">
        <v>3542</v>
      </c>
      <c r="E193" s="263" t="s">
        <v>205</v>
      </c>
      <c r="F193" s="262" t="s">
        <v>2719</v>
      </c>
      <c r="G193" s="262" t="s">
        <v>2842</v>
      </c>
    </row>
    <row r="194" spans="1:7" ht="17.100000000000001">
      <c r="A194" s="75" t="s">
        <v>3367</v>
      </c>
      <c r="B194" s="75"/>
      <c r="C194" s="75"/>
      <c r="D194" s="75"/>
      <c r="E194" s="76"/>
      <c r="F194" s="75"/>
      <c r="G194" s="75"/>
    </row>
    <row r="195" spans="1:7" ht="17.100000000000001">
      <c r="A195" s="262" t="s">
        <v>3322</v>
      </c>
      <c r="B195" s="262" t="s">
        <v>80</v>
      </c>
      <c r="C195" s="262" t="s">
        <v>205</v>
      </c>
      <c r="D195" s="262" t="s">
        <v>3542</v>
      </c>
      <c r="E195" s="263" t="s">
        <v>205</v>
      </c>
      <c r="F195" s="262" t="s">
        <v>2719</v>
      </c>
      <c r="G195" s="262" t="s">
        <v>2842</v>
      </c>
    </row>
    <row r="196" spans="1:7" ht="17.100000000000001">
      <c r="A196" s="262" t="s">
        <v>3323</v>
      </c>
      <c r="B196" s="262" t="s">
        <v>80</v>
      </c>
      <c r="C196" s="262" t="s">
        <v>2990</v>
      </c>
      <c r="D196" s="262" t="s">
        <v>3542</v>
      </c>
      <c r="E196" s="263" t="s">
        <v>2990</v>
      </c>
      <c r="F196" s="262" t="s">
        <v>2719</v>
      </c>
      <c r="G196" s="262" t="s">
        <v>3324</v>
      </c>
    </row>
    <row r="197" spans="1:7" ht="17.100000000000001">
      <c r="A197" s="262" t="s">
        <v>2973</v>
      </c>
      <c r="B197" s="262" t="s">
        <v>81</v>
      </c>
      <c r="C197" s="262" t="s">
        <v>2974</v>
      </c>
      <c r="D197" s="262" t="s">
        <v>3542</v>
      </c>
      <c r="E197" s="263" t="s">
        <v>3325</v>
      </c>
      <c r="F197" s="262" t="s">
        <v>2722</v>
      </c>
      <c r="G197" s="262" t="s">
        <v>2976</v>
      </c>
    </row>
    <row r="198" spans="1:7" ht="17.100000000000001">
      <c r="A198" s="262" t="s">
        <v>3326</v>
      </c>
      <c r="B198" s="262" t="s">
        <v>81</v>
      </c>
      <c r="C198" s="262" t="s">
        <v>3241</v>
      </c>
      <c r="D198" s="262" t="s">
        <v>3542</v>
      </c>
      <c r="E198" s="263" t="s">
        <v>205</v>
      </c>
      <c r="F198" s="262" t="s">
        <v>2719</v>
      </c>
      <c r="G198" s="262" t="s">
        <v>3327</v>
      </c>
    </row>
    <row r="199" spans="1:7" ht="17.100000000000001">
      <c r="A199" s="262" t="s">
        <v>3328</v>
      </c>
      <c r="B199" s="262" t="s">
        <v>80</v>
      </c>
      <c r="C199" s="262" t="s">
        <v>3329</v>
      </c>
      <c r="D199" s="262" t="s">
        <v>3542</v>
      </c>
      <c r="E199" s="263" t="s">
        <v>205</v>
      </c>
      <c r="F199" s="262" t="s">
        <v>2719</v>
      </c>
      <c r="G199" s="262" t="s">
        <v>2842</v>
      </c>
    </row>
    <row r="200" spans="1:7" ht="17.100000000000001">
      <c r="A200" s="262" t="s">
        <v>3330</v>
      </c>
      <c r="B200" s="262" t="s">
        <v>80</v>
      </c>
      <c r="C200" s="262" t="s">
        <v>3331</v>
      </c>
      <c r="D200" s="262" t="s">
        <v>3542</v>
      </c>
      <c r="E200" s="263" t="s">
        <v>205</v>
      </c>
      <c r="F200" s="262" t="s">
        <v>2719</v>
      </c>
      <c r="G200" s="262" t="s">
        <v>3332</v>
      </c>
    </row>
    <row r="201" spans="1:7" ht="17.100000000000001">
      <c r="A201" s="262" t="s">
        <v>3333</v>
      </c>
      <c r="B201" s="262" t="s">
        <v>80</v>
      </c>
      <c r="C201" s="262" t="s">
        <v>3334</v>
      </c>
      <c r="D201" s="262" t="s">
        <v>3542</v>
      </c>
      <c r="E201" s="263" t="s">
        <v>205</v>
      </c>
      <c r="F201" s="262" t="s">
        <v>2719</v>
      </c>
      <c r="G201" s="262" t="s">
        <v>3335</v>
      </c>
    </row>
    <row r="202" spans="1:7" ht="17.100000000000001">
      <c r="A202" s="75" t="s">
        <v>3368</v>
      </c>
      <c r="B202" s="75"/>
      <c r="C202" s="75"/>
      <c r="D202" s="75"/>
      <c r="E202" s="76"/>
      <c r="F202" s="75"/>
      <c r="G202" s="75"/>
    </row>
    <row r="203" spans="1:7" ht="17.100000000000001">
      <c r="A203" s="262" t="s">
        <v>3337</v>
      </c>
      <c r="B203" s="262" t="s">
        <v>86</v>
      </c>
      <c r="C203" s="262" t="s">
        <v>3338</v>
      </c>
      <c r="D203" s="262" t="s">
        <v>3542</v>
      </c>
      <c r="E203" s="263" t="s">
        <v>205</v>
      </c>
      <c r="F203" s="262" t="s">
        <v>2719</v>
      </c>
      <c r="G203" s="262" t="s">
        <v>3339</v>
      </c>
    </row>
    <row r="204" spans="1:7" ht="17.100000000000001">
      <c r="A204" s="262" t="s">
        <v>2983</v>
      </c>
      <c r="B204" s="262" t="s">
        <v>92</v>
      </c>
      <c r="C204" s="262" t="s">
        <v>2835</v>
      </c>
      <c r="D204" s="262" t="s">
        <v>3542</v>
      </c>
      <c r="E204" s="263" t="s">
        <v>3344</v>
      </c>
      <c r="F204" s="262" t="s">
        <v>2719</v>
      </c>
      <c r="G204" s="262" t="s">
        <v>2842</v>
      </c>
    </row>
    <row r="205" spans="1:7" ht="17.100000000000001">
      <c r="A205" s="262" t="s">
        <v>2984</v>
      </c>
      <c r="B205" s="262" t="s">
        <v>89</v>
      </c>
      <c r="C205" s="262" t="s">
        <v>2985</v>
      </c>
      <c r="D205" s="262" t="s">
        <v>3542</v>
      </c>
      <c r="E205" s="263" t="s">
        <v>205</v>
      </c>
      <c r="F205" s="262" t="s">
        <v>2719</v>
      </c>
      <c r="G205" s="262" t="s">
        <v>2986</v>
      </c>
    </row>
    <row r="206" spans="1:7" ht="17.100000000000001">
      <c r="A206" s="262" t="s">
        <v>2987</v>
      </c>
      <c r="B206" s="262" t="s">
        <v>2834</v>
      </c>
      <c r="C206" s="262" t="s">
        <v>2835</v>
      </c>
      <c r="D206" s="262" t="s">
        <v>3542</v>
      </c>
      <c r="E206" s="263" t="s">
        <v>3344</v>
      </c>
      <c r="F206" s="262" t="s">
        <v>2719</v>
      </c>
      <c r="G206" s="262" t="s">
        <v>2842</v>
      </c>
    </row>
    <row r="207" spans="1:7" ht="17.100000000000001">
      <c r="A207" s="262" t="s">
        <v>3340</v>
      </c>
      <c r="B207" s="262" t="s">
        <v>2834</v>
      </c>
      <c r="C207" s="262" t="s">
        <v>205</v>
      </c>
      <c r="D207" s="262" t="s">
        <v>3542</v>
      </c>
      <c r="E207" s="263" t="s">
        <v>205</v>
      </c>
      <c r="F207" s="263" t="s">
        <v>2719</v>
      </c>
      <c r="G207" s="262" t="s">
        <v>2842</v>
      </c>
    </row>
    <row r="208" spans="1:7" ht="17.100000000000001">
      <c r="A208" s="75" t="s">
        <v>3417</v>
      </c>
      <c r="B208" s="75"/>
      <c r="C208" s="75"/>
      <c r="D208" s="75"/>
      <c r="E208" s="76"/>
      <c r="F208" s="75"/>
      <c r="G208" s="75"/>
    </row>
    <row r="209" spans="1:7" ht="17.100000000000001">
      <c r="A209" s="260" t="s">
        <v>3333</v>
      </c>
      <c r="B209" s="260" t="s">
        <v>80</v>
      </c>
      <c r="C209" s="260" t="s">
        <v>3334</v>
      </c>
      <c r="D209" s="260" t="s">
        <v>3544</v>
      </c>
      <c r="E209" s="261" t="s">
        <v>3335</v>
      </c>
      <c r="F209" s="261" t="s">
        <v>2846</v>
      </c>
      <c r="G209" s="260" t="s">
        <v>3335</v>
      </c>
    </row>
    <row r="210" spans="1:7" ht="17.100000000000001">
      <c r="A210" s="75" t="s">
        <v>3426</v>
      </c>
      <c r="B210" s="75"/>
      <c r="C210" s="75"/>
      <c r="D210" s="75"/>
      <c r="E210" s="76"/>
      <c r="F210" s="75"/>
      <c r="G210" s="75"/>
    </row>
    <row r="211" spans="1:7" ht="17.100000000000001">
      <c r="A211" s="260" t="s">
        <v>2919</v>
      </c>
      <c r="B211" s="260" t="s">
        <v>37</v>
      </c>
      <c r="C211" s="260" t="s">
        <v>2920</v>
      </c>
      <c r="D211" s="260" t="s">
        <v>3545</v>
      </c>
      <c r="E211" s="261" t="s">
        <v>2771</v>
      </c>
      <c r="F211" s="261" t="s">
        <v>2846</v>
      </c>
      <c r="G211" s="260" t="s">
        <v>2921</v>
      </c>
    </row>
    <row r="212" spans="1:7" ht="17.100000000000001">
      <c r="A212" s="75" t="s">
        <v>3470</v>
      </c>
      <c r="B212" s="75"/>
      <c r="C212" s="75"/>
      <c r="D212" s="75"/>
      <c r="E212" s="76"/>
      <c r="F212" s="75"/>
      <c r="G212" s="75"/>
    </row>
    <row r="213" spans="1:7" ht="17.100000000000001">
      <c r="A213" s="260" t="s">
        <v>2989</v>
      </c>
      <c r="B213" s="260" t="s">
        <v>27</v>
      </c>
      <c r="C213" s="260" t="s">
        <v>2990</v>
      </c>
      <c r="D213" s="260" t="s">
        <v>3546</v>
      </c>
      <c r="E213" s="261" t="s">
        <v>2990</v>
      </c>
      <c r="F213" s="261" t="s">
        <v>2846</v>
      </c>
      <c r="G213" s="260" t="s">
        <v>2992</v>
      </c>
    </row>
    <row r="214" spans="1:7" ht="17.100000000000001">
      <c r="A214" s="260" t="s">
        <v>2997</v>
      </c>
      <c r="B214" s="260" t="s">
        <v>35</v>
      </c>
      <c r="C214" s="260" t="s">
        <v>2998</v>
      </c>
      <c r="D214" s="260" t="s">
        <v>3546</v>
      </c>
      <c r="E214" s="261" t="s">
        <v>205</v>
      </c>
      <c r="F214" s="261" t="s">
        <v>2846</v>
      </c>
      <c r="G214" s="260" t="s">
        <v>3000</v>
      </c>
    </row>
    <row r="215" spans="1:7" ht="17.100000000000001">
      <c r="A215" s="260" t="s">
        <v>3001</v>
      </c>
      <c r="B215" s="260" t="s">
        <v>35</v>
      </c>
      <c r="C215" s="260" t="s">
        <v>2990</v>
      </c>
      <c r="D215" s="260" t="s">
        <v>3546</v>
      </c>
      <c r="E215" s="261" t="s">
        <v>2990</v>
      </c>
      <c r="F215" s="261" t="s">
        <v>2846</v>
      </c>
      <c r="G215" s="260" t="s">
        <v>2992</v>
      </c>
    </row>
    <row r="216" spans="1:7" ht="17.100000000000001">
      <c r="A216" s="260" t="s">
        <v>3002</v>
      </c>
      <c r="B216" s="260" t="s">
        <v>37</v>
      </c>
      <c r="C216" s="260" t="s">
        <v>1858</v>
      </c>
      <c r="D216" s="260" t="s">
        <v>3546</v>
      </c>
      <c r="E216" s="261" t="s">
        <v>205</v>
      </c>
      <c r="F216" s="261" t="s">
        <v>2846</v>
      </c>
      <c r="G216" s="260" t="s">
        <v>3003</v>
      </c>
    </row>
    <row r="217" spans="1:7" ht="17.100000000000001">
      <c r="A217" s="260" t="s">
        <v>3004</v>
      </c>
      <c r="B217" s="260" t="s">
        <v>37</v>
      </c>
      <c r="C217" s="260" t="s">
        <v>205</v>
      </c>
      <c r="D217" s="260" t="s">
        <v>3546</v>
      </c>
      <c r="E217" s="261" t="s">
        <v>205</v>
      </c>
      <c r="F217" s="261" t="s">
        <v>2846</v>
      </c>
      <c r="G217" s="260" t="s">
        <v>3005</v>
      </c>
    </row>
    <row r="218" spans="1:7" ht="17.100000000000001">
      <c r="A218" s="260" t="s">
        <v>2834</v>
      </c>
      <c r="B218" s="260" t="s">
        <v>2834</v>
      </c>
      <c r="C218" s="260" t="s">
        <v>2835</v>
      </c>
      <c r="D218" s="260" t="s">
        <v>3546</v>
      </c>
      <c r="E218" s="261" t="s">
        <v>3344</v>
      </c>
      <c r="F218" s="261" t="s">
        <v>2846</v>
      </c>
      <c r="G218" s="260" t="s">
        <v>2838</v>
      </c>
    </row>
    <row r="219" spans="1:7" ht="17.100000000000001">
      <c r="A219" s="75" t="s">
        <v>3473</v>
      </c>
      <c r="B219" s="75"/>
      <c r="C219" s="75"/>
      <c r="D219" s="75"/>
      <c r="E219" s="76"/>
      <c r="F219" s="75"/>
      <c r="G219" s="75"/>
    </row>
    <row r="220" spans="1:7" ht="17.100000000000001">
      <c r="A220" s="260" t="s">
        <v>2849</v>
      </c>
      <c r="B220" s="260" t="s">
        <v>27</v>
      </c>
      <c r="C220" s="260" t="s">
        <v>2850</v>
      </c>
      <c r="D220" s="260" t="s">
        <v>3546</v>
      </c>
      <c r="E220" s="261" t="s">
        <v>205</v>
      </c>
      <c r="F220" s="261" t="s">
        <v>2846</v>
      </c>
      <c r="G220" s="260" t="s">
        <v>2852</v>
      </c>
    </row>
    <row r="221" spans="1:7" ht="17.100000000000001">
      <c r="A221" s="260" t="s">
        <v>2853</v>
      </c>
      <c r="B221" s="260" t="s">
        <v>27</v>
      </c>
      <c r="C221" s="260" t="s">
        <v>2854</v>
      </c>
      <c r="D221" s="260" t="s">
        <v>3546</v>
      </c>
      <c r="E221" s="261" t="s">
        <v>3223</v>
      </c>
      <c r="F221" s="261" t="s">
        <v>2846</v>
      </c>
      <c r="G221" s="260" t="s">
        <v>2856</v>
      </c>
    </row>
    <row r="222" spans="1:7" ht="17.100000000000001">
      <c r="A222" s="260" t="s">
        <v>2857</v>
      </c>
      <c r="B222" s="260" t="s">
        <v>29</v>
      </c>
      <c r="C222" s="260" t="s">
        <v>2835</v>
      </c>
      <c r="D222" s="260" t="s">
        <v>3546</v>
      </c>
      <c r="E222" s="261" t="s">
        <v>3344</v>
      </c>
      <c r="F222" s="261" t="s">
        <v>2846</v>
      </c>
      <c r="G222" s="260" t="s">
        <v>2858</v>
      </c>
    </row>
    <row r="223" spans="1:7" ht="17.100000000000001">
      <c r="A223" s="260" t="s">
        <v>3009</v>
      </c>
      <c r="B223" s="260" t="s">
        <v>29</v>
      </c>
      <c r="C223" s="260" t="s">
        <v>3010</v>
      </c>
      <c r="D223" s="260" t="s">
        <v>3546</v>
      </c>
      <c r="E223" s="261" t="s">
        <v>3010</v>
      </c>
      <c r="F223" s="261" t="s">
        <v>2846</v>
      </c>
      <c r="G223" s="260" t="s">
        <v>3011</v>
      </c>
    </row>
    <row r="224" spans="1:7" ht="17.100000000000001">
      <c r="A224" s="260" t="s">
        <v>3016</v>
      </c>
      <c r="B224" s="260" t="s">
        <v>31</v>
      </c>
      <c r="C224" s="260" t="s">
        <v>3017</v>
      </c>
      <c r="D224" s="260" t="s">
        <v>3546</v>
      </c>
      <c r="E224" s="261" t="s">
        <v>1334</v>
      </c>
      <c r="F224" s="261" t="s">
        <v>2846</v>
      </c>
      <c r="G224" s="260" t="s">
        <v>3018</v>
      </c>
    </row>
    <row r="225" spans="1:7" ht="17.100000000000001">
      <c r="A225" s="260" t="s">
        <v>3019</v>
      </c>
      <c r="B225" s="260" t="s">
        <v>35</v>
      </c>
      <c r="C225" s="260" t="s">
        <v>3010</v>
      </c>
      <c r="D225" s="260" t="s">
        <v>3546</v>
      </c>
      <c r="E225" s="261" t="s">
        <v>3010</v>
      </c>
      <c r="F225" s="261" t="s">
        <v>2846</v>
      </c>
      <c r="G225" s="260" t="s">
        <v>3020</v>
      </c>
    </row>
    <row r="226" spans="1:7" ht="17.100000000000001">
      <c r="A226" s="260" t="s">
        <v>2862</v>
      </c>
      <c r="B226" s="260" t="s">
        <v>35</v>
      </c>
      <c r="C226" s="260" t="s">
        <v>2835</v>
      </c>
      <c r="D226" s="260" t="s">
        <v>3546</v>
      </c>
      <c r="E226" s="261" t="s">
        <v>3344</v>
      </c>
      <c r="F226" s="261" t="s">
        <v>2846</v>
      </c>
      <c r="G226" s="260" t="s">
        <v>2863</v>
      </c>
    </row>
    <row r="227" spans="1:7">
      <c r="A227" s="57" t="s">
        <v>3024</v>
      </c>
      <c r="B227" s="57" t="s">
        <v>37</v>
      </c>
      <c r="C227" s="57" t="s">
        <v>3010</v>
      </c>
      <c r="D227" s="57" t="s">
        <v>3546</v>
      </c>
      <c r="E227" s="58" t="s">
        <v>3010</v>
      </c>
      <c r="F227" s="58" t="s">
        <v>2846</v>
      </c>
      <c r="G227" s="57" t="s">
        <v>3025</v>
      </c>
    </row>
    <row r="228" spans="1:7" ht="17.100000000000001">
      <c r="A228" s="260" t="s">
        <v>2864</v>
      </c>
      <c r="B228" s="260" t="s">
        <v>37</v>
      </c>
      <c r="C228" s="260" t="s">
        <v>2835</v>
      </c>
      <c r="D228" s="260" t="s">
        <v>3546</v>
      </c>
      <c r="E228" s="261" t="s">
        <v>3344</v>
      </c>
      <c r="F228" s="261" t="s">
        <v>2846</v>
      </c>
      <c r="G228" s="260" t="s">
        <v>2842</v>
      </c>
    </row>
    <row r="229" spans="1:7" ht="17.100000000000001">
      <c r="A229" s="260" t="s">
        <v>2865</v>
      </c>
      <c r="B229" s="260" t="s">
        <v>48</v>
      </c>
      <c r="C229" s="260" t="s">
        <v>2835</v>
      </c>
      <c r="D229" s="260" t="s">
        <v>3546</v>
      </c>
      <c r="E229" s="261" t="s">
        <v>3344</v>
      </c>
      <c r="F229" s="261" t="s">
        <v>2846</v>
      </c>
      <c r="G229" s="260" t="s">
        <v>2842</v>
      </c>
    </row>
    <row r="230" spans="1:7" ht="17.100000000000001">
      <c r="A230" s="260" t="s">
        <v>3026</v>
      </c>
      <c r="B230" s="260" t="s">
        <v>47</v>
      </c>
      <c r="C230" s="260" t="s">
        <v>205</v>
      </c>
      <c r="D230" s="260" t="s">
        <v>3546</v>
      </c>
      <c r="E230" s="261" t="s">
        <v>205</v>
      </c>
      <c r="F230" s="261" t="s">
        <v>2846</v>
      </c>
      <c r="G230" s="260" t="s">
        <v>3027</v>
      </c>
    </row>
    <row r="231" spans="1:7" ht="17.100000000000001">
      <c r="A231" s="260" t="s">
        <v>3028</v>
      </c>
      <c r="B231" s="260" t="s">
        <v>48</v>
      </c>
      <c r="C231" s="260" t="s">
        <v>3029</v>
      </c>
      <c r="D231" s="260" t="s">
        <v>3546</v>
      </c>
      <c r="E231" s="261" t="s">
        <v>3010</v>
      </c>
      <c r="F231" s="261" t="s">
        <v>2846</v>
      </c>
      <c r="G231" s="260" t="s">
        <v>3030</v>
      </c>
    </row>
    <row r="232" spans="1:7" ht="17.100000000000001">
      <c r="A232" s="260" t="s">
        <v>3031</v>
      </c>
      <c r="B232" s="260" t="s">
        <v>49</v>
      </c>
      <c r="C232" s="260" t="s">
        <v>3017</v>
      </c>
      <c r="D232" s="260" t="s">
        <v>3546</v>
      </c>
      <c r="E232" s="261" t="s">
        <v>1334</v>
      </c>
      <c r="F232" s="261" t="s">
        <v>2846</v>
      </c>
      <c r="G232" s="260" t="s">
        <v>3018</v>
      </c>
    </row>
    <row r="233" spans="1:7" ht="17.100000000000001">
      <c r="A233" s="260" t="s">
        <v>2834</v>
      </c>
      <c r="B233" s="260" t="s">
        <v>2834</v>
      </c>
      <c r="C233" s="260" t="s">
        <v>2835</v>
      </c>
      <c r="D233" s="260" t="s">
        <v>3546</v>
      </c>
      <c r="E233" s="261" t="s">
        <v>3344</v>
      </c>
      <c r="F233" s="261" t="s">
        <v>2846</v>
      </c>
      <c r="G233" s="260" t="s">
        <v>2876</v>
      </c>
    </row>
    <row r="234" spans="1:7" ht="17.100000000000001">
      <c r="A234" s="260" t="s">
        <v>2883</v>
      </c>
      <c r="B234" s="260" t="s">
        <v>35</v>
      </c>
      <c r="C234" s="260" t="s">
        <v>2835</v>
      </c>
      <c r="D234" s="260" t="s">
        <v>3546</v>
      </c>
      <c r="E234" s="261" t="s">
        <v>3344</v>
      </c>
      <c r="F234" s="261" t="s">
        <v>2846</v>
      </c>
      <c r="G234" s="260" t="s">
        <v>2884</v>
      </c>
    </row>
    <row r="235" spans="1:7" ht="17.100000000000001">
      <c r="A235" s="75" t="s">
        <v>3475</v>
      </c>
      <c r="B235" s="75"/>
      <c r="C235" s="75"/>
      <c r="D235" s="75"/>
      <c r="E235" s="76"/>
      <c r="F235" s="75"/>
      <c r="G235" s="75"/>
    </row>
    <row r="236" spans="1:7" ht="17.100000000000001">
      <c r="A236" s="260" t="s">
        <v>3037</v>
      </c>
      <c r="B236" s="260" t="s">
        <v>27</v>
      </c>
      <c r="C236" s="260" t="s">
        <v>205</v>
      </c>
      <c r="D236" s="260" t="s">
        <v>3546</v>
      </c>
      <c r="E236" s="261" t="s">
        <v>205</v>
      </c>
      <c r="F236" s="261" t="s">
        <v>2846</v>
      </c>
      <c r="G236" s="260" t="s">
        <v>2842</v>
      </c>
    </row>
    <row r="237" spans="1:7" ht="17.100000000000001">
      <c r="A237" s="260" t="s">
        <v>3040</v>
      </c>
      <c r="B237" s="260" t="s">
        <v>27</v>
      </c>
      <c r="C237" s="260" t="s">
        <v>3010</v>
      </c>
      <c r="D237" s="260" t="s">
        <v>3546</v>
      </c>
      <c r="E237" s="261" t="s">
        <v>3010</v>
      </c>
      <c r="F237" s="261" t="s">
        <v>2846</v>
      </c>
      <c r="G237" s="260" t="s">
        <v>3041</v>
      </c>
    </row>
    <row r="238" spans="1:7">
      <c r="A238" s="57" t="s">
        <v>3042</v>
      </c>
      <c r="B238" s="57" t="s">
        <v>31</v>
      </c>
      <c r="C238" s="57" t="s">
        <v>3043</v>
      </c>
      <c r="D238" s="57" t="s">
        <v>3546</v>
      </c>
      <c r="E238" s="58" t="s">
        <v>3010</v>
      </c>
      <c r="F238" s="58" t="s">
        <v>2846</v>
      </c>
      <c r="G238" s="57" t="s">
        <v>3044</v>
      </c>
    </row>
    <row r="239" spans="1:7" ht="17.100000000000001">
      <c r="A239" s="260" t="s">
        <v>3045</v>
      </c>
      <c r="B239" s="260" t="s">
        <v>33</v>
      </c>
      <c r="C239" s="260" t="s">
        <v>3046</v>
      </c>
      <c r="D239" s="260" t="s">
        <v>3546</v>
      </c>
      <c r="E239" s="261" t="s">
        <v>3010</v>
      </c>
      <c r="F239" s="261" t="s">
        <v>2846</v>
      </c>
      <c r="G239" s="260" t="s">
        <v>3047</v>
      </c>
    </row>
    <row r="240" spans="1:7" ht="17.100000000000001">
      <c r="A240" s="260" t="s">
        <v>3048</v>
      </c>
      <c r="B240" s="260" t="s">
        <v>35</v>
      </c>
      <c r="C240" s="260" t="s">
        <v>205</v>
      </c>
      <c r="D240" s="260" t="s">
        <v>3546</v>
      </c>
      <c r="E240" s="261" t="s">
        <v>205</v>
      </c>
      <c r="F240" s="261" t="s">
        <v>2846</v>
      </c>
      <c r="G240" s="260" t="s">
        <v>3049</v>
      </c>
    </row>
    <row r="241" spans="1:7" ht="17.100000000000001">
      <c r="A241" s="260" t="s">
        <v>3050</v>
      </c>
      <c r="B241" s="260" t="s">
        <v>37</v>
      </c>
      <c r="C241" s="260" t="s">
        <v>3010</v>
      </c>
      <c r="D241" s="260" t="s">
        <v>3546</v>
      </c>
      <c r="E241" s="261" t="s">
        <v>3010</v>
      </c>
      <c r="F241" s="261" t="s">
        <v>2846</v>
      </c>
      <c r="G241" s="260" t="s">
        <v>3051</v>
      </c>
    </row>
    <row r="242" spans="1:7" ht="17.100000000000001">
      <c r="A242" s="260" t="s">
        <v>3052</v>
      </c>
      <c r="B242" s="260" t="s">
        <v>37</v>
      </c>
      <c r="C242" s="260" t="s">
        <v>3010</v>
      </c>
      <c r="D242" s="260" t="s">
        <v>3546</v>
      </c>
      <c r="E242" s="261" t="s">
        <v>3010</v>
      </c>
      <c r="F242" s="261" t="s">
        <v>2846</v>
      </c>
      <c r="G242" s="260" t="s">
        <v>3053</v>
      </c>
    </row>
    <row r="243" spans="1:7" ht="17.100000000000001">
      <c r="A243" s="260" t="s">
        <v>3054</v>
      </c>
      <c r="B243" s="260" t="s">
        <v>48</v>
      </c>
      <c r="C243" s="260" t="s">
        <v>3010</v>
      </c>
      <c r="D243" s="260" t="s">
        <v>3546</v>
      </c>
      <c r="E243" s="261" t="s">
        <v>3010</v>
      </c>
      <c r="F243" s="261" t="s">
        <v>2846</v>
      </c>
      <c r="G243" s="260" t="s">
        <v>3055</v>
      </c>
    </row>
    <row r="244" spans="1:7" ht="17.100000000000001">
      <c r="A244" s="260" t="s">
        <v>2834</v>
      </c>
      <c r="B244" s="260" t="s">
        <v>2834</v>
      </c>
      <c r="C244" s="260" t="s">
        <v>2835</v>
      </c>
      <c r="D244" s="260" t="s">
        <v>3546</v>
      </c>
      <c r="E244" s="261" t="s">
        <v>3344</v>
      </c>
      <c r="F244" s="261" t="s">
        <v>2846</v>
      </c>
      <c r="G244" s="260" t="s">
        <v>2838</v>
      </c>
    </row>
    <row r="245" spans="1:7" ht="17.100000000000001">
      <c r="A245" s="260" t="s">
        <v>3056</v>
      </c>
      <c r="B245" s="260" t="s">
        <v>47</v>
      </c>
      <c r="C245" s="260" t="s">
        <v>205</v>
      </c>
      <c r="D245" s="260" t="s">
        <v>3546</v>
      </c>
      <c r="E245" s="261" t="s">
        <v>205</v>
      </c>
      <c r="F245" s="261" t="s">
        <v>2846</v>
      </c>
      <c r="G245" s="260" t="s">
        <v>2842</v>
      </c>
    </row>
    <row r="246" spans="1:7" ht="17.100000000000001">
      <c r="A246" s="75" t="s">
        <v>3476</v>
      </c>
      <c r="B246" s="75"/>
      <c r="C246" s="75"/>
      <c r="D246" s="75"/>
      <c r="E246" s="76"/>
      <c r="F246" s="75"/>
      <c r="G246" s="75"/>
    </row>
    <row r="247" spans="1:7" ht="17.100000000000001">
      <c r="A247" s="260" t="s">
        <v>3059</v>
      </c>
      <c r="B247" s="260" t="s">
        <v>29</v>
      </c>
      <c r="C247" s="260" t="s">
        <v>2990</v>
      </c>
      <c r="D247" s="260" t="s">
        <v>3546</v>
      </c>
      <c r="E247" s="261" t="s">
        <v>2990</v>
      </c>
      <c r="F247" s="261" t="s">
        <v>2846</v>
      </c>
      <c r="G247" s="260" t="s">
        <v>3060</v>
      </c>
    </row>
    <row r="248" spans="1:7" ht="17.100000000000001">
      <c r="A248" s="260" t="s">
        <v>3061</v>
      </c>
      <c r="B248" s="260" t="s">
        <v>31</v>
      </c>
      <c r="C248" s="260" t="s">
        <v>2990</v>
      </c>
      <c r="D248" s="260" t="s">
        <v>3546</v>
      </c>
      <c r="E248" s="261" t="s">
        <v>2990</v>
      </c>
      <c r="F248" s="261" t="s">
        <v>2846</v>
      </c>
      <c r="G248" s="260" t="s">
        <v>3062</v>
      </c>
    </row>
    <row r="249" spans="1:7" ht="17.100000000000001">
      <c r="A249" s="260" t="s">
        <v>3066</v>
      </c>
      <c r="B249" s="260" t="s">
        <v>35</v>
      </c>
      <c r="C249" s="260" t="s">
        <v>3067</v>
      </c>
      <c r="D249" s="260" t="s">
        <v>3546</v>
      </c>
      <c r="E249" s="261" t="s">
        <v>3010</v>
      </c>
      <c r="F249" s="261" t="s">
        <v>2846</v>
      </c>
      <c r="G249" s="260" t="s">
        <v>3068</v>
      </c>
    </row>
    <row r="250" spans="1:7" ht="17.100000000000001">
      <c r="A250" s="260" t="s">
        <v>2887</v>
      </c>
      <c r="B250" s="260" t="s">
        <v>35</v>
      </c>
      <c r="C250" s="260" t="s">
        <v>2835</v>
      </c>
      <c r="D250" s="260" t="s">
        <v>3546</v>
      </c>
      <c r="E250" s="261" t="s">
        <v>3344</v>
      </c>
      <c r="F250" s="261" t="s">
        <v>2846</v>
      </c>
      <c r="G250" s="260" t="s">
        <v>2888</v>
      </c>
    </row>
    <row r="251" spans="1:7" ht="17.100000000000001">
      <c r="A251" s="260" t="s">
        <v>3070</v>
      </c>
      <c r="B251" s="260" t="s">
        <v>37</v>
      </c>
      <c r="C251" s="260" t="s">
        <v>3010</v>
      </c>
      <c r="D251" s="260" t="s">
        <v>3546</v>
      </c>
      <c r="E251" s="261" t="s">
        <v>3010</v>
      </c>
      <c r="F251" s="261" t="s">
        <v>2846</v>
      </c>
      <c r="G251" s="260" t="s">
        <v>3071</v>
      </c>
    </row>
    <row r="252" spans="1:7" ht="17.100000000000001">
      <c r="A252" s="260" t="s">
        <v>3072</v>
      </c>
      <c r="B252" s="260" t="s">
        <v>37</v>
      </c>
      <c r="C252" s="260" t="s">
        <v>3010</v>
      </c>
      <c r="D252" s="260" t="s">
        <v>3546</v>
      </c>
      <c r="E252" s="261" t="s">
        <v>3010</v>
      </c>
      <c r="F252" s="261" t="s">
        <v>2846</v>
      </c>
      <c r="G252" s="260" t="s">
        <v>2842</v>
      </c>
    </row>
    <row r="253" spans="1:7" ht="17.100000000000001">
      <c r="A253" s="260" t="s">
        <v>3073</v>
      </c>
      <c r="B253" s="260" t="s">
        <v>37</v>
      </c>
      <c r="C253" s="260" t="s">
        <v>3074</v>
      </c>
      <c r="D253" s="260" t="s">
        <v>3546</v>
      </c>
      <c r="E253" s="261" t="s">
        <v>3543</v>
      </c>
      <c r="F253" s="261" t="s">
        <v>2846</v>
      </c>
      <c r="G253" s="260" t="s">
        <v>3075</v>
      </c>
    </row>
    <row r="254" spans="1:7" ht="17.100000000000001">
      <c r="A254" s="260" t="s">
        <v>2893</v>
      </c>
      <c r="B254" s="260" t="s">
        <v>47</v>
      </c>
      <c r="C254" s="260" t="s">
        <v>2835</v>
      </c>
      <c r="D254" s="260" t="s">
        <v>3546</v>
      </c>
      <c r="E254" s="261" t="s">
        <v>3344</v>
      </c>
      <c r="F254" s="261" t="s">
        <v>2846</v>
      </c>
      <c r="G254" s="260" t="s">
        <v>2888</v>
      </c>
    </row>
    <row r="255" spans="1:7" ht="17.100000000000001">
      <c r="A255" s="260" t="s">
        <v>3078</v>
      </c>
      <c r="B255" s="260" t="s">
        <v>48</v>
      </c>
      <c r="C255" s="260" t="s">
        <v>3079</v>
      </c>
      <c r="D255" s="260" t="s">
        <v>3546</v>
      </c>
      <c r="E255" s="261" t="s">
        <v>2990</v>
      </c>
      <c r="F255" s="261" t="s">
        <v>2846</v>
      </c>
      <c r="G255" s="260" t="s">
        <v>3080</v>
      </c>
    </row>
    <row r="256" spans="1:7" ht="17.100000000000001">
      <c r="A256" s="260" t="s">
        <v>3081</v>
      </c>
      <c r="B256" s="260" t="s">
        <v>49</v>
      </c>
      <c r="C256" s="260" t="s">
        <v>1334</v>
      </c>
      <c r="D256" s="260" t="s">
        <v>3546</v>
      </c>
      <c r="E256" s="261" t="s">
        <v>1334</v>
      </c>
      <c r="F256" s="261" t="s">
        <v>2846</v>
      </c>
      <c r="G256" s="260" t="s">
        <v>3082</v>
      </c>
    </row>
    <row r="257" spans="1:7" ht="17.100000000000001">
      <c r="A257" s="260" t="s">
        <v>2834</v>
      </c>
      <c r="B257" s="260" t="s">
        <v>2834</v>
      </c>
      <c r="C257" s="260" t="s">
        <v>2835</v>
      </c>
      <c r="D257" s="260" t="s">
        <v>3546</v>
      </c>
      <c r="E257" s="261" t="s">
        <v>3344</v>
      </c>
      <c r="F257" s="261" t="s">
        <v>2846</v>
      </c>
      <c r="G257" s="260" t="s">
        <v>2894</v>
      </c>
    </row>
    <row r="258" spans="1:7" ht="17.100000000000001">
      <c r="A258" s="260" t="s">
        <v>2895</v>
      </c>
      <c r="B258" s="260" t="s">
        <v>27</v>
      </c>
      <c r="C258" s="260" t="s">
        <v>2835</v>
      </c>
      <c r="D258" s="260" t="s">
        <v>3546</v>
      </c>
      <c r="E258" s="261" t="s">
        <v>3344</v>
      </c>
      <c r="F258" s="261" t="s">
        <v>2846</v>
      </c>
      <c r="G258" s="260" t="s">
        <v>2842</v>
      </c>
    </row>
    <row r="259" spans="1:7" ht="17.100000000000001">
      <c r="A259" s="75" t="s">
        <v>3477</v>
      </c>
      <c r="B259" s="75"/>
      <c r="C259" s="75"/>
      <c r="D259" s="75"/>
      <c r="E259" s="76"/>
      <c r="F259" s="75"/>
      <c r="G259" s="75"/>
    </row>
    <row r="260" spans="1:7" ht="17.100000000000001">
      <c r="A260" s="260" t="s">
        <v>3087</v>
      </c>
      <c r="B260" s="260" t="s">
        <v>31</v>
      </c>
      <c r="C260" s="260" t="s">
        <v>3010</v>
      </c>
      <c r="D260" s="260" t="s">
        <v>3546</v>
      </c>
      <c r="E260" s="261" t="s">
        <v>3010</v>
      </c>
      <c r="F260" s="261" t="s">
        <v>2846</v>
      </c>
      <c r="G260" s="260" t="s">
        <v>3088</v>
      </c>
    </row>
    <row r="261" spans="1:7" ht="17.100000000000001">
      <c r="A261" s="260" t="s">
        <v>2898</v>
      </c>
      <c r="B261" s="260" t="s">
        <v>33</v>
      </c>
      <c r="C261" s="260" t="s">
        <v>2835</v>
      </c>
      <c r="D261" s="260" t="s">
        <v>3546</v>
      </c>
      <c r="E261" s="261" t="s">
        <v>3344</v>
      </c>
      <c r="F261" s="261" t="s">
        <v>2846</v>
      </c>
      <c r="G261" s="260" t="s">
        <v>2842</v>
      </c>
    </row>
    <row r="262" spans="1:7" ht="17.100000000000001">
      <c r="A262" s="260" t="s">
        <v>3091</v>
      </c>
      <c r="B262" s="260" t="s">
        <v>33</v>
      </c>
      <c r="C262" s="260" t="s">
        <v>2990</v>
      </c>
      <c r="D262" s="260" t="s">
        <v>3546</v>
      </c>
      <c r="E262" s="261" t="s">
        <v>2990</v>
      </c>
      <c r="F262" s="261" t="s">
        <v>2846</v>
      </c>
      <c r="G262" s="260" t="s">
        <v>3092</v>
      </c>
    </row>
    <row r="263" spans="1:7" ht="17.100000000000001">
      <c r="A263" s="260" t="s">
        <v>3095</v>
      </c>
      <c r="B263" s="260" t="s">
        <v>33</v>
      </c>
      <c r="C263" s="260" t="s">
        <v>3010</v>
      </c>
      <c r="D263" s="260" t="s">
        <v>3546</v>
      </c>
      <c r="E263" s="261" t="s">
        <v>3010</v>
      </c>
      <c r="F263" s="261" t="s">
        <v>2846</v>
      </c>
      <c r="G263" s="260" t="s">
        <v>3096</v>
      </c>
    </row>
    <row r="264" spans="1:7">
      <c r="A264" s="57" t="s">
        <v>3097</v>
      </c>
      <c r="B264" s="57" t="s">
        <v>35</v>
      </c>
      <c r="C264" s="57" t="s">
        <v>2990</v>
      </c>
      <c r="D264" s="57" t="s">
        <v>3546</v>
      </c>
      <c r="E264" s="58" t="s">
        <v>2990</v>
      </c>
      <c r="F264" s="58" t="s">
        <v>2846</v>
      </c>
      <c r="G264" s="57" t="s">
        <v>3098</v>
      </c>
    </row>
    <row r="265" spans="1:7" ht="17.100000000000001">
      <c r="A265" s="260" t="s">
        <v>3099</v>
      </c>
      <c r="B265" s="260" t="s">
        <v>37</v>
      </c>
      <c r="C265" s="260" t="s">
        <v>3010</v>
      </c>
      <c r="D265" s="260" t="s">
        <v>3546</v>
      </c>
      <c r="E265" s="261" t="s">
        <v>3010</v>
      </c>
      <c r="F265" s="261" t="s">
        <v>2846</v>
      </c>
      <c r="G265" s="260" t="s">
        <v>3100</v>
      </c>
    </row>
    <row r="266" spans="1:7" ht="17.100000000000001">
      <c r="A266" s="260" t="s">
        <v>3101</v>
      </c>
      <c r="B266" s="260" t="s">
        <v>37</v>
      </c>
      <c r="C266" s="260" t="s">
        <v>3010</v>
      </c>
      <c r="D266" s="260" t="s">
        <v>3546</v>
      </c>
      <c r="E266" s="261" t="s">
        <v>3010</v>
      </c>
      <c r="F266" s="261" t="s">
        <v>2846</v>
      </c>
      <c r="G266" s="260" t="s">
        <v>3102</v>
      </c>
    </row>
    <row r="267" spans="1:7" ht="17.100000000000001">
      <c r="A267" s="260" t="s">
        <v>3103</v>
      </c>
      <c r="B267" s="260" t="s">
        <v>47</v>
      </c>
      <c r="C267" s="260" t="s">
        <v>3104</v>
      </c>
      <c r="D267" s="260" t="s">
        <v>3546</v>
      </c>
      <c r="E267" s="261" t="s">
        <v>3010</v>
      </c>
      <c r="F267" s="261" t="s">
        <v>2846</v>
      </c>
      <c r="G267" s="260" t="s">
        <v>3105</v>
      </c>
    </row>
    <row r="268" spans="1:7">
      <c r="A268" s="57" t="s">
        <v>3106</v>
      </c>
      <c r="B268" s="57" t="s">
        <v>47</v>
      </c>
      <c r="C268" s="57" t="s">
        <v>2990</v>
      </c>
      <c r="D268" s="57" t="s">
        <v>3546</v>
      </c>
      <c r="E268" s="58" t="s">
        <v>2990</v>
      </c>
      <c r="F268" s="58" t="s">
        <v>2846</v>
      </c>
      <c r="G268" s="57" t="s">
        <v>3107</v>
      </c>
    </row>
    <row r="269" spans="1:7" ht="17.100000000000001">
      <c r="A269" s="260" t="s">
        <v>3108</v>
      </c>
      <c r="B269" s="260" t="s">
        <v>47</v>
      </c>
      <c r="C269" s="260" t="s">
        <v>3109</v>
      </c>
      <c r="D269" s="260" t="s">
        <v>3546</v>
      </c>
      <c r="E269" s="261" t="s">
        <v>2990</v>
      </c>
      <c r="F269" s="261" t="s">
        <v>2846</v>
      </c>
      <c r="G269" s="260" t="s">
        <v>3110</v>
      </c>
    </row>
    <row r="270" spans="1:7" ht="17.100000000000001">
      <c r="A270" s="260" t="s">
        <v>3111</v>
      </c>
      <c r="B270" s="260" t="s">
        <v>48</v>
      </c>
      <c r="C270" s="260" t="s">
        <v>2990</v>
      </c>
      <c r="D270" s="260" t="s">
        <v>3546</v>
      </c>
      <c r="E270" s="261" t="s">
        <v>2990</v>
      </c>
      <c r="F270" s="261" t="s">
        <v>2846</v>
      </c>
      <c r="G270" s="260" t="s">
        <v>3112</v>
      </c>
    </row>
    <row r="271" spans="1:7" ht="17.100000000000001">
      <c r="A271" s="260" t="s">
        <v>2900</v>
      </c>
      <c r="B271" s="260" t="s">
        <v>48</v>
      </c>
      <c r="C271" s="260" t="s">
        <v>2835</v>
      </c>
      <c r="D271" s="260" t="s">
        <v>3546</v>
      </c>
      <c r="E271" s="261" t="s">
        <v>3344</v>
      </c>
      <c r="F271" s="261" t="s">
        <v>2846</v>
      </c>
      <c r="G271" s="260" t="s">
        <v>2901</v>
      </c>
    </row>
    <row r="272" spans="1:7" ht="17.100000000000001">
      <c r="A272" s="260" t="s">
        <v>3113</v>
      </c>
      <c r="B272" s="260" t="s">
        <v>49</v>
      </c>
      <c r="C272" s="260" t="s">
        <v>3010</v>
      </c>
      <c r="D272" s="260" t="s">
        <v>3546</v>
      </c>
      <c r="E272" s="261" t="s">
        <v>3010</v>
      </c>
      <c r="F272" s="261" t="s">
        <v>2846</v>
      </c>
      <c r="G272" s="260" t="s">
        <v>3114</v>
      </c>
    </row>
    <row r="273" spans="1:7" ht="17.100000000000001">
      <c r="A273" s="260" t="s">
        <v>2834</v>
      </c>
      <c r="B273" s="260" t="s">
        <v>2834</v>
      </c>
      <c r="C273" s="260" t="s">
        <v>2835</v>
      </c>
      <c r="D273" s="260" t="s">
        <v>3546</v>
      </c>
      <c r="E273" s="261" t="s">
        <v>3344</v>
      </c>
      <c r="F273" s="261" t="s">
        <v>2846</v>
      </c>
      <c r="G273" s="260" t="s">
        <v>2876</v>
      </c>
    </row>
    <row r="274" spans="1:7" ht="17.100000000000001">
      <c r="A274" s="260" t="s">
        <v>3115</v>
      </c>
      <c r="B274" s="260"/>
      <c r="C274" s="260" t="s">
        <v>3116</v>
      </c>
      <c r="D274" s="260" t="s">
        <v>3546</v>
      </c>
      <c r="E274" s="261" t="s">
        <v>205</v>
      </c>
      <c r="F274" s="261" t="s">
        <v>2846</v>
      </c>
      <c r="G274" s="260" t="s">
        <v>3117</v>
      </c>
    </row>
    <row r="275" spans="1:7" ht="17.100000000000001">
      <c r="A275" s="260" t="s">
        <v>3118</v>
      </c>
      <c r="B275" s="260" t="s">
        <v>3119</v>
      </c>
      <c r="C275" s="260" t="s">
        <v>1334</v>
      </c>
      <c r="D275" s="260" t="s">
        <v>3546</v>
      </c>
      <c r="E275" s="261" t="s">
        <v>1334</v>
      </c>
      <c r="F275" s="261" t="s">
        <v>2846</v>
      </c>
      <c r="G275" s="260" t="s">
        <v>2842</v>
      </c>
    </row>
    <row r="276" spans="1:7" ht="17.100000000000001">
      <c r="A276" s="75" t="s">
        <v>3478</v>
      </c>
      <c r="B276" s="75"/>
      <c r="C276" s="75"/>
      <c r="D276" s="75"/>
      <c r="E276" s="76"/>
      <c r="F276" s="75"/>
      <c r="G276" s="75"/>
    </row>
    <row r="277" spans="1:7">
      <c r="A277" s="57" t="s">
        <v>3122</v>
      </c>
      <c r="B277" s="57" t="s">
        <v>29</v>
      </c>
      <c r="C277" s="57" t="s">
        <v>2990</v>
      </c>
      <c r="D277" s="57" t="s">
        <v>3546</v>
      </c>
      <c r="E277" s="58" t="s">
        <v>2990</v>
      </c>
      <c r="F277" s="58" t="s">
        <v>2846</v>
      </c>
      <c r="G277" s="57" t="s">
        <v>3123</v>
      </c>
    </row>
    <row r="278" spans="1:7" ht="17.100000000000001">
      <c r="A278" s="260" t="s">
        <v>3127</v>
      </c>
      <c r="B278" s="260" t="s">
        <v>29</v>
      </c>
      <c r="C278" s="260" t="s">
        <v>3010</v>
      </c>
      <c r="D278" s="260" t="s">
        <v>3546</v>
      </c>
      <c r="E278" s="261" t="s">
        <v>3010</v>
      </c>
      <c r="F278" s="261" t="s">
        <v>2846</v>
      </c>
      <c r="G278" s="260" t="s">
        <v>3128</v>
      </c>
    </row>
    <row r="279" spans="1:7" ht="17.100000000000001">
      <c r="A279" s="260" t="s">
        <v>3129</v>
      </c>
      <c r="B279" s="260" t="s">
        <v>29</v>
      </c>
      <c r="C279" s="260" t="s">
        <v>2990</v>
      </c>
      <c r="D279" s="260" t="s">
        <v>3546</v>
      </c>
      <c r="E279" s="261" t="s">
        <v>2990</v>
      </c>
      <c r="F279" s="261" t="s">
        <v>2846</v>
      </c>
      <c r="G279" s="260" t="s">
        <v>3130</v>
      </c>
    </row>
    <row r="280" spans="1:7">
      <c r="A280" s="57" t="s">
        <v>3131</v>
      </c>
      <c r="B280" s="57" t="s">
        <v>29</v>
      </c>
      <c r="C280" s="57" t="s">
        <v>205</v>
      </c>
      <c r="D280" s="57" t="s">
        <v>3546</v>
      </c>
      <c r="E280" s="58" t="s">
        <v>205</v>
      </c>
      <c r="F280" s="58" t="s">
        <v>2846</v>
      </c>
      <c r="G280" s="57" t="s">
        <v>3132</v>
      </c>
    </row>
    <row r="281" spans="1:7" ht="17.100000000000001">
      <c r="A281" s="260" t="s">
        <v>3136</v>
      </c>
      <c r="B281" s="260" t="s">
        <v>33</v>
      </c>
      <c r="C281" s="260" t="s">
        <v>2990</v>
      </c>
      <c r="D281" s="260" t="s">
        <v>3546</v>
      </c>
      <c r="E281" s="261" t="s">
        <v>2990</v>
      </c>
      <c r="F281" s="261" t="s">
        <v>2846</v>
      </c>
      <c r="G281" s="260" t="s">
        <v>3137</v>
      </c>
    </row>
    <row r="282" spans="1:7" ht="17.100000000000001">
      <c r="A282" s="260" t="s">
        <v>3140</v>
      </c>
      <c r="B282" s="260" t="s">
        <v>33</v>
      </c>
      <c r="C282" s="260" t="s">
        <v>205</v>
      </c>
      <c r="D282" s="260" t="s">
        <v>3546</v>
      </c>
      <c r="E282" s="261" t="s">
        <v>205</v>
      </c>
      <c r="F282" s="261" t="s">
        <v>2846</v>
      </c>
      <c r="G282" s="260" t="s">
        <v>3141</v>
      </c>
    </row>
    <row r="283" spans="1:7" ht="17.100000000000001">
      <c r="A283" s="260" t="s">
        <v>3145</v>
      </c>
      <c r="B283" s="260" t="s">
        <v>35</v>
      </c>
      <c r="C283" s="260" t="s">
        <v>2990</v>
      </c>
      <c r="D283" s="260" t="s">
        <v>3546</v>
      </c>
      <c r="E283" s="261" t="s">
        <v>2990</v>
      </c>
      <c r="F283" s="261" t="s">
        <v>2846</v>
      </c>
      <c r="G283" s="260" t="s">
        <v>3146</v>
      </c>
    </row>
    <row r="284" spans="1:7" ht="17.100000000000001">
      <c r="A284" s="260" t="s">
        <v>2906</v>
      </c>
      <c r="B284" s="260" t="s">
        <v>35</v>
      </c>
      <c r="C284" s="260" t="s">
        <v>2907</v>
      </c>
      <c r="D284" s="260" t="s">
        <v>3546</v>
      </c>
      <c r="E284" s="261" t="s">
        <v>3352</v>
      </c>
      <c r="F284" s="261" t="s">
        <v>2846</v>
      </c>
      <c r="G284" s="260" t="s">
        <v>2908</v>
      </c>
    </row>
    <row r="285" spans="1:7" ht="17.100000000000001">
      <c r="A285" s="260" t="s">
        <v>3150</v>
      </c>
      <c r="B285" s="260" t="s">
        <v>37</v>
      </c>
      <c r="C285" s="260" t="s">
        <v>2990</v>
      </c>
      <c r="D285" s="260" t="s">
        <v>3546</v>
      </c>
      <c r="E285" s="261" t="s">
        <v>2990</v>
      </c>
      <c r="F285" s="261" t="s">
        <v>2846</v>
      </c>
      <c r="G285" s="260" t="s">
        <v>3151</v>
      </c>
    </row>
    <row r="286" spans="1:7">
      <c r="A286" s="57" t="s">
        <v>2909</v>
      </c>
      <c r="B286" s="57" t="s">
        <v>37</v>
      </c>
      <c r="C286" s="57" t="s">
        <v>2835</v>
      </c>
      <c r="D286" s="57" t="s">
        <v>3546</v>
      </c>
      <c r="E286" s="58" t="s">
        <v>3344</v>
      </c>
      <c r="F286" s="58" t="s">
        <v>2846</v>
      </c>
      <c r="G286" s="57" t="s">
        <v>2910</v>
      </c>
    </row>
    <row r="287" spans="1:7" ht="17.100000000000001">
      <c r="A287" s="260" t="s">
        <v>3152</v>
      </c>
      <c r="B287" s="260" t="s">
        <v>37</v>
      </c>
      <c r="C287" s="260" t="s">
        <v>2990</v>
      </c>
      <c r="D287" s="260" t="s">
        <v>3546</v>
      </c>
      <c r="E287" s="261" t="s">
        <v>2990</v>
      </c>
      <c r="F287" s="261" t="s">
        <v>2846</v>
      </c>
      <c r="G287" s="260" t="s">
        <v>3153</v>
      </c>
    </row>
    <row r="288" spans="1:7" ht="17.100000000000001">
      <c r="A288" s="260" t="s">
        <v>3154</v>
      </c>
      <c r="B288" s="260" t="s">
        <v>47</v>
      </c>
      <c r="C288" s="260" t="s">
        <v>2990</v>
      </c>
      <c r="D288" s="260" t="s">
        <v>3546</v>
      </c>
      <c r="E288" s="261" t="s">
        <v>2990</v>
      </c>
      <c r="F288" s="261" t="s">
        <v>2846</v>
      </c>
      <c r="G288" s="260" t="s">
        <v>3155</v>
      </c>
    </row>
    <row r="289" spans="1:7" ht="17.100000000000001">
      <c r="A289" s="260" t="s">
        <v>3156</v>
      </c>
      <c r="B289" s="260" t="s">
        <v>48</v>
      </c>
      <c r="C289" s="260" t="s">
        <v>2990</v>
      </c>
      <c r="D289" s="260" t="s">
        <v>3546</v>
      </c>
      <c r="E289" s="261" t="s">
        <v>2990</v>
      </c>
      <c r="F289" s="261" t="s">
        <v>2846</v>
      </c>
      <c r="G289" s="260" t="s">
        <v>3157</v>
      </c>
    </row>
    <row r="290" spans="1:7" ht="17.100000000000001">
      <c r="A290" s="260" t="s">
        <v>2834</v>
      </c>
      <c r="B290" s="260" t="s">
        <v>2834</v>
      </c>
      <c r="C290" s="260" t="s">
        <v>2835</v>
      </c>
      <c r="D290" s="260" t="s">
        <v>3546</v>
      </c>
      <c r="E290" s="261" t="s">
        <v>3344</v>
      </c>
      <c r="F290" s="261" t="s">
        <v>2846</v>
      </c>
      <c r="G290" s="260" t="s">
        <v>2876</v>
      </c>
    </row>
    <row r="291" spans="1:7" ht="17.100000000000001">
      <c r="A291" s="260" t="s">
        <v>3158</v>
      </c>
      <c r="B291" s="260" t="s">
        <v>2881</v>
      </c>
      <c r="C291" s="260" t="s">
        <v>3159</v>
      </c>
      <c r="D291" s="260" t="s">
        <v>3546</v>
      </c>
      <c r="E291" s="261" t="s">
        <v>2990</v>
      </c>
      <c r="F291" s="261" t="s">
        <v>2846</v>
      </c>
      <c r="G291" s="260" t="s">
        <v>3160</v>
      </c>
    </row>
    <row r="292" spans="1:7" ht="17.100000000000001">
      <c r="A292" s="75" t="s">
        <v>3480</v>
      </c>
      <c r="B292" s="75"/>
      <c r="C292" s="75"/>
      <c r="D292" s="75"/>
      <c r="E292" s="76"/>
      <c r="F292" s="75"/>
      <c r="G292" s="75"/>
    </row>
    <row r="293" spans="1:7">
      <c r="A293" s="57" t="s">
        <v>3162</v>
      </c>
      <c r="B293" s="57" t="s">
        <v>27</v>
      </c>
      <c r="C293" s="57" t="s">
        <v>3010</v>
      </c>
      <c r="D293" s="57" t="s">
        <v>3546</v>
      </c>
      <c r="E293" s="58" t="s">
        <v>3010</v>
      </c>
      <c r="F293" s="58" t="s">
        <v>2846</v>
      </c>
      <c r="G293" s="57" t="s">
        <v>3163</v>
      </c>
    </row>
    <row r="294" spans="1:7" ht="17.100000000000001">
      <c r="A294" s="260" t="s">
        <v>3164</v>
      </c>
      <c r="B294" s="260" t="s">
        <v>25</v>
      </c>
      <c r="C294" s="260" t="s">
        <v>2990</v>
      </c>
      <c r="D294" s="260" t="s">
        <v>3546</v>
      </c>
      <c r="E294" s="261" t="s">
        <v>2990</v>
      </c>
      <c r="F294" s="261" t="s">
        <v>2846</v>
      </c>
      <c r="G294" s="260" t="s">
        <v>3165</v>
      </c>
    </row>
    <row r="295" spans="1:7" ht="17.100000000000001">
      <c r="A295" s="260" t="s">
        <v>3168</v>
      </c>
      <c r="B295" s="260" t="s">
        <v>33</v>
      </c>
      <c r="C295" s="260" t="s">
        <v>3010</v>
      </c>
      <c r="D295" s="260" t="s">
        <v>3546</v>
      </c>
      <c r="E295" s="261" t="s">
        <v>3010</v>
      </c>
      <c r="F295" s="261" t="s">
        <v>2846</v>
      </c>
      <c r="G295" s="260" t="s">
        <v>3169</v>
      </c>
    </row>
    <row r="296" spans="1:7">
      <c r="A296" s="57" t="s">
        <v>3170</v>
      </c>
      <c r="B296" s="57" t="s">
        <v>33</v>
      </c>
      <c r="C296" s="57" t="s">
        <v>3010</v>
      </c>
      <c r="D296" s="57" t="s">
        <v>3546</v>
      </c>
      <c r="E296" s="58" t="s">
        <v>3010</v>
      </c>
      <c r="F296" s="58" t="s">
        <v>2846</v>
      </c>
      <c r="G296" s="57" t="s">
        <v>3171</v>
      </c>
    </row>
    <row r="297" spans="1:7" ht="17.100000000000001">
      <c r="A297" s="260" t="s">
        <v>3172</v>
      </c>
      <c r="B297" s="260" t="s">
        <v>33</v>
      </c>
      <c r="C297" s="260" t="s">
        <v>3010</v>
      </c>
      <c r="D297" s="260" t="s">
        <v>3546</v>
      </c>
      <c r="E297" s="261" t="s">
        <v>3010</v>
      </c>
      <c r="F297" s="261" t="s">
        <v>2846</v>
      </c>
      <c r="G297" s="260" t="s">
        <v>3173</v>
      </c>
    </row>
    <row r="298" spans="1:7" ht="17.100000000000001">
      <c r="A298" s="260" t="s">
        <v>3174</v>
      </c>
      <c r="B298" s="260" t="s">
        <v>25</v>
      </c>
      <c r="C298" s="260" t="s">
        <v>205</v>
      </c>
      <c r="D298" s="260" t="s">
        <v>3546</v>
      </c>
      <c r="E298" s="261" t="s">
        <v>205</v>
      </c>
      <c r="F298" s="261" t="s">
        <v>2846</v>
      </c>
      <c r="G298" s="260" t="s">
        <v>3175</v>
      </c>
    </row>
    <row r="299" spans="1:7" ht="17.100000000000001">
      <c r="A299" s="260" t="s">
        <v>3176</v>
      </c>
      <c r="B299" s="260" t="s">
        <v>47</v>
      </c>
      <c r="C299" s="260" t="s">
        <v>3010</v>
      </c>
      <c r="D299" s="260" t="s">
        <v>3546</v>
      </c>
      <c r="E299" s="261" t="s">
        <v>3010</v>
      </c>
      <c r="F299" s="261" t="s">
        <v>2846</v>
      </c>
      <c r="G299" s="260" t="s">
        <v>3171</v>
      </c>
    </row>
    <row r="300" spans="1:7" ht="17.100000000000001">
      <c r="A300" s="260" t="s">
        <v>3177</v>
      </c>
      <c r="B300" s="260" t="s">
        <v>48</v>
      </c>
      <c r="C300" s="260" t="s">
        <v>2990</v>
      </c>
      <c r="D300" s="260" t="s">
        <v>3546</v>
      </c>
      <c r="E300" s="261" t="s">
        <v>2990</v>
      </c>
      <c r="F300" s="261" t="s">
        <v>2846</v>
      </c>
      <c r="G300" s="260" t="s">
        <v>3178</v>
      </c>
    </row>
    <row r="301" spans="1:7" ht="17.100000000000001">
      <c r="A301" s="260" t="s">
        <v>3179</v>
      </c>
      <c r="B301" s="260" t="s">
        <v>48</v>
      </c>
      <c r="C301" s="260" t="s">
        <v>2990</v>
      </c>
      <c r="D301" s="260" t="s">
        <v>3546</v>
      </c>
      <c r="E301" s="261" t="s">
        <v>2990</v>
      </c>
      <c r="F301" s="261" t="s">
        <v>2846</v>
      </c>
      <c r="G301" s="260" t="s">
        <v>3180</v>
      </c>
    </row>
    <row r="302" spans="1:7" ht="17.100000000000001">
      <c r="A302" s="260" t="s">
        <v>3181</v>
      </c>
      <c r="B302" s="260" t="s">
        <v>49</v>
      </c>
      <c r="C302" s="260" t="s">
        <v>3010</v>
      </c>
      <c r="D302" s="260" t="s">
        <v>3546</v>
      </c>
      <c r="E302" s="261" t="s">
        <v>3010</v>
      </c>
      <c r="F302" s="261" t="s">
        <v>2846</v>
      </c>
      <c r="G302" s="260" t="s">
        <v>3182</v>
      </c>
    </row>
    <row r="303" spans="1:7" ht="17.100000000000001">
      <c r="A303" s="260" t="s">
        <v>2834</v>
      </c>
      <c r="B303" s="260" t="s">
        <v>2834</v>
      </c>
      <c r="C303" s="260" t="s">
        <v>2835</v>
      </c>
      <c r="D303" s="260" t="s">
        <v>3546</v>
      </c>
      <c r="E303" s="261" t="s">
        <v>3344</v>
      </c>
      <c r="F303" s="261" t="s">
        <v>2846</v>
      </c>
      <c r="G303" s="260" t="s">
        <v>2876</v>
      </c>
    </row>
    <row r="304" spans="1:7" ht="17.100000000000001">
      <c r="A304" s="260" t="s">
        <v>3183</v>
      </c>
      <c r="B304" s="260" t="s">
        <v>35</v>
      </c>
      <c r="C304" s="260" t="s">
        <v>3184</v>
      </c>
      <c r="D304" s="260" t="s">
        <v>3546</v>
      </c>
      <c r="E304" s="261" t="s">
        <v>3185</v>
      </c>
      <c r="F304" s="261" t="s">
        <v>2846</v>
      </c>
      <c r="G304" s="260" t="s">
        <v>2842</v>
      </c>
    </row>
    <row r="305" spans="1:7" ht="17.100000000000001">
      <c r="A305" s="260" t="s">
        <v>3186</v>
      </c>
      <c r="B305" s="260" t="s">
        <v>31</v>
      </c>
      <c r="C305" s="260" t="s">
        <v>2990</v>
      </c>
      <c r="D305" s="260" t="s">
        <v>3546</v>
      </c>
      <c r="E305" s="261" t="s">
        <v>2990</v>
      </c>
      <c r="F305" s="261" t="s">
        <v>2846</v>
      </c>
      <c r="G305" s="260" t="s">
        <v>2842</v>
      </c>
    </row>
    <row r="306" spans="1:7" ht="17.100000000000001">
      <c r="A306" s="75" t="s">
        <v>3482</v>
      </c>
      <c r="B306" s="75"/>
      <c r="C306" s="75"/>
      <c r="D306" s="75"/>
      <c r="E306" s="76"/>
      <c r="F306" s="75"/>
      <c r="G306" s="75"/>
    </row>
    <row r="307" spans="1:7">
      <c r="A307" s="57" t="s">
        <v>3190</v>
      </c>
      <c r="B307" s="57" t="s">
        <v>31</v>
      </c>
      <c r="C307" s="57" t="s">
        <v>3010</v>
      </c>
      <c r="D307" s="57" t="s">
        <v>3546</v>
      </c>
      <c r="E307" s="58" t="s">
        <v>3010</v>
      </c>
      <c r="F307" s="58" t="s">
        <v>2846</v>
      </c>
      <c r="G307" s="57" t="s">
        <v>3182</v>
      </c>
    </row>
    <row r="308" spans="1:7" ht="17.100000000000001">
      <c r="A308" s="260" t="s">
        <v>3191</v>
      </c>
      <c r="B308" s="260" t="s">
        <v>35</v>
      </c>
      <c r="C308" s="260" t="s">
        <v>2990</v>
      </c>
      <c r="D308" s="260" t="s">
        <v>3546</v>
      </c>
      <c r="E308" s="261" t="s">
        <v>2990</v>
      </c>
      <c r="F308" s="261" t="s">
        <v>2846</v>
      </c>
      <c r="G308" s="260" t="s">
        <v>3192</v>
      </c>
    </row>
    <row r="309" spans="1:7" ht="17.100000000000001">
      <c r="A309" s="260" t="s">
        <v>3193</v>
      </c>
      <c r="B309" s="260" t="s">
        <v>35</v>
      </c>
      <c r="C309" s="260" t="s">
        <v>2990</v>
      </c>
      <c r="D309" s="260" t="s">
        <v>3546</v>
      </c>
      <c r="E309" s="261" t="s">
        <v>2990</v>
      </c>
      <c r="F309" s="261" t="s">
        <v>2846</v>
      </c>
      <c r="G309" s="260" t="s">
        <v>3194</v>
      </c>
    </row>
    <row r="310" spans="1:7" ht="17.100000000000001">
      <c r="A310" s="260" t="s">
        <v>3195</v>
      </c>
      <c r="B310" s="260" t="s">
        <v>37</v>
      </c>
      <c r="C310" s="260" t="s">
        <v>3010</v>
      </c>
      <c r="D310" s="260" t="s">
        <v>3546</v>
      </c>
      <c r="E310" s="261" t="s">
        <v>3010</v>
      </c>
      <c r="F310" s="261" t="s">
        <v>2846</v>
      </c>
      <c r="G310" s="260" t="s">
        <v>3196</v>
      </c>
    </row>
    <row r="311" spans="1:7" ht="17.100000000000001">
      <c r="A311" s="260" t="s">
        <v>3197</v>
      </c>
      <c r="B311" s="260" t="s">
        <v>47</v>
      </c>
      <c r="C311" s="260" t="s">
        <v>3198</v>
      </c>
      <c r="D311" s="260" t="s">
        <v>3546</v>
      </c>
      <c r="E311" s="261" t="s">
        <v>3010</v>
      </c>
      <c r="F311" s="261" t="s">
        <v>2846</v>
      </c>
      <c r="G311" s="260" t="s">
        <v>3199</v>
      </c>
    </row>
    <row r="312" spans="1:7" ht="17.100000000000001">
      <c r="A312" s="260" t="s">
        <v>3200</v>
      </c>
      <c r="B312" s="260" t="s">
        <v>47</v>
      </c>
      <c r="C312" s="260" t="s">
        <v>3198</v>
      </c>
      <c r="D312" s="260" t="s">
        <v>3546</v>
      </c>
      <c r="E312" s="261" t="s">
        <v>3010</v>
      </c>
      <c r="F312" s="261" t="s">
        <v>2846</v>
      </c>
      <c r="G312" s="260" t="s">
        <v>3199</v>
      </c>
    </row>
    <row r="313" spans="1:7" ht="17.100000000000001">
      <c r="A313" s="260" t="s">
        <v>3201</v>
      </c>
      <c r="B313" s="260" t="s">
        <v>47</v>
      </c>
      <c r="C313" s="260" t="s">
        <v>3010</v>
      </c>
      <c r="D313" s="260" t="s">
        <v>3546</v>
      </c>
      <c r="E313" s="261" t="s">
        <v>3010</v>
      </c>
      <c r="F313" s="261" t="s">
        <v>2846</v>
      </c>
      <c r="G313" s="260" t="s">
        <v>3202</v>
      </c>
    </row>
    <row r="314" spans="1:7" ht="17.100000000000001">
      <c r="A314" s="260" t="s">
        <v>3203</v>
      </c>
      <c r="B314" s="260" t="s">
        <v>48</v>
      </c>
      <c r="C314" s="260" t="s">
        <v>2990</v>
      </c>
      <c r="D314" s="260" t="s">
        <v>3546</v>
      </c>
      <c r="E314" s="261" t="s">
        <v>2990</v>
      </c>
      <c r="F314" s="261" t="s">
        <v>2846</v>
      </c>
      <c r="G314" s="260" t="s">
        <v>3204</v>
      </c>
    </row>
    <row r="315" spans="1:7">
      <c r="A315" s="57" t="s">
        <v>2929</v>
      </c>
      <c r="B315" s="57" t="s">
        <v>49</v>
      </c>
      <c r="C315" s="57" t="s">
        <v>2930</v>
      </c>
      <c r="D315" s="57" t="s">
        <v>3546</v>
      </c>
      <c r="E315" s="58" t="s">
        <v>3010</v>
      </c>
      <c r="F315" s="58" t="s">
        <v>2846</v>
      </c>
      <c r="G315" s="57" t="s">
        <v>2931</v>
      </c>
    </row>
    <row r="316" spans="1:7" ht="17.100000000000001">
      <c r="A316" s="260" t="s">
        <v>3208</v>
      </c>
      <c r="B316" s="260" t="s">
        <v>49</v>
      </c>
      <c r="C316" s="260" t="s">
        <v>2990</v>
      </c>
      <c r="D316" s="260" t="s">
        <v>3546</v>
      </c>
      <c r="E316" s="261" t="s">
        <v>2990</v>
      </c>
      <c r="F316" s="261" t="s">
        <v>2846</v>
      </c>
      <c r="G316" s="260" t="s">
        <v>3209</v>
      </c>
    </row>
    <row r="317" spans="1:7" ht="17.100000000000001">
      <c r="A317" s="260" t="s">
        <v>3210</v>
      </c>
      <c r="B317" s="260" t="s">
        <v>49</v>
      </c>
      <c r="C317" s="260" t="s">
        <v>3010</v>
      </c>
      <c r="D317" s="260" t="s">
        <v>3546</v>
      </c>
      <c r="E317" s="261" t="s">
        <v>3010</v>
      </c>
      <c r="F317" s="261" t="s">
        <v>2846</v>
      </c>
      <c r="G317" s="260" t="s">
        <v>3211</v>
      </c>
    </row>
    <row r="318" spans="1:7" ht="17.100000000000001">
      <c r="A318" s="260" t="s">
        <v>2834</v>
      </c>
      <c r="B318" s="260" t="s">
        <v>2834</v>
      </c>
      <c r="C318" s="260" t="s">
        <v>2835</v>
      </c>
      <c r="D318" s="260" t="s">
        <v>3546</v>
      </c>
      <c r="E318" s="261" t="s">
        <v>3344</v>
      </c>
      <c r="F318" s="261" t="s">
        <v>2846</v>
      </c>
      <c r="G318" s="260" t="s">
        <v>2876</v>
      </c>
    </row>
    <row r="319" spans="1:7" ht="17.100000000000001">
      <c r="A319" s="260" t="s">
        <v>3212</v>
      </c>
      <c r="B319" s="260" t="s">
        <v>3213</v>
      </c>
      <c r="C319" s="260" t="s">
        <v>1334</v>
      </c>
      <c r="D319" s="260" t="s">
        <v>3546</v>
      </c>
      <c r="E319" s="261" t="s">
        <v>1334</v>
      </c>
      <c r="F319" s="261" t="s">
        <v>2846</v>
      </c>
      <c r="G319" s="260" t="s">
        <v>2842</v>
      </c>
    </row>
    <row r="320" spans="1:7" ht="17.100000000000001">
      <c r="A320" s="260" t="s">
        <v>3214</v>
      </c>
      <c r="B320" s="260" t="s">
        <v>3213</v>
      </c>
      <c r="C320" s="260" t="s">
        <v>1334</v>
      </c>
      <c r="D320" s="260" t="s">
        <v>3546</v>
      </c>
      <c r="E320" s="261" t="s">
        <v>1334</v>
      </c>
      <c r="F320" s="261" t="s">
        <v>2846</v>
      </c>
      <c r="G320" s="260" t="s">
        <v>2842</v>
      </c>
    </row>
    <row r="321" spans="1:7" ht="17.100000000000001">
      <c r="A321" s="260" t="s">
        <v>3215</v>
      </c>
      <c r="B321" s="260" t="s">
        <v>33</v>
      </c>
      <c r="C321" s="260" t="s">
        <v>205</v>
      </c>
      <c r="D321" s="260" t="s">
        <v>3546</v>
      </c>
      <c r="E321" s="261" t="s">
        <v>205</v>
      </c>
      <c r="F321" s="261" t="s">
        <v>2846</v>
      </c>
      <c r="G321" s="260" t="s">
        <v>3216</v>
      </c>
    </row>
    <row r="322" spans="1:7" ht="17.100000000000001">
      <c r="A322" s="260" t="s">
        <v>3217</v>
      </c>
      <c r="B322" s="260"/>
      <c r="C322" s="260" t="s">
        <v>205</v>
      </c>
      <c r="D322" s="260" t="s">
        <v>3546</v>
      </c>
      <c r="E322" s="261" t="s">
        <v>205</v>
      </c>
      <c r="F322" s="261" t="s">
        <v>2846</v>
      </c>
      <c r="G322" s="260" t="s">
        <v>2842</v>
      </c>
    </row>
    <row r="323" spans="1:7" ht="17.100000000000001">
      <c r="A323" s="75" t="s">
        <v>3484</v>
      </c>
      <c r="B323" s="75"/>
      <c r="C323" s="75"/>
      <c r="D323" s="75"/>
      <c r="E323" s="76"/>
      <c r="F323" s="75"/>
      <c r="G323" s="75"/>
    </row>
    <row r="324" spans="1:7" ht="17.100000000000001">
      <c r="A324" s="260" t="s">
        <v>3221</v>
      </c>
      <c r="B324" s="260" t="s">
        <v>2834</v>
      </c>
      <c r="C324" s="260" t="s">
        <v>1334</v>
      </c>
      <c r="D324" s="260" t="s">
        <v>3546</v>
      </c>
      <c r="E324" s="261" t="s">
        <v>1334</v>
      </c>
      <c r="F324" s="261" t="s">
        <v>2846</v>
      </c>
      <c r="G324" s="260" t="s">
        <v>2842</v>
      </c>
    </row>
    <row r="325" spans="1:7" ht="17.100000000000001">
      <c r="A325" s="260" t="s">
        <v>3222</v>
      </c>
      <c r="B325" s="260"/>
      <c r="C325" s="260" t="s">
        <v>3223</v>
      </c>
      <c r="D325" s="260" t="s">
        <v>3546</v>
      </c>
      <c r="E325" s="261" t="s">
        <v>3223</v>
      </c>
      <c r="F325" s="261" t="s">
        <v>2846</v>
      </c>
      <c r="G325" s="260" t="s">
        <v>2842</v>
      </c>
    </row>
    <row r="326" spans="1:7" ht="17.100000000000001">
      <c r="A326" s="260" t="s">
        <v>3224</v>
      </c>
      <c r="B326" s="260" t="s">
        <v>3225</v>
      </c>
      <c r="C326" s="260" t="s">
        <v>2990</v>
      </c>
      <c r="D326" s="260" t="s">
        <v>3546</v>
      </c>
      <c r="E326" s="261" t="s">
        <v>2990</v>
      </c>
      <c r="F326" s="261" t="s">
        <v>2846</v>
      </c>
      <c r="G326" s="260" t="s">
        <v>3226</v>
      </c>
    </row>
    <row r="327" spans="1:7" ht="17.100000000000001">
      <c r="A327" s="260" t="s">
        <v>3227</v>
      </c>
      <c r="B327" s="260"/>
      <c r="C327" s="260" t="s">
        <v>205</v>
      </c>
      <c r="D327" s="260" t="s">
        <v>3546</v>
      </c>
      <c r="E327" s="261" t="s">
        <v>205</v>
      </c>
      <c r="F327" s="261" t="s">
        <v>2846</v>
      </c>
      <c r="G327" s="260" t="s">
        <v>2842</v>
      </c>
    </row>
    <row r="328" spans="1:7" ht="17.100000000000001">
      <c r="A328" s="75" t="s">
        <v>3485</v>
      </c>
      <c r="B328" s="75"/>
      <c r="C328" s="75"/>
      <c r="D328" s="75"/>
      <c r="E328" s="76"/>
      <c r="F328" s="75"/>
      <c r="G328" s="75"/>
    </row>
    <row r="329" spans="1:7" ht="17.100000000000001">
      <c r="A329" s="260" t="s">
        <v>3229</v>
      </c>
      <c r="B329" s="260" t="s">
        <v>10</v>
      </c>
      <c r="C329" s="260" t="s">
        <v>205</v>
      </c>
      <c r="D329" s="260" t="s">
        <v>3546</v>
      </c>
      <c r="E329" s="261" t="s">
        <v>205</v>
      </c>
      <c r="F329" s="261" t="s">
        <v>2846</v>
      </c>
      <c r="G329" s="260" t="s">
        <v>2842</v>
      </c>
    </row>
    <row r="330" spans="1:7" ht="17.100000000000001">
      <c r="A330" s="260" t="s">
        <v>3230</v>
      </c>
      <c r="B330" s="260" t="s">
        <v>3231</v>
      </c>
      <c r="C330" s="260" t="s">
        <v>205</v>
      </c>
      <c r="D330" s="260" t="s">
        <v>3546</v>
      </c>
      <c r="E330" s="261" t="s">
        <v>205</v>
      </c>
      <c r="F330" s="261" t="s">
        <v>2846</v>
      </c>
      <c r="G330" s="260" t="s">
        <v>3232</v>
      </c>
    </row>
    <row r="331" spans="1:7" ht="17.100000000000001">
      <c r="A331" s="260" t="s">
        <v>3233</v>
      </c>
      <c r="B331" s="260" t="s">
        <v>3231</v>
      </c>
      <c r="C331" s="260" t="s">
        <v>205</v>
      </c>
      <c r="D331" s="260" t="s">
        <v>3546</v>
      </c>
      <c r="E331" s="261" t="s">
        <v>205</v>
      </c>
      <c r="F331" s="261" t="s">
        <v>2846</v>
      </c>
      <c r="G331" s="260" t="s">
        <v>2842</v>
      </c>
    </row>
    <row r="332" spans="1:7" ht="17.100000000000001">
      <c r="A332" s="260" t="s">
        <v>3234</v>
      </c>
      <c r="B332" s="260" t="s">
        <v>12</v>
      </c>
      <c r="C332" s="260" t="s">
        <v>205</v>
      </c>
      <c r="D332" s="260" t="s">
        <v>3546</v>
      </c>
      <c r="E332" s="261" t="s">
        <v>205</v>
      </c>
      <c r="F332" s="261" t="s">
        <v>2846</v>
      </c>
      <c r="G332" s="260" t="s">
        <v>3235</v>
      </c>
    </row>
    <row r="333" spans="1:7" ht="17.100000000000001">
      <c r="A333" s="75" t="s">
        <v>3486</v>
      </c>
      <c r="B333" s="75"/>
      <c r="C333" s="75"/>
      <c r="D333" s="75"/>
      <c r="E333" s="76"/>
      <c r="F333" s="75"/>
      <c r="G333" s="75"/>
    </row>
    <row r="334" spans="1:7" ht="17.100000000000001">
      <c r="A334" s="260" t="s">
        <v>3237</v>
      </c>
      <c r="B334" s="260" t="s">
        <v>2956</v>
      </c>
      <c r="C334" s="260" t="s">
        <v>205</v>
      </c>
      <c r="D334" s="260" t="s">
        <v>3546</v>
      </c>
      <c r="E334" s="261" t="s">
        <v>205</v>
      </c>
      <c r="F334" s="261" t="s">
        <v>2846</v>
      </c>
      <c r="G334" s="260" t="s">
        <v>2842</v>
      </c>
    </row>
    <row r="335" spans="1:7" ht="17.100000000000001">
      <c r="A335" s="260" t="s">
        <v>3238</v>
      </c>
      <c r="B335" s="260" t="s">
        <v>2956</v>
      </c>
      <c r="C335" s="260" t="s">
        <v>3239</v>
      </c>
      <c r="D335" s="260" t="s">
        <v>3546</v>
      </c>
      <c r="E335" s="261" t="s">
        <v>205</v>
      </c>
      <c r="F335" s="261" t="s">
        <v>2846</v>
      </c>
      <c r="G335" s="260" t="s">
        <v>2842</v>
      </c>
    </row>
    <row r="336" spans="1:7" ht="17.100000000000001">
      <c r="A336" s="260" t="s">
        <v>3240</v>
      </c>
      <c r="B336" s="260" t="s">
        <v>2956</v>
      </c>
      <c r="C336" s="260" t="s">
        <v>3241</v>
      </c>
      <c r="D336" s="260" t="s">
        <v>3546</v>
      </c>
      <c r="E336" s="261" t="s">
        <v>205</v>
      </c>
      <c r="F336" s="261" t="s">
        <v>2846</v>
      </c>
      <c r="G336" s="260" t="s">
        <v>3242</v>
      </c>
    </row>
    <row r="337" spans="1:7" ht="17.100000000000001">
      <c r="A337" s="260" t="s">
        <v>3243</v>
      </c>
      <c r="B337" s="260" t="s">
        <v>2956</v>
      </c>
      <c r="C337" s="260" t="s">
        <v>205</v>
      </c>
      <c r="D337" s="260" t="s">
        <v>3546</v>
      </c>
      <c r="E337" s="261" t="s">
        <v>205</v>
      </c>
      <c r="F337" s="261" t="s">
        <v>2846</v>
      </c>
      <c r="G337" s="260" t="s">
        <v>2842</v>
      </c>
    </row>
    <row r="338" spans="1:7" ht="17.100000000000001">
      <c r="A338" s="75" t="s">
        <v>3487</v>
      </c>
      <c r="B338" s="75"/>
      <c r="C338" s="75"/>
      <c r="D338" s="75"/>
      <c r="E338" s="76"/>
      <c r="F338" s="75"/>
      <c r="G338" s="75"/>
    </row>
    <row r="339" spans="1:7" ht="17.100000000000001">
      <c r="A339" s="260" t="s">
        <v>3245</v>
      </c>
      <c r="B339" s="260" t="s">
        <v>3246</v>
      </c>
      <c r="C339" s="260" t="s">
        <v>3247</v>
      </c>
      <c r="D339" s="260" t="s">
        <v>3546</v>
      </c>
      <c r="E339" s="261" t="s">
        <v>205</v>
      </c>
      <c r="F339" s="261" t="s">
        <v>2846</v>
      </c>
      <c r="G339" s="260" t="s">
        <v>2842</v>
      </c>
    </row>
    <row r="340" spans="1:7" ht="17.100000000000001">
      <c r="A340" s="260" t="s">
        <v>3250</v>
      </c>
      <c r="B340" s="260" t="s">
        <v>3251</v>
      </c>
      <c r="C340" s="260" t="s">
        <v>3252</v>
      </c>
      <c r="D340" s="260" t="s">
        <v>3546</v>
      </c>
      <c r="E340" s="261" t="s">
        <v>205</v>
      </c>
      <c r="F340" s="261" t="s">
        <v>2846</v>
      </c>
      <c r="G340" s="260" t="s">
        <v>2842</v>
      </c>
    </row>
    <row r="341" spans="1:7" ht="17.100000000000001">
      <c r="A341" s="260" t="s">
        <v>3253</v>
      </c>
      <c r="B341" s="260" t="s">
        <v>3254</v>
      </c>
      <c r="C341" s="260" t="s">
        <v>205</v>
      </c>
      <c r="D341" s="260" t="s">
        <v>3546</v>
      </c>
      <c r="E341" s="261" t="s">
        <v>205</v>
      </c>
      <c r="F341" s="261" t="s">
        <v>2846</v>
      </c>
      <c r="G341" s="260" t="s">
        <v>2842</v>
      </c>
    </row>
    <row r="342" spans="1:7" ht="17.100000000000001">
      <c r="A342" s="260" t="s">
        <v>3257</v>
      </c>
      <c r="B342" s="260" t="s">
        <v>3258</v>
      </c>
      <c r="C342" s="260" t="s">
        <v>205</v>
      </c>
      <c r="D342" s="260" t="s">
        <v>3546</v>
      </c>
      <c r="E342" s="261" t="s">
        <v>205</v>
      </c>
      <c r="F342" s="261" t="s">
        <v>2846</v>
      </c>
      <c r="G342" s="260" t="s">
        <v>2842</v>
      </c>
    </row>
    <row r="343" spans="1:7" ht="17.100000000000001">
      <c r="A343" s="260" t="s">
        <v>3259</v>
      </c>
      <c r="B343" s="260" t="s">
        <v>3254</v>
      </c>
      <c r="C343" s="260" t="s">
        <v>205</v>
      </c>
      <c r="D343" s="260" t="s">
        <v>3546</v>
      </c>
      <c r="E343" s="261" t="s">
        <v>205</v>
      </c>
      <c r="F343" s="261" t="s">
        <v>2846</v>
      </c>
      <c r="G343" s="260" t="s">
        <v>2842</v>
      </c>
    </row>
    <row r="344" spans="1:7" ht="17.100000000000001">
      <c r="A344" s="260" t="s">
        <v>3260</v>
      </c>
      <c r="B344" s="260" t="s">
        <v>3254</v>
      </c>
      <c r="C344" s="260" t="s">
        <v>205</v>
      </c>
      <c r="D344" s="260" t="s">
        <v>3546</v>
      </c>
      <c r="E344" s="261" t="s">
        <v>205</v>
      </c>
      <c r="F344" s="261" t="s">
        <v>2846</v>
      </c>
      <c r="G344" s="260" t="s">
        <v>2842</v>
      </c>
    </row>
    <row r="345" spans="1:7" ht="17.100000000000001">
      <c r="A345" s="75" t="s">
        <v>3488</v>
      </c>
      <c r="B345" s="75"/>
      <c r="C345" s="75"/>
      <c r="D345" s="75"/>
      <c r="E345" s="76"/>
      <c r="F345" s="75"/>
      <c r="G345" s="75"/>
    </row>
    <row r="346" spans="1:7" ht="17.100000000000001">
      <c r="A346" s="260" t="s">
        <v>3262</v>
      </c>
      <c r="B346" s="260" t="s">
        <v>10</v>
      </c>
      <c r="C346" s="260" t="s">
        <v>205</v>
      </c>
      <c r="D346" s="260" t="s">
        <v>3546</v>
      </c>
      <c r="E346" s="261" t="s">
        <v>205</v>
      </c>
      <c r="F346" s="261" t="s">
        <v>2846</v>
      </c>
      <c r="G346" s="260" t="s">
        <v>2842</v>
      </c>
    </row>
    <row r="347" spans="1:7" ht="17.100000000000001">
      <c r="A347" s="260" t="s">
        <v>2937</v>
      </c>
      <c r="B347" s="260" t="s">
        <v>10</v>
      </c>
      <c r="C347" s="260" t="s">
        <v>2835</v>
      </c>
      <c r="D347" s="260" t="s">
        <v>3546</v>
      </c>
      <c r="E347" s="261" t="s">
        <v>3344</v>
      </c>
      <c r="F347" s="261" t="s">
        <v>2846</v>
      </c>
      <c r="G347" s="260" t="s">
        <v>2842</v>
      </c>
    </row>
    <row r="348" spans="1:7" ht="17.100000000000001">
      <c r="A348" s="260" t="s">
        <v>2938</v>
      </c>
      <c r="B348" s="260" t="s">
        <v>10</v>
      </c>
      <c r="C348" s="260" t="s">
        <v>2835</v>
      </c>
      <c r="D348" s="260" t="s">
        <v>3546</v>
      </c>
      <c r="E348" s="261" t="s">
        <v>3344</v>
      </c>
      <c r="F348" s="261" t="s">
        <v>2846</v>
      </c>
      <c r="G348" s="260" t="s">
        <v>2842</v>
      </c>
    </row>
    <row r="349" spans="1:7" ht="17.100000000000001">
      <c r="A349" s="260" t="s">
        <v>2939</v>
      </c>
      <c r="B349" s="260" t="s">
        <v>10</v>
      </c>
      <c r="C349" s="260" t="s">
        <v>2835</v>
      </c>
      <c r="D349" s="260" t="s">
        <v>3546</v>
      </c>
      <c r="E349" s="261" t="s">
        <v>3344</v>
      </c>
      <c r="F349" s="261" t="s">
        <v>2846</v>
      </c>
      <c r="G349" s="260" t="s">
        <v>2842</v>
      </c>
    </row>
    <row r="350" spans="1:7" ht="17.100000000000001">
      <c r="A350" s="260" t="s">
        <v>2940</v>
      </c>
      <c r="B350" s="260" t="s">
        <v>10</v>
      </c>
      <c r="C350" s="260" t="s">
        <v>2835</v>
      </c>
      <c r="D350" s="260" t="s">
        <v>3546</v>
      </c>
      <c r="E350" s="261" t="s">
        <v>3344</v>
      </c>
      <c r="F350" s="261" t="s">
        <v>2846</v>
      </c>
      <c r="G350" s="260" t="s">
        <v>2842</v>
      </c>
    </row>
    <row r="351" spans="1:7">
      <c r="A351" s="57" t="s">
        <v>3263</v>
      </c>
      <c r="B351" s="57" t="s">
        <v>52</v>
      </c>
      <c r="C351" s="57" t="s">
        <v>205</v>
      </c>
      <c r="D351" s="57" t="s">
        <v>3546</v>
      </c>
      <c r="E351" s="58" t="s">
        <v>205</v>
      </c>
      <c r="F351" s="58" t="s">
        <v>2846</v>
      </c>
      <c r="G351" s="57" t="s">
        <v>3264</v>
      </c>
    </row>
    <row r="352" spans="1:7">
      <c r="A352" s="57" t="s">
        <v>3265</v>
      </c>
      <c r="B352" s="57" t="s">
        <v>52</v>
      </c>
      <c r="C352" s="57" t="s">
        <v>205</v>
      </c>
      <c r="D352" s="57" t="s">
        <v>3546</v>
      </c>
      <c r="E352" s="58" t="s">
        <v>205</v>
      </c>
      <c r="F352" s="58" t="s">
        <v>2846</v>
      </c>
      <c r="G352" s="57" t="s">
        <v>2842</v>
      </c>
    </row>
    <row r="353" spans="1:7" ht="17.100000000000001">
      <c r="A353" s="75" t="s">
        <v>3489</v>
      </c>
      <c r="B353" s="75"/>
      <c r="C353" s="75"/>
      <c r="D353" s="75"/>
      <c r="E353" s="76"/>
      <c r="F353" s="75"/>
      <c r="G353" s="75"/>
    </row>
    <row r="354" spans="1:7" ht="17.100000000000001">
      <c r="A354" s="260" t="s">
        <v>3267</v>
      </c>
      <c r="B354" s="260" t="s">
        <v>62</v>
      </c>
      <c r="C354" s="260" t="s">
        <v>205</v>
      </c>
      <c r="D354" s="260" t="s">
        <v>3546</v>
      </c>
      <c r="E354" s="261" t="s">
        <v>205</v>
      </c>
      <c r="F354" s="261" t="s">
        <v>2846</v>
      </c>
      <c r="G354" s="260" t="s">
        <v>2842</v>
      </c>
    </row>
    <row r="355" spans="1:7" ht="17.100000000000001">
      <c r="A355" s="260" t="s">
        <v>3268</v>
      </c>
      <c r="B355" s="260" t="s">
        <v>3269</v>
      </c>
      <c r="C355" s="260" t="s">
        <v>3247</v>
      </c>
      <c r="D355" s="260" t="s">
        <v>3546</v>
      </c>
      <c r="E355" s="261" t="s">
        <v>205</v>
      </c>
      <c r="F355" s="261" t="s">
        <v>2846</v>
      </c>
      <c r="G355" s="260" t="s">
        <v>2842</v>
      </c>
    </row>
    <row r="356" spans="1:7" ht="17.100000000000001">
      <c r="A356" s="260" t="s">
        <v>3270</v>
      </c>
      <c r="B356" s="260" t="s">
        <v>62</v>
      </c>
      <c r="C356" s="260" t="s">
        <v>3271</v>
      </c>
      <c r="D356" s="260" t="s">
        <v>3546</v>
      </c>
      <c r="E356" s="261" t="s">
        <v>205</v>
      </c>
      <c r="F356" s="261" t="s">
        <v>2846</v>
      </c>
      <c r="G356" s="260" t="s">
        <v>3272</v>
      </c>
    </row>
    <row r="357" spans="1:7" ht="17.100000000000001">
      <c r="A357" s="260" t="s">
        <v>3273</v>
      </c>
      <c r="B357" s="260" t="s">
        <v>2834</v>
      </c>
      <c r="C357" s="260" t="s">
        <v>3274</v>
      </c>
      <c r="D357" s="260" t="s">
        <v>3546</v>
      </c>
      <c r="E357" s="261" t="s">
        <v>205</v>
      </c>
      <c r="F357" s="261" t="s">
        <v>2846</v>
      </c>
      <c r="G357" s="260" t="s">
        <v>2842</v>
      </c>
    </row>
    <row r="358" spans="1:7" ht="17.100000000000001">
      <c r="A358" s="260" t="s">
        <v>2942</v>
      </c>
      <c r="B358" s="260" t="s">
        <v>2834</v>
      </c>
      <c r="C358" s="260" t="s">
        <v>2835</v>
      </c>
      <c r="D358" s="260" t="s">
        <v>3546</v>
      </c>
      <c r="E358" s="261" t="s">
        <v>3344</v>
      </c>
      <c r="F358" s="261" t="s">
        <v>2846</v>
      </c>
      <c r="G358" s="260" t="s">
        <v>2842</v>
      </c>
    </row>
    <row r="359" spans="1:7">
      <c r="A359" s="57" t="s">
        <v>2943</v>
      </c>
      <c r="B359" s="57" t="s">
        <v>2834</v>
      </c>
      <c r="C359" s="57" t="s">
        <v>2835</v>
      </c>
      <c r="D359" s="57" t="s">
        <v>3546</v>
      </c>
      <c r="E359" s="58" t="s">
        <v>3344</v>
      </c>
      <c r="F359" s="58" t="s">
        <v>2846</v>
      </c>
      <c r="G359" s="57" t="s">
        <v>2842</v>
      </c>
    </row>
    <row r="360" spans="1:7" ht="17.100000000000001">
      <c r="A360" s="260" t="s">
        <v>2944</v>
      </c>
      <c r="B360" s="260" t="s">
        <v>2834</v>
      </c>
      <c r="C360" s="260" t="s">
        <v>2835</v>
      </c>
      <c r="D360" s="260" t="s">
        <v>3546</v>
      </c>
      <c r="E360" s="261" t="s">
        <v>3344</v>
      </c>
      <c r="F360" s="261" t="s">
        <v>2846</v>
      </c>
      <c r="G360" s="260" t="s">
        <v>2842</v>
      </c>
    </row>
    <row r="361" spans="1:7" ht="17.100000000000001">
      <c r="A361" s="260" t="s">
        <v>3275</v>
      </c>
      <c r="B361" s="260" t="s">
        <v>62</v>
      </c>
      <c r="C361" s="260" t="s">
        <v>2990</v>
      </c>
      <c r="D361" s="260" t="s">
        <v>3546</v>
      </c>
      <c r="E361" s="261" t="s">
        <v>2990</v>
      </c>
      <c r="F361" s="261" t="s">
        <v>2846</v>
      </c>
      <c r="G361" s="260" t="s">
        <v>2842</v>
      </c>
    </row>
    <row r="362" spans="1:7" ht="17.100000000000001">
      <c r="A362" s="260" t="s">
        <v>3276</v>
      </c>
      <c r="B362" s="260" t="s">
        <v>70</v>
      </c>
      <c r="C362" s="260" t="s">
        <v>205</v>
      </c>
      <c r="D362" s="260" t="s">
        <v>3546</v>
      </c>
      <c r="E362" s="261" t="s">
        <v>205</v>
      </c>
      <c r="F362" s="261" t="s">
        <v>2846</v>
      </c>
      <c r="G362" s="260" t="s">
        <v>2842</v>
      </c>
    </row>
    <row r="363" spans="1:7">
      <c r="A363" s="57" t="s">
        <v>3277</v>
      </c>
      <c r="B363" s="57" t="s">
        <v>3269</v>
      </c>
      <c r="C363" s="57" t="s">
        <v>205</v>
      </c>
      <c r="D363" s="57" t="s">
        <v>3546</v>
      </c>
      <c r="E363" s="58" t="s">
        <v>205</v>
      </c>
      <c r="F363" s="58" t="s">
        <v>2846</v>
      </c>
      <c r="G363" s="57" t="s">
        <v>2842</v>
      </c>
    </row>
    <row r="364" spans="1:7" ht="17.100000000000001">
      <c r="A364" s="75" t="s">
        <v>3490</v>
      </c>
      <c r="B364" s="75"/>
      <c r="C364" s="75"/>
      <c r="D364" s="75"/>
      <c r="E364" s="76"/>
      <c r="F364" s="75"/>
      <c r="G364" s="75"/>
    </row>
    <row r="365" spans="1:7" ht="17.100000000000001">
      <c r="A365" s="260" t="s">
        <v>3279</v>
      </c>
      <c r="B365" s="260" t="s">
        <v>2834</v>
      </c>
      <c r="C365" s="260" t="s">
        <v>2990</v>
      </c>
      <c r="D365" s="260" t="s">
        <v>3546</v>
      </c>
      <c r="E365" s="261" t="s">
        <v>2990</v>
      </c>
      <c r="F365" s="261" t="s">
        <v>2846</v>
      </c>
      <c r="G365" s="260" t="s">
        <v>2842</v>
      </c>
    </row>
    <row r="366" spans="1:7" ht="17.100000000000001">
      <c r="A366" s="260" t="s">
        <v>3280</v>
      </c>
      <c r="B366" s="260" t="s">
        <v>2834</v>
      </c>
      <c r="C366" s="260" t="s">
        <v>3281</v>
      </c>
      <c r="D366" s="260" t="s">
        <v>3546</v>
      </c>
      <c r="E366" s="261" t="s">
        <v>2990</v>
      </c>
      <c r="F366" s="261" t="s">
        <v>2846</v>
      </c>
      <c r="G366" s="260" t="s">
        <v>2842</v>
      </c>
    </row>
    <row r="367" spans="1:7" ht="17.100000000000001">
      <c r="A367" s="260" t="s">
        <v>3282</v>
      </c>
      <c r="B367" s="260" t="s">
        <v>62</v>
      </c>
      <c r="C367" s="260" t="s">
        <v>205</v>
      </c>
      <c r="D367" s="260" t="s">
        <v>3546</v>
      </c>
      <c r="E367" s="261" t="s">
        <v>205</v>
      </c>
      <c r="F367" s="261" t="s">
        <v>2846</v>
      </c>
      <c r="G367" s="260" t="s">
        <v>2842</v>
      </c>
    </row>
    <row r="368" spans="1:7" ht="17.100000000000001">
      <c r="A368" s="260" t="s">
        <v>3283</v>
      </c>
      <c r="B368" s="260" t="s">
        <v>62</v>
      </c>
      <c r="C368" s="260" t="s">
        <v>205</v>
      </c>
      <c r="D368" s="260" t="s">
        <v>3546</v>
      </c>
      <c r="E368" s="261" t="s">
        <v>205</v>
      </c>
      <c r="F368" s="261" t="s">
        <v>2846</v>
      </c>
      <c r="G368" s="260" t="s">
        <v>2842</v>
      </c>
    </row>
    <row r="369" spans="1:7" ht="17.100000000000001">
      <c r="A369" s="260" t="s">
        <v>3284</v>
      </c>
      <c r="B369" s="260" t="s">
        <v>52</v>
      </c>
      <c r="C369" s="260" t="s">
        <v>205</v>
      </c>
      <c r="D369" s="260" t="s">
        <v>3546</v>
      </c>
      <c r="E369" s="261" t="s">
        <v>205</v>
      </c>
      <c r="F369" s="261" t="s">
        <v>2846</v>
      </c>
      <c r="G369" s="260" t="s">
        <v>2842</v>
      </c>
    </row>
    <row r="370" spans="1:7">
      <c r="A370" s="57" t="s">
        <v>3285</v>
      </c>
      <c r="B370" s="57" t="s">
        <v>63</v>
      </c>
      <c r="C370" s="57" t="s">
        <v>2990</v>
      </c>
      <c r="D370" s="57" t="s">
        <v>3546</v>
      </c>
      <c r="E370" s="58" t="s">
        <v>2990</v>
      </c>
      <c r="F370" s="58" t="s">
        <v>2846</v>
      </c>
      <c r="G370" s="57" t="s">
        <v>2842</v>
      </c>
    </row>
    <row r="371" spans="1:7" ht="17.100000000000001">
      <c r="A371" s="260" t="s">
        <v>3286</v>
      </c>
      <c r="B371" s="260" t="s">
        <v>63</v>
      </c>
      <c r="C371" s="260" t="s">
        <v>2990</v>
      </c>
      <c r="D371" s="260" t="s">
        <v>3546</v>
      </c>
      <c r="E371" s="261" t="s">
        <v>2990</v>
      </c>
      <c r="F371" s="261" t="s">
        <v>2846</v>
      </c>
      <c r="G371" s="260" t="s">
        <v>2842</v>
      </c>
    </row>
    <row r="372" spans="1:7" ht="17.100000000000001">
      <c r="A372" s="260" t="s">
        <v>2946</v>
      </c>
      <c r="B372" s="260" t="s">
        <v>2834</v>
      </c>
      <c r="C372" s="260" t="s">
        <v>2835</v>
      </c>
      <c r="D372" s="260" t="s">
        <v>3546</v>
      </c>
      <c r="E372" s="261" t="s">
        <v>3344</v>
      </c>
      <c r="F372" s="261" t="s">
        <v>2846</v>
      </c>
      <c r="G372" s="260" t="s">
        <v>2842</v>
      </c>
    </row>
    <row r="373" spans="1:7">
      <c r="A373" s="57" t="s">
        <v>3287</v>
      </c>
      <c r="B373" s="57" t="s">
        <v>63</v>
      </c>
      <c r="C373" s="57" t="s">
        <v>205</v>
      </c>
      <c r="D373" s="57" t="s">
        <v>3546</v>
      </c>
      <c r="E373" s="58" t="s">
        <v>205</v>
      </c>
      <c r="F373" s="58" t="s">
        <v>2846</v>
      </c>
      <c r="G373" s="57" t="s">
        <v>3288</v>
      </c>
    </row>
    <row r="374" spans="1:7" ht="17.100000000000001">
      <c r="A374" s="260" t="s">
        <v>2947</v>
      </c>
      <c r="B374" s="260" t="s">
        <v>2834</v>
      </c>
      <c r="C374" s="260" t="s">
        <v>2835</v>
      </c>
      <c r="D374" s="260" t="s">
        <v>3546</v>
      </c>
      <c r="E374" s="261" t="s">
        <v>3344</v>
      </c>
      <c r="F374" s="261" t="s">
        <v>2846</v>
      </c>
      <c r="G374" s="260" t="s">
        <v>2842</v>
      </c>
    </row>
    <row r="375" spans="1:7" ht="17.100000000000001">
      <c r="A375" s="75" t="s">
        <v>3494</v>
      </c>
      <c r="B375" s="75"/>
      <c r="C375" s="75"/>
      <c r="D375" s="75"/>
      <c r="E375" s="76"/>
      <c r="F375" s="75"/>
      <c r="G375" s="75"/>
    </row>
    <row r="376" spans="1:7" ht="17.100000000000001">
      <c r="A376" s="260" t="s">
        <v>3290</v>
      </c>
      <c r="B376" s="260" t="s">
        <v>69</v>
      </c>
      <c r="C376" s="260" t="s">
        <v>205</v>
      </c>
      <c r="D376" s="260" t="s">
        <v>3546</v>
      </c>
      <c r="E376" s="261" t="s">
        <v>205</v>
      </c>
      <c r="F376" s="261" t="s">
        <v>2846</v>
      </c>
      <c r="G376" s="260" t="s">
        <v>2842</v>
      </c>
    </row>
    <row r="377" spans="1:7" ht="17.100000000000001">
      <c r="A377" s="260" t="s">
        <v>3291</v>
      </c>
      <c r="B377" s="260" t="s">
        <v>71</v>
      </c>
      <c r="C377" s="260" t="s">
        <v>205</v>
      </c>
      <c r="D377" s="260" t="s">
        <v>3546</v>
      </c>
      <c r="E377" s="261" t="s">
        <v>205</v>
      </c>
      <c r="F377" s="261" t="s">
        <v>2846</v>
      </c>
      <c r="G377" s="260" t="s">
        <v>2842</v>
      </c>
    </row>
    <row r="378" spans="1:7" ht="17.100000000000001">
      <c r="A378" s="75" t="s">
        <v>3495</v>
      </c>
      <c r="B378" s="75"/>
      <c r="C378" s="75"/>
      <c r="D378" s="75"/>
      <c r="E378" s="76"/>
      <c r="F378" s="75"/>
      <c r="G378" s="75"/>
    </row>
    <row r="379" spans="1:7" ht="17.100000000000001">
      <c r="A379" s="260" t="s">
        <v>3298</v>
      </c>
      <c r="B379" s="260" t="s">
        <v>2950</v>
      </c>
      <c r="C379" s="260" t="s">
        <v>2990</v>
      </c>
      <c r="D379" s="260" t="s">
        <v>3546</v>
      </c>
      <c r="E379" s="261" t="s">
        <v>2990</v>
      </c>
      <c r="F379" s="261" t="s">
        <v>2846</v>
      </c>
      <c r="G379" s="260" t="s">
        <v>3299</v>
      </c>
    </row>
    <row r="380" spans="1:7" ht="17.100000000000001">
      <c r="A380" s="260" t="s">
        <v>3300</v>
      </c>
      <c r="B380" s="260" t="s">
        <v>75</v>
      </c>
      <c r="C380" s="260" t="s">
        <v>205</v>
      </c>
      <c r="D380" s="260" t="s">
        <v>3546</v>
      </c>
      <c r="E380" s="261" t="s">
        <v>205</v>
      </c>
      <c r="F380" s="261" t="s">
        <v>2846</v>
      </c>
      <c r="G380" s="260" t="s">
        <v>3301</v>
      </c>
    </row>
    <row r="381" spans="1:7" ht="17.100000000000001">
      <c r="A381" s="260" t="s">
        <v>3302</v>
      </c>
      <c r="B381" s="260" t="s">
        <v>3303</v>
      </c>
      <c r="C381" s="260" t="s">
        <v>205</v>
      </c>
      <c r="D381" s="260" t="s">
        <v>3546</v>
      </c>
      <c r="E381" s="261" t="s">
        <v>205</v>
      </c>
      <c r="F381" s="261" t="s">
        <v>2846</v>
      </c>
      <c r="G381" s="260" t="s">
        <v>3304</v>
      </c>
    </row>
    <row r="382" spans="1:7">
      <c r="A382" s="57" t="s">
        <v>3307</v>
      </c>
      <c r="B382" s="57" t="s">
        <v>72</v>
      </c>
      <c r="C382" s="57" t="s">
        <v>205</v>
      </c>
      <c r="D382" s="57" t="s">
        <v>3546</v>
      </c>
      <c r="E382" s="58" t="s">
        <v>205</v>
      </c>
      <c r="F382" s="58" t="s">
        <v>2846</v>
      </c>
      <c r="G382" s="57" t="s">
        <v>2842</v>
      </c>
    </row>
    <row r="383" spans="1:7" ht="17.100000000000001">
      <c r="A383" s="75" t="s">
        <v>3496</v>
      </c>
      <c r="B383" s="75"/>
      <c r="C383" s="75"/>
      <c r="D383" s="75"/>
      <c r="E383" s="76"/>
      <c r="F383" s="75"/>
      <c r="G383" s="75"/>
    </row>
    <row r="384" spans="1:7" ht="17.100000000000001">
      <c r="A384" s="260" t="s">
        <v>3309</v>
      </c>
      <c r="B384" s="260" t="s">
        <v>77</v>
      </c>
      <c r="C384" s="260" t="s">
        <v>2990</v>
      </c>
      <c r="D384" s="260" t="s">
        <v>3546</v>
      </c>
      <c r="E384" s="261" t="s">
        <v>2990</v>
      </c>
      <c r="F384" s="261" t="s">
        <v>2846</v>
      </c>
      <c r="G384" s="260" t="s">
        <v>2842</v>
      </c>
    </row>
    <row r="385" spans="1:7" ht="17.100000000000001">
      <c r="A385" s="260" t="s">
        <v>3310</v>
      </c>
      <c r="B385" s="260" t="s">
        <v>75</v>
      </c>
      <c r="C385" s="260" t="s">
        <v>205</v>
      </c>
      <c r="D385" s="260" t="s">
        <v>3546</v>
      </c>
      <c r="E385" s="261" t="s">
        <v>205</v>
      </c>
      <c r="F385" s="261" t="s">
        <v>2846</v>
      </c>
      <c r="G385" s="260" t="s">
        <v>3311</v>
      </c>
    </row>
    <row r="386" spans="1:7" ht="17.100000000000001">
      <c r="A386" s="260" t="s">
        <v>3312</v>
      </c>
      <c r="B386" s="260" t="s">
        <v>76</v>
      </c>
      <c r="C386" s="260" t="s">
        <v>205</v>
      </c>
      <c r="D386" s="260" t="s">
        <v>3546</v>
      </c>
      <c r="E386" s="261" t="s">
        <v>205</v>
      </c>
      <c r="F386" s="261" t="s">
        <v>2846</v>
      </c>
      <c r="G386" s="260" t="s">
        <v>3313</v>
      </c>
    </row>
    <row r="387" spans="1:7" ht="17.100000000000001">
      <c r="A387" s="260" t="s">
        <v>3314</v>
      </c>
      <c r="B387" s="260" t="s">
        <v>76</v>
      </c>
      <c r="C387" s="260" t="s">
        <v>205</v>
      </c>
      <c r="D387" s="260" t="s">
        <v>3546</v>
      </c>
      <c r="E387" s="261" t="s">
        <v>205</v>
      </c>
      <c r="F387" s="261" t="s">
        <v>2846</v>
      </c>
      <c r="G387" s="260" t="s">
        <v>3315</v>
      </c>
    </row>
    <row r="388" spans="1:7" ht="17.100000000000001">
      <c r="A388" s="260" t="s">
        <v>3316</v>
      </c>
      <c r="B388" s="260" t="s">
        <v>75</v>
      </c>
      <c r="C388" s="260" t="s">
        <v>205</v>
      </c>
      <c r="D388" s="260" t="s">
        <v>3546</v>
      </c>
      <c r="E388" s="261" t="s">
        <v>205</v>
      </c>
      <c r="F388" s="261" t="s">
        <v>2846</v>
      </c>
      <c r="G388" s="260" t="s">
        <v>2842</v>
      </c>
    </row>
    <row r="389" spans="1:7">
      <c r="A389" s="57" t="s">
        <v>3317</v>
      </c>
      <c r="B389" s="57" t="s">
        <v>78</v>
      </c>
      <c r="C389" s="57" t="s">
        <v>3318</v>
      </c>
      <c r="D389" s="57" t="s">
        <v>3546</v>
      </c>
      <c r="E389" s="58" t="s">
        <v>205</v>
      </c>
      <c r="F389" s="58" t="s">
        <v>2846</v>
      </c>
      <c r="G389" s="57" t="s">
        <v>2842</v>
      </c>
    </row>
    <row r="390" spans="1:7" ht="17.100000000000001">
      <c r="A390" s="75" t="s">
        <v>3497</v>
      </c>
      <c r="B390" s="75"/>
      <c r="C390" s="75"/>
      <c r="D390" s="75"/>
      <c r="E390" s="76"/>
      <c r="F390" s="75"/>
      <c r="G390" s="75"/>
    </row>
    <row r="391" spans="1:7" ht="17.100000000000001">
      <c r="A391" s="260" t="s">
        <v>3322</v>
      </c>
      <c r="B391" s="260" t="s">
        <v>80</v>
      </c>
      <c r="C391" s="260" t="s">
        <v>205</v>
      </c>
      <c r="D391" s="260" t="s">
        <v>3546</v>
      </c>
      <c r="E391" s="261" t="s">
        <v>205</v>
      </c>
      <c r="F391" s="261" t="s">
        <v>2846</v>
      </c>
      <c r="G391" s="260" t="s">
        <v>2842</v>
      </c>
    </row>
    <row r="392" spans="1:7" ht="17.100000000000001">
      <c r="A392" s="260" t="s">
        <v>3323</v>
      </c>
      <c r="B392" s="260" t="s">
        <v>80</v>
      </c>
      <c r="C392" s="260" t="s">
        <v>2990</v>
      </c>
      <c r="D392" s="260" t="s">
        <v>3546</v>
      </c>
      <c r="E392" s="261" t="s">
        <v>2990</v>
      </c>
      <c r="F392" s="261" t="s">
        <v>2846</v>
      </c>
      <c r="G392" s="260" t="s">
        <v>3324</v>
      </c>
    </row>
    <row r="393" spans="1:7" ht="17.100000000000001">
      <c r="A393" s="260" t="s">
        <v>2973</v>
      </c>
      <c r="B393" s="260" t="s">
        <v>81</v>
      </c>
      <c r="C393" s="260" t="s">
        <v>2974</v>
      </c>
      <c r="D393" s="260" t="s">
        <v>3546</v>
      </c>
      <c r="E393" s="261" t="s">
        <v>3392</v>
      </c>
      <c r="F393" s="261" t="s">
        <v>2846</v>
      </c>
      <c r="G393" s="260" t="s">
        <v>2976</v>
      </c>
    </row>
    <row r="394" spans="1:7" ht="17.100000000000001">
      <c r="A394" s="260" t="s">
        <v>3326</v>
      </c>
      <c r="B394" s="260" t="s">
        <v>81</v>
      </c>
      <c r="C394" s="260" t="s">
        <v>3241</v>
      </c>
      <c r="D394" s="260" t="s">
        <v>3546</v>
      </c>
      <c r="E394" s="261" t="s">
        <v>205</v>
      </c>
      <c r="F394" s="261" t="s">
        <v>2846</v>
      </c>
      <c r="G394" s="260" t="s">
        <v>3327</v>
      </c>
    </row>
    <row r="395" spans="1:7" ht="17.100000000000001">
      <c r="A395" s="260" t="s">
        <v>3328</v>
      </c>
      <c r="B395" s="260" t="s">
        <v>80</v>
      </c>
      <c r="C395" s="260" t="s">
        <v>3329</v>
      </c>
      <c r="D395" s="260" t="s">
        <v>3546</v>
      </c>
      <c r="E395" s="261" t="s">
        <v>205</v>
      </c>
      <c r="F395" s="261" t="s">
        <v>2846</v>
      </c>
      <c r="G395" s="260" t="s">
        <v>2842</v>
      </c>
    </row>
    <row r="396" spans="1:7">
      <c r="A396" s="57" t="s">
        <v>3330</v>
      </c>
      <c r="B396" s="57" t="s">
        <v>80</v>
      </c>
      <c r="C396" s="57" t="s">
        <v>3331</v>
      </c>
      <c r="D396" s="57" t="s">
        <v>3546</v>
      </c>
      <c r="E396" s="58" t="s">
        <v>205</v>
      </c>
      <c r="F396" s="58" t="s">
        <v>2846</v>
      </c>
      <c r="G396" s="57" t="s">
        <v>3332</v>
      </c>
    </row>
    <row r="397" spans="1:7">
      <c r="A397" s="57" t="s">
        <v>3333</v>
      </c>
      <c r="B397" s="57" t="s">
        <v>80</v>
      </c>
      <c r="C397" s="57" t="s">
        <v>3334</v>
      </c>
      <c r="D397" s="57" t="s">
        <v>3546</v>
      </c>
      <c r="E397" s="58" t="s">
        <v>205</v>
      </c>
      <c r="F397" s="58" t="s">
        <v>2846</v>
      </c>
      <c r="G397" s="57" t="s">
        <v>3335</v>
      </c>
    </row>
    <row r="398" spans="1:7" ht="17.100000000000001">
      <c r="A398" s="75" t="s">
        <v>3499</v>
      </c>
      <c r="B398" s="75"/>
      <c r="C398" s="75"/>
      <c r="D398" s="75"/>
      <c r="E398" s="76"/>
      <c r="F398" s="75"/>
      <c r="G398" s="75"/>
    </row>
    <row r="399" spans="1:7">
      <c r="A399" s="57" t="s">
        <v>3337</v>
      </c>
      <c r="B399" s="57" t="s">
        <v>86</v>
      </c>
      <c r="C399" s="57" t="s">
        <v>3338</v>
      </c>
      <c r="D399" s="57" t="s">
        <v>3546</v>
      </c>
      <c r="E399" s="58" t="s">
        <v>205</v>
      </c>
      <c r="F399" s="58" t="s">
        <v>2846</v>
      </c>
      <c r="G399" s="57" t="s">
        <v>3339</v>
      </c>
    </row>
    <row r="400" spans="1:7" ht="17.100000000000001">
      <c r="A400" s="260" t="s">
        <v>2983</v>
      </c>
      <c r="B400" s="260" t="s">
        <v>92</v>
      </c>
      <c r="C400" s="260" t="s">
        <v>2835</v>
      </c>
      <c r="D400" s="260" t="s">
        <v>3546</v>
      </c>
      <c r="E400" s="261" t="s">
        <v>3344</v>
      </c>
      <c r="F400" s="261" t="s">
        <v>2846</v>
      </c>
      <c r="G400" s="260" t="s">
        <v>2842</v>
      </c>
    </row>
    <row r="401" spans="1:7">
      <c r="A401" s="57" t="s">
        <v>2984</v>
      </c>
      <c r="B401" s="57" t="s">
        <v>89</v>
      </c>
      <c r="C401" s="57" t="s">
        <v>2985</v>
      </c>
      <c r="D401" s="57" t="s">
        <v>3546</v>
      </c>
      <c r="E401" s="58" t="s">
        <v>205</v>
      </c>
      <c r="F401" s="58" t="s">
        <v>2846</v>
      </c>
      <c r="G401" s="57" t="s">
        <v>2986</v>
      </c>
    </row>
    <row r="402" spans="1:7" ht="17.100000000000001">
      <c r="A402" s="260" t="s">
        <v>2987</v>
      </c>
      <c r="B402" s="260" t="s">
        <v>2834</v>
      </c>
      <c r="C402" s="260" t="s">
        <v>2835</v>
      </c>
      <c r="D402" s="260" t="s">
        <v>3546</v>
      </c>
      <c r="E402" s="261" t="s">
        <v>3344</v>
      </c>
      <c r="F402" s="261" t="s">
        <v>2846</v>
      </c>
      <c r="G402" s="260" t="s">
        <v>2842</v>
      </c>
    </row>
    <row r="403" spans="1:7">
      <c r="A403" s="57" t="s">
        <v>3340</v>
      </c>
      <c r="B403" s="57" t="s">
        <v>2834</v>
      </c>
      <c r="C403" s="57" t="s">
        <v>205</v>
      </c>
      <c r="D403" s="57" t="s">
        <v>3546</v>
      </c>
      <c r="E403" s="58" t="s">
        <v>205</v>
      </c>
      <c r="F403" s="58" t="s">
        <v>2846</v>
      </c>
      <c r="G403" s="57" t="s">
        <v>2842</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3" t="s">
        <v>3547</v>
      </c>
      <c r="B1" s="513"/>
      <c r="C1" s="513"/>
      <c r="D1" s="513"/>
      <c r="E1" s="513"/>
      <c r="F1" s="513"/>
      <c r="G1" s="513"/>
      <c r="H1" s="513"/>
      <c r="I1" s="513"/>
    </row>
    <row r="2" spans="1:9" ht="47.25" customHeight="1">
      <c r="A2" s="514" t="s">
        <v>3548</v>
      </c>
      <c r="B2" s="514"/>
      <c r="C2" s="514"/>
      <c r="D2" s="514"/>
      <c r="E2" s="514"/>
      <c r="F2" s="514"/>
      <c r="G2" s="514"/>
      <c r="H2" s="514"/>
      <c r="I2" s="514"/>
    </row>
    <row r="3" spans="1:9" ht="15" customHeight="1">
      <c r="A3" s="61" t="s">
        <v>2827</v>
      </c>
      <c r="B3" s="59" t="s">
        <v>2828</v>
      </c>
      <c r="C3" s="59" t="s">
        <v>2829</v>
      </c>
      <c r="D3" s="59" t="s">
        <v>2830</v>
      </c>
      <c r="E3" s="59" t="s">
        <v>2831</v>
      </c>
      <c r="F3" s="59" t="s">
        <v>2832</v>
      </c>
      <c r="G3" s="59" t="s">
        <v>1752</v>
      </c>
      <c r="H3" s="59"/>
      <c r="I3" s="59"/>
    </row>
    <row r="4" spans="1:9" ht="15" customHeight="1">
      <c r="A4" s="75" t="s">
        <v>2833</v>
      </c>
      <c r="B4" s="75"/>
      <c r="C4" s="75"/>
      <c r="D4" s="75"/>
      <c r="E4" s="76"/>
      <c r="F4" s="75"/>
      <c r="G4" s="75"/>
    </row>
    <row r="5" spans="1:9" ht="15" customHeight="1">
      <c r="A5" s="56" t="s">
        <v>2834</v>
      </c>
      <c r="B5" s="56" t="s">
        <v>2834</v>
      </c>
      <c r="C5" s="56" t="s">
        <v>2835</v>
      </c>
      <c r="D5" s="56" t="s">
        <v>3549</v>
      </c>
      <c r="E5" s="74" t="s">
        <v>2837</v>
      </c>
      <c r="F5" s="74" t="s">
        <v>2679</v>
      </c>
      <c r="G5" s="56" t="s">
        <v>2838</v>
      </c>
    </row>
    <row r="6" spans="1:9" ht="15" customHeight="1">
      <c r="A6" s="75" t="s">
        <v>2848</v>
      </c>
      <c r="B6" s="75"/>
      <c r="C6" s="75"/>
      <c r="D6" s="75"/>
      <c r="E6" s="76"/>
      <c r="F6" s="75"/>
      <c r="G6" s="75"/>
    </row>
    <row r="7" spans="1:9" ht="15" customHeight="1">
      <c r="A7" s="260" t="s">
        <v>2853</v>
      </c>
      <c r="B7" s="260" t="s">
        <v>27</v>
      </c>
      <c r="C7" s="260" t="s">
        <v>2854</v>
      </c>
      <c r="D7" s="260" t="s">
        <v>3549</v>
      </c>
      <c r="E7" s="261" t="s">
        <v>3550</v>
      </c>
      <c r="F7" s="261" t="s">
        <v>3551</v>
      </c>
      <c r="G7" s="260" t="s">
        <v>2856</v>
      </c>
    </row>
    <row r="8" spans="1:9" ht="15" customHeight="1">
      <c r="A8" s="56" t="s">
        <v>2834</v>
      </c>
      <c r="B8" s="56" t="s">
        <v>2834</v>
      </c>
      <c r="C8" s="56" t="s">
        <v>2835</v>
      </c>
      <c r="D8" s="56" t="s">
        <v>3549</v>
      </c>
      <c r="E8" s="74" t="s">
        <v>2837</v>
      </c>
      <c r="F8" s="74" t="s">
        <v>2679</v>
      </c>
      <c r="G8" s="56" t="s">
        <v>2876</v>
      </c>
    </row>
    <row r="9" spans="1:9" ht="15" customHeight="1">
      <c r="A9" s="75" t="s">
        <v>2885</v>
      </c>
      <c r="B9" s="75"/>
      <c r="C9" s="75"/>
      <c r="D9" s="75"/>
      <c r="E9" s="76"/>
      <c r="F9" s="75"/>
      <c r="G9" s="75"/>
    </row>
    <row r="10" spans="1:9" ht="15" customHeight="1">
      <c r="A10" s="262" t="s">
        <v>2834</v>
      </c>
      <c r="B10" s="262" t="s">
        <v>2834</v>
      </c>
      <c r="C10" s="262" t="s">
        <v>2835</v>
      </c>
      <c r="D10" s="262" t="s">
        <v>3549</v>
      </c>
      <c r="E10" s="263" t="s">
        <v>2837</v>
      </c>
      <c r="F10" s="262" t="s">
        <v>2679</v>
      </c>
      <c r="G10" s="262" t="s">
        <v>2838</v>
      </c>
    </row>
    <row r="11" spans="1:9" ht="15" customHeight="1">
      <c r="A11" s="75" t="s">
        <v>2886</v>
      </c>
      <c r="B11" s="75"/>
      <c r="C11" s="75"/>
      <c r="D11" s="75"/>
      <c r="E11" s="76"/>
      <c r="F11" s="75"/>
      <c r="G11" s="75"/>
    </row>
    <row r="12" spans="1:9" ht="15" customHeight="1">
      <c r="A12" s="262" t="s">
        <v>2834</v>
      </c>
      <c r="B12" s="262" t="s">
        <v>2834</v>
      </c>
      <c r="C12" s="262" t="s">
        <v>2835</v>
      </c>
      <c r="D12" s="262" t="s">
        <v>3549</v>
      </c>
      <c r="E12" s="263" t="s">
        <v>2837</v>
      </c>
      <c r="F12" s="263" t="s">
        <v>2679</v>
      </c>
      <c r="G12" s="262" t="s">
        <v>2894</v>
      </c>
    </row>
    <row r="13" spans="1:9" ht="15" customHeight="1">
      <c r="A13" s="56" t="s">
        <v>2895</v>
      </c>
      <c r="B13" s="56" t="s">
        <v>27</v>
      </c>
      <c r="C13" s="56" t="s">
        <v>2835</v>
      </c>
      <c r="D13" s="56" t="s">
        <v>3549</v>
      </c>
      <c r="E13" s="74" t="s">
        <v>2837</v>
      </c>
      <c r="F13" s="74" t="s">
        <v>2679</v>
      </c>
      <c r="G13" s="56" t="s">
        <v>2842</v>
      </c>
    </row>
    <row r="14" spans="1:9" ht="15" customHeight="1">
      <c r="A14" s="75" t="s">
        <v>2897</v>
      </c>
      <c r="B14" s="75"/>
      <c r="C14" s="75"/>
      <c r="D14" s="75"/>
      <c r="E14" s="76"/>
      <c r="F14" s="75"/>
      <c r="G14" s="75"/>
    </row>
    <row r="15" spans="1:9" ht="15" customHeight="1">
      <c r="A15" s="262" t="s">
        <v>2834</v>
      </c>
      <c r="B15" s="262" t="s">
        <v>2834</v>
      </c>
      <c r="C15" s="262" t="s">
        <v>2835</v>
      </c>
      <c r="D15" s="262" t="s">
        <v>3549</v>
      </c>
      <c r="E15" s="263" t="s">
        <v>2837</v>
      </c>
      <c r="F15" s="262" t="s">
        <v>2679</v>
      </c>
      <c r="G15" s="262" t="s">
        <v>2876</v>
      </c>
    </row>
    <row r="16" spans="1:9" ht="15" customHeight="1">
      <c r="A16" s="75" t="s">
        <v>2902</v>
      </c>
      <c r="B16" s="75"/>
      <c r="C16" s="75"/>
      <c r="D16" s="75"/>
      <c r="E16" s="76"/>
      <c r="F16" s="75"/>
      <c r="G16" s="75"/>
    </row>
    <row r="17" spans="1:7" ht="15" customHeight="1">
      <c r="A17" s="262" t="s">
        <v>2834</v>
      </c>
      <c r="B17" s="262" t="s">
        <v>2834</v>
      </c>
      <c r="C17" s="262" t="s">
        <v>2835</v>
      </c>
      <c r="D17" s="262" t="s">
        <v>3549</v>
      </c>
      <c r="E17" s="263" t="s">
        <v>2837</v>
      </c>
      <c r="F17" s="263" t="s">
        <v>2679</v>
      </c>
      <c r="G17" s="262" t="s">
        <v>2876</v>
      </c>
    </row>
    <row r="18" spans="1:7" ht="15" customHeight="1">
      <c r="A18" s="56" t="s">
        <v>3448</v>
      </c>
      <c r="B18" s="56" t="s">
        <v>25</v>
      </c>
      <c r="C18" s="56" t="s">
        <v>3449</v>
      </c>
      <c r="D18" s="56" t="s">
        <v>3549</v>
      </c>
      <c r="E18" s="74" t="s">
        <v>225</v>
      </c>
      <c r="F18" s="74" t="s">
        <v>2679</v>
      </c>
      <c r="G18" s="56" t="s">
        <v>3450</v>
      </c>
    </row>
    <row r="19" spans="1:7" ht="15" customHeight="1">
      <c r="A19" s="75" t="s">
        <v>2918</v>
      </c>
      <c r="B19" s="75"/>
      <c r="C19" s="75"/>
      <c r="D19" s="75"/>
      <c r="E19" s="76"/>
      <c r="F19" s="75"/>
      <c r="G19" s="75"/>
    </row>
    <row r="20" spans="1:7" ht="15" customHeight="1">
      <c r="A20" s="262" t="s">
        <v>2834</v>
      </c>
      <c r="B20" s="262" t="s">
        <v>2834</v>
      </c>
      <c r="C20" s="262" t="s">
        <v>2835</v>
      </c>
      <c r="D20" s="262" t="s">
        <v>3549</v>
      </c>
      <c r="E20" s="263" t="s">
        <v>2837</v>
      </c>
      <c r="F20" s="262" t="s">
        <v>2679</v>
      </c>
      <c r="G20" s="262" t="s">
        <v>2876</v>
      </c>
    </row>
    <row r="21" spans="1:7" ht="15" customHeight="1">
      <c r="A21" s="75" t="s">
        <v>2928</v>
      </c>
      <c r="B21" s="75"/>
      <c r="C21" s="75"/>
      <c r="D21" s="75"/>
      <c r="E21" s="76"/>
      <c r="F21" s="75"/>
      <c r="G21" s="75"/>
    </row>
    <row r="22" spans="1:7" ht="15" customHeight="1">
      <c r="A22" s="262" t="s">
        <v>2834</v>
      </c>
      <c r="B22" s="262" t="s">
        <v>2834</v>
      </c>
      <c r="C22" s="262" t="s">
        <v>2835</v>
      </c>
      <c r="D22" s="262" t="s">
        <v>3549</v>
      </c>
      <c r="E22" s="263" t="s">
        <v>2837</v>
      </c>
      <c r="F22" s="263" t="s">
        <v>2679</v>
      </c>
      <c r="G22" s="262" t="s">
        <v>2876</v>
      </c>
    </row>
    <row r="23" spans="1:7" ht="15" customHeight="1">
      <c r="A23" s="75" t="s">
        <v>2933</v>
      </c>
      <c r="B23" s="75"/>
      <c r="C23" s="75"/>
      <c r="D23" s="75"/>
      <c r="E23" s="76"/>
      <c r="F23" s="75"/>
      <c r="G23" s="75"/>
    </row>
    <row r="24" spans="1:7" ht="15" customHeight="1">
      <c r="A24" s="262" t="s">
        <v>2934</v>
      </c>
      <c r="B24" s="262" t="s">
        <v>16</v>
      </c>
      <c r="C24" s="262" t="s">
        <v>2860</v>
      </c>
      <c r="D24" s="262" t="s">
        <v>3549</v>
      </c>
      <c r="E24" s="263" t="s">
        <v>2851</v>
      </c>
      <c r="F24" s="262" t="s">
        <v>2679</v>
      </c>
      <c r="G24" s="262" t="s">
        <v>2935</v>
      </c>
    </row>
    <row r="25" spans="1:7" ht="15" customHeight="1">
      <c r="A25" s="262" t="s">
        <v>3221</v>
      </c>
      <c r="B25" s="262" t="s">
        <v>2834</v>
      </c>
      <c r="C25" s="262" t="s">
        <v>1334</v>
      </c>
      <c r="D25" s="262" t="s">
        <v>3549</v>
      </c>
      <c r="E25" s="263" t="s">
        <v>1334</v>
      </c>
      <c r="F25" s="262" t="s">
        <v>2677</v>
      </c>
      <c r="G25" s="262" t="s">
        <v>2842</v>
      </c>
    </row>
    <row r="26" spans="1:7" ht="15" customHeight="1">
      <c r="A26" s="262" t="s">
        <v>3222</v>
      </c>
      <c r="B26" s="262"/>
      <c r="C26" s="262" t="s">
        <v>3223</v>
      </c>
      <c r="D26" s="262" t="s">
        <v>3549</v>
      </c>
      <c r="E26" s="263" t="s">
        <v>1334</v>
      </c>
      <c r="F26" s="262" t="s">
        <v>2677</v>
      </c>
      <c r="G26" s="262" t="s">
        <v>2842</v>
      </c>
    </row>
    <row r="27" spans="1:7" ht="15" customHeight="1">
      <c r="A27" s="75" t="s">
        <v>3552</v>
      </c>
      <c r="B27" s="75"/>
      <c r="C27" s="75"/>
      <c r="D27" s="75"/>
      <c r="E27" s="76"/>
      <c r="F27" s="75"/>
      <c r="G27" s="75"/>
    </row>
    <row r="28" spans="1:7" ht="15" customHeight="1">
      <c r="A28" s="56" t="s">
        <v>3238</v>
      </c>
      <c r="B28" s="56" t="s">
        <v>2956</v>
      </c>
      <c r="C28" s="56" t="s">
        <v>3239</v>
      </c>
      <c r="D28" s="56" t="s">
        <v>3549</v>
      </c>
      <c r="E28" s="74" t="s">
        <v>3442</v>
      </c>
      <c r="F28" s="74" t="s">
        <v>2679</v>
      </c>
      <c r="G28" s="56" t="s">
        <v>2842</v>
      </c>
    </row>
    <row r="29" spans="1:7" ht="15" customHeight="1">
      <c r="A29" s="75" t="s">
        <v>3553</v>
      </c>
      <c r="B29" s="75"/>
      <c r="C29" s="75"/>
      <c r="D29" s="75"/>
      <c r="E29" s="76"/>
      <c r="F29" s="75"/>
      <c r="G29" s="75"/>
    </row>
    <row r="30" spans="1:7" ht="15" customHeight="1">
      <c r="A30" s="56" t="s">
        <v>3461</v>
      </c>
      <c r="B30" s="56" t="s">
        <v>3251</v>
      </c>
      <c r="C30" s="56" t="s">
        <v>3462</v>
      </c>
      <c r="D30" s="56" t="s">
        <v>3549</v>
      </c>
      <c r="E30" s="74" t="s">
        <v>3442</v>
      </c>
      <c r="F30" s="74" t="s">
        <v>2679</v>
      </c>
      <c r="G30" s="56" t="s">
        <v>2842</v>
      </c>
    </row>
    <row r="31" spans="1:7" ht="15" customHeight="1">
      <c r="A31" s="75" t="s">
        <v>2936</v>
      </c>
      <c r="B31" s="75"/>
      <c r="C31" s="75"/>
      <c r="D31" s="75"/>
      <c r="E31" s="76"/>
      <c r="F31" s="75"/>
      <c r="G31" s="75"/>
    </row>
    <row r="32" spans="1:7" ht="15" customHeight="1">
      <c r="A32" s="262" t="s">
        <v>2937</v>
      </c>
      <c r="B32" s="262" t="s">
        <v>10</v>
      </c>
      <c r="C32" s="262" t="s">
        <v>2835</v>
      </c>
      <c r="D32" s="262" t="s">
        <v>3549</v>
      </c>
      <c r="E32" s="263" t="s">
        <v>2837</v>
      </c>
      <c r="F32" s="262" t="s">
        <v>2679</v>
      </c>
      <c r="G32" s="262" t="s">
        <v>2842</v>
      </c>
    </row>
    <row r="33" spans="1:7" ht="15" customHeight="1">
      <c r="A33" s="262" t="s">
        <v>2938</v>
      </c>
      <c r="B33" s="262" t="s">
        <v>10</v>
      </c>
      <c r="C33" s="262" t="s">
        <v>2835</v>
      </c>
      <c r="D33" s="262" t="s">
        <v>3549</v>
      </c>
      <c r="E33" s="263" t="s">
        <v>2837</v>
      </c>
      <c r="F33" s="262" t="s">
        <v>2679</v>
      </c>
      <c r="G33" s="262" t="s">
        <v>2842</v>
      </c>
    </row>
    <row r="34" spans="1:7" ht="15" customHeight="1">
      <c r="A34" s="262" t="s">
        <v>2939</v>
      </c>
      <c r="B34" s="262" t="s">
        <v>10</v>
      </c>
      <c r="C34" s="262" t="s">
        <v>2835</v>
      </c>
      <c r="D34" s="262" t="s">
        <v>3549</v>
      </c>
      <c r="E34" s="263" t="s">
        <v>2837</v>
      </c>
      <c r="F34" s="262" t="s">
        <v>2679</v>
      </c>
      <c r="G34" s="262" t="s">
        <v>2842</v>
      </c>
    </row>
    <row r="35" spans="1:7" ht="15" customHeight="1">
      <c r="A35" s="262" t="s">
        <v>2940</v>
      </c>
      <c r="B35" s="262" t="s">
        <v>10</v>
      </c>
      <c r="C35" s="262" t="s">
        <v>2835</v>
      </c>
      <c r="D35" s="262" t="s">
        <v>3549</v>
      </c>
      <c r="E35" s="263" t="s">
        <v>2837</v>
      </c>
      <c r="F35" s="263" t="s">
        <v>2679</v>
      </c>
      <c r="G35" s="262" t="s">
        <v>2842</v>
      </c>
    </row>
    <row r="36" spans="1:7" ht="15" customHeight="1">
      <c r="A36" s="75" t="s">
        <v>2941</v>
      </c>
      <c r="B36" s="75"/>
      <c r="C36" s="75"/>
      <c r="D36" s="75"/>
      <c r="E36" s="76"/>
      <c r="F36" s="75"/>
      <c r="G36" s="75"/>
    </row>
    <row r="37" spans="1:7" ht="15" customHeight="1">
      <c r="A37" s="56" t="s">
        <v>2942</v>
      </c>
      <c r="B37" s="56" t="s">
        <v>2834</v>
      </c>
      <c r="C37" s="56" t="s">
        <v>2835</v>
      </c>
      <c r="D37" s="56" t="s">
        <v>3549</v>
      </c>
      <c r="E37" s="74" t="s">
        <v>2837</v>
      </c>
      <c r="F37" s="74" t="s">
        <v>2679</v>
      </c>
      <c r="G37" s="56" t="s">
        <v>2842</v>
      </c>
    </row>
    <row r="38" spans="1:7" ht="15" customHeight="1">
      <c r="A38" s="56" t="s">
        <v>2943</v>
      </c>
      <c r="B38" s="56" t="s">
        <v>2834</v>
      </c>
      <c r="C38" s="56" t="s">
        <v>2835</v>
      </c>
      <c r="D38" s="56" t="s">
        <v>3549</v>
      </c>
      <c r="E38" s="74" t="s">
        <v>2837</v>
      </c>
      <c r="F38" s="74" t="s">
        <v>2679</v>
      </c>
      <c r="G38" s="56" t="s">
        <v>2842</v>
      </c>
    </row>
    <row r="39" spans="1:7" ht="15" customHeight="1">
      <c r="A39" s="262" t="s">
        <v>2944</v>
      </c>
      <c r="B39" s="262" t="s">
        <v>2834</v>
      </c>
      <c r="C39" s="262" t="s">
        <v>2835</v>
      </c>
      <c r="D39" s="262" t="s">
        <v>3549</v>
      </c>
      <c r="E39" s="263" t="s">
        <v>2837</v>
      </c>
      <c r="F39" s="263" t="s">
        <v>2679</v>
      </c>
      <c r="G39" s="262" t="s">
        <v>2842</v>
      </c>
    </row>
    <row r="40" spans="1:7" ht="15" customHeight="1">
      <c r="A40" s="75" t="s">
        <v>2945</v>
      </c>
      <c r="B40" s="75"/>
      <c r="C40" s="75"/>
      <c r="D40" s="75"/>
      <c r="E40" s="76"/>
      <c r="F40" s="75"/>
      <c r="G40" s="75"/>
    </row>
    <row r="41" spans="1:7" ht="15" customHeight="1">
      <c r="A41" s="56" t="s">
        <v>2946</v>
      </c>
      <c r="B41" s="56" t="s">
        <v>2834</v>
      </c>
      <c r="C41" s="56" t="s">
        <v>2835</v>
      </c>
      <c r="D41" s="56" t="s">
        <v>3549</v>
      </c>
      <c r="E41" s="74" t="s">
        <v>2837</v>
      </c>
      <c r="F41" s="74" t="s">
        <v>2679</v>
      </c>
      <c r="G41" s="56" t="s">
        <v>2842</v>
      </c>
    </row>
    <row r="42" spans="1:7" ht="15" customHeight="1">
      <c r="A42" s="262" t="s">
        <v>2947</v>
      </c>
      <c r="B42" s="262" t="s">
        <v>2834</v>
      </c>
      <c r="C42" s="262" t="s">
        <v>2835</v>
      </c>
      <c r="D42" s="262" t="s">
        <v>3549</v>
      </c>
      <c r="E42" s="263" t="s">
        <v>2837</v>
      </c>
      <c r="F42" s="262" t="s">
        <v>2679</v>
      </c>
      <c r="G42" s="262" t="s">
        <v>2842</v>
      </c>
    </row>
    <row r="43" spans="1:7" ht="15" customHeight="1">
      <c r="A43" s="75" t="s">
        <v>2948</v>
      </c>
      <c r="B43" s="75"/>
      <c r="C43" s="75"/>
      <c r="D43" s="75"/>
      <c r="E43" s="76"/>
      <c r="F43" s="75"/>
      <c r="G43" s="75"/>
    </row>
    <row r="44" spans="1:7" ht="15" customHeight="1">
      <c r="A44" s="262" t="s">
        <v>2949</v>
      </c>
      <c r="B44" s="262" t="s">
        <v>2950</v>
      </c>
      <c r="C44" s="262" t="s">
        <v>2860</v>
      </c>
      <c r="D44" s="262" t="s">
        <v>3549</v>
      </c>
      <c r="E44" s="263" t="s">
        <v>2851</v>
      </c>
      <c r="F44" s="262" t="s">
        <v>2679</v>
      </c>
      <c r="G44" s="262" t="s">
        <v>2951</v>
      </c>
    </row>
    <row r="45" spans="1:7" ht="15" customHeight="1">
      <c r="A45" s="262" t="s">
        <v>2952</v>
      </c>
      <c r="B45" s="262" t="s">
        <v>2953</v>
      </c>
      <c r="C45" s="262" t="s">
        <v>2860</v>
      </c>
      <c r="D45" s="262" t="s">
        <v>3549</v>
      </c>
      <c r="E45" s="263" t="s">
        <v>2851</v>
      </c>
      <c r="F45" s="262" t="s">
        <v>2679</v>
      </c>
      <c r="G45" s="262" t="s">
        <v>2954</v>
      </c>
    </row>
    <row r="46" spans="1:7" ht="15" customHeight="1">
      <c r="A46" s="56" t="s">
        <v>2960</v>
      </c>
      <c r="B46" s="56" t="s">
        <v>75</v>
      </c>
      <c r="C46" s="56" t="s">
        <v>2860</v>
      </c>
      <c r="D46" s="56" t="s">
        <v>3549</v>
      </c>
      <c r="E46" s="74" t="s">
        <v>2851</v>
      </c>
      <c r="F46" s="74" t="s">
        <v>2679</v>
      </c>
      <c r="G46" s="56" t="s">
        <v>2961</v>
      </c>
    </row>
    <row r="47" spans="1:7" ht="15" customHeight="1">
      <c r="A47" s="56" t="s">
        <v>2966</v>
      </c>
      <c r="B47" s="56" t="s">
        <v>2834</v>
      </c>
      <c r="C47" s="56" t="s">
        <v>2890</v>
      </c>
      <c r="D47" s="56" t="s">
        <v>3549</v>
      </c>
      <c r="E47" s="74" t="s">
        <v>2891</v>
      </c>
      <c r="F47" s="74" t="s">
        <v>2679</v>
      </c>
      <c r="G47" s="56" t="s">
        <v>2842</v>
      </c>
    </row>
    <row r="48" spans="1:7" ht="15" customHeight="1">
      <c r="A48" s="262" t="s">
        <v>2967</v>
      </c>
      <c r="B48" s="262" t="s">
        <v>2834</v>
      </c>
      <c r="C48" s="262" t="s">
        <v>2860</v>
      </c>
      <c r="D48" s="262" t="s">
        <v>3549</v>
      </c>
      <c r="E48" s="263" t="s">
        <v>2851</v>
      </c>
      <c r="F48" s="263" t="s">
        <v>2679</v>
      </c>
      <c r="G48" s="262" t="s">
        <v>2842</v>
      </c>
    </row>
    <row r="49" spans="1:7" ht="15" customHeight="1">
      <c r="A49" s="75" t="s">
        <v>2968</v>
      </c>
      <c r="B49" s="75"/>
      <c r="C49" s="75"/>
      <c r="D49" s="75"/>
      <c r="E49" s="76"/>
      <c r="F49" s="75"/>
      <c r="G49" s="75"/>
    </row>
    <row r="50" spans="1:7" ht="15" customHeight="1">
      <c r="A50" s="56" t="s">
        <v>2969</v>
      </c>
      <c r="B50" s="56" t="s">
        <v>2834</v>
      </c>
      <c r="C50" s="56" t="s">
        <v>2860</v>
      </c>
      <c r="D50" s="56" t="s">
        <v>3549</v>
      </c>
      <c r="E50" s="74" t="s">
        <v>2851</v>
      </c>
      <c r="F50" s="74" t="s">
        <v>2679</v>
      </c>
      <c r="G50" s="56" t="s">
        <v>2842</v>
      </c>
    </row>
    <row r="51" spans="1:7" ht="15" customHeight="1">
      <c r="A51" s="75" t="s">
        <v>2970</v>
      </c>
      <c r="B51" s="75"/>
      <c r="C51" s="75"/>
      <c r="D51" s="75"/>
      <c r="E51" s="76"/>
      <c r="F51" s="75"/>
      <c r="G51" s="75"/>
    </row>
    <row r="52" spans="1:7" ht="15" customHeight="1">
      <c r="A52" s="262" t="s">
        <v>2973</v>
      </c>
      <c r="B52" s="262" t="s">
        <v>81</v>
      </c>
      <c r="C52" s="262" t="s">
        <v>2974</v>
      </c>
      <c r="D52" s="262" t="s">
        <v>3549</v>
      </c>
      <c r="E52" s="263" t="s">
        <v>1334</v>
      </c>
      <c r="F52" s="262" t="s">
        <v>2677</v>
      </c>
      <c r="G52" s="262" t="s">
        <v>2976</v>
      </c>
    </row>
    <row r="53" spans="1:7" ht="15" customHeight="1">
      <c r="A53" s="75" t="s">
        <v>2980</v>
      </c>
      <c r="B53" s="75"/>
      <c r="C53" s="75"/>
      <c r="D53" s="75"/>
      <c r="E53" s="76"/>
      <c r="F53" s="75"/>
      <c r="G53" s="75"/>
    </row>
    <row r="54" spans="1:7" ht="15" customHeight="1">
      <c r="A54" s="262" t="s">
        <v>2981</v>
      </c>
      <c r="B54" s="262" t="s">
        <v>2834</v>
      </c>
      <c r="C54" s="262" t="s">
        <v>2860</v>
      </c>
      <c r="D54" s="262" t="s">
        <v>3549</v>
      </c>
      <c r="E54" s="263" t="s">
        <v>2851</v>
      </c>
      <c r="F54" s="262" t="s">
        <v>2679</v>
      </c>
      <c r="G54" s="262" t="s">
        <v>2982</v>
      </c>
    </row>
    <row r="55" spans="1:7" ht="15" customHeight="1">
      <c r="A55" s="262" t="s">
        <v>2983</v>
      </c>
      <c r="B55" s="262" t="s">
        <v>92</v>
      </c>
      <c r="C55" s="262" t="s">
        <v>2835</v>
      </c>
      <c r="D55" s="262" t="s">
        <v>3549</v>
      </c>
      <c r="E55" s="263" t="s">
        <v>2837</v>
      </c>
      <c r="F55" s="262" t="s">
        <v>2679</v>
      </c>
      <c r="G55" s="262" t="s">
        <v>2842</v>
      </c>
    </row>
    <row r="56" spans="1:7" ht="15" customHeight="1">
      <c r="A56" s="262" t="s">
        <v>2984</v>
      </c>
      <c r="B56" s="262" t="s">
        <v>89</v>
      </c>
      <c r="C56" s="262" t="s">
        <v>2985</v>
      </c>
      <c r="D56" s="262" t="s">
        <v>3549</v>
      </c>
      <c r="E56" s="263" t="s">
        <v>2851</v>
      </c>
      <c r="F56" s="262" t="s">
        <v>2679</v>
      </c>
      <c r="G56" s="262" t="s">
        <v>2986</v>
      </c>
    </row>
    <row r="57" spans="1:7" ht="15" customHeight="1">
      <c r="A57" s="262" t="s">
        <v>2987</v>
      </c>
      <c r="B57" s="262" t="s">
        <v>2834</v>
      </c>
      <c r="C57" s="262" t="s">
        <v>2835</v>
      </c>
      <c r="D57" s="262" t="s">
        <v>3549</v>
      </c>
      <c r="E57" s="263" t="s">
        <v>2837</v>
      </c>
      <c r="F57" s="262" t="s">
        <v>2679</v>
      </c>
      <c r="G57" s="262" t="s">
        <v>2842</v>
      </c>
    </row>
    <row r="58" spans="1:7" ht="15" customHeight="1">
      <c r="A58" s="75" t="s">
        <v>2988</v>
      </c>
      <c r="B58" s="75"/>
      <c r="C58" s="75"/>
      <c r="D58" s="75"/>
      <c r="E58" s="76"/>
      <c r="F58" s="75"/>
      <c r="G58" s="75"/>
    </row>
    <row r="59" spans="1:7" ht="15" customHeight="1">
      <c r="A59" s="262" t="s">
        <v>2834</v>
      </c>
      <c r="B59" s="262" t="s">
        <v>2834</v>
      </c>
      <c r="C59" s="262" t="s">
        <v>2835</v>
      </c>
      <c r="D59" s="262" t="s">
        <v>3554</v>
      </c>
      <c r="E59" s="263" t="s">
        <v>2837</v>
      </c>
      <c r="F59" s="262" t="s">
        <v>2583</v>
      </c>
      <c r="G59" s="262" t="s">
        <v>2838</v>
      </c>
    </row>
    <row r="60" spans="1:7" ht="15" customHeight="1">
      <c r="A60" s="75" t="s">
        <v>3007</v>
      </c>
      <c r="B60" s="75"/>
      <c r="C60" s="75"/>
      <c r="D60" s="75"/>
      <c r="E60" s="76"/>
      <c r="F60" s="75"/>
      <c r="G60" s="75"/>
    </row>
    <row r="61" spans="1:7" ht="15" customHeight="1">
      <c r="A61" s="260" t="s">
        <v>2853</v>
      </c>
      <c r="B61" s="260" t="s">
        <v>27</v>
      </c>
      <c r="C61" s="260" t="s">
        <v>2854</v>
      </c>
      <c r="D61" s="260" t="s">
        <v>3554</v>
      </c>
      <c r="E61" s="261" t="s">
        <v>3555</v>
      </c>
      <c r="F61" s="261" t="s">
        <v>3551</v>
      </c>
      <c r="G61" s="260" t="s">
        <v>2856</v>
      </c>
    </row>
    <row r="62" spans="1:7" ht="15" customHeight="1">
      <c r="A62" s="262" t="s">
        <v>2834</v>
      </c>
      <c r="B62" s="262" t="s">
        <v>2834</v>
      </c>
      <c r="C62" s="262" t="s">
        <v>2835</v>
      </c>
      <c r="D62" s="262" t="s">
        <v>3554</v>
      </c>
      <c r="E62" s="263" t="s">
        <v>2837</v>
      </c>
      <c r="F62" s="262" t="s">
        <v>2583</v>
      </c>
      <c r="G62" s="262" t="s">
        <v>2876</v>
      </c>
    </row>
    <row r="63" spans="1:7" ht="15" customHeight="1">
      <c r="A63" s="75" t="s">
        <v>3034</v>
      </c>
      <c r="B63" s="75"/>
      <c r="C63" s="75"/>
      <c r="D63" s="75"/>
      <c r="E63" s="76"/>
      <c r="F63" s="75"/>
      <c r="G63" s="75"/>
    </row>
    <row r="64" spans="1:7" ht="15" customHeight="1">
      <c r="A64" s="262" t="s">
        <v>2834</v>
      </c>
      <c r="B64" s="262" t="s">
        <v>2834</v>
      </c>
      <c r="C64" s="262" t="s">
        <v>2835</v>
      </c>
      <c r="D64" s="262" t="s">
        <v>3554</v>
      </c>
      <c r="E64" s="263" t="s">
        <v>2837</v>
      </c>
      <c r="F64" s="262" t="s">
        <v>2583</v>
      </c>
      <c r="G64" s="262" t="s">
        <v>2838</v>
      </c>
    </row>
    <row r="65" spans="1:7" ht="15" customHeight="1">
      <c r="A65" s="75" t="s">
        <v>3058</v>
      </c>
      <c r="B65" s="75"/>
      <c r="C65" s="75"/>
      <c r="D65" s="75"/>
      <c r="E65" s="76"/>
      <c r="F65" s="75"/>
      <c r="G65" s="75"/>
    </row>
    <row r="66" spans="1:7" ht="15" customHeight="1">
      <c r="A66" s="262" t="s">
        <v>2834</v>
      </c>
      <c r="B66" s="262" t="s">
        <v>2834</v>
      </c>
      <c r="C66" s="262" t="s">
        <v>2835</v>
      </c>
      <c r="D66" s="262" t="s">
        <v>3554</v>
      </c>
      <c r="E66" s="263" t="s">
        <v>2837</v>
      </c>
      <c r="F66" s="263" t="s">
        <v>2583</v>
      </c>
      <c r="G66" s="262" t="s">
        <v>2894</v>
      </c>
    </row>
    <row r="67" spans="1:7" ht="15" customHeight="1">
      <c r="A67" s="262" t="s">
        <v>2895</v>
      </c>
      <c r="B67" s="262" t="s">
        <v>27</v>
      </c>
      <c r="C67" s="262" t="s">
        <v>2835</v>
      </c>
      <c r="D67" s="262" t="s">
        <v>3554</v>
      </c>
      <c r="E67" s="263" t="s">
        <v>2837</v>
      </c>
      <c r="F67" s="262" t="s">
        <v>2583</v>
      </c>
      <c r="G67" s="262" t="s">
        <v>2842</v>
      </c>
    </row>
    <row r="68" spans="1:7" ht="15" customHeight="1">
      <c r="A68" s="75" t="s">
        <v>3086</v>
      </c>
      <c r="B68" s="75"/>
      <c r="C68" s="75"/>
      <c r="D68" s="75"/>
      <c r="E68" s="76"/>
      <c r="F68" s="75"/>
      <c r="G68" s="75"/>
    </row>
    <row r="69" spans="1:7" ht="15" customHeight="1">
      <c r="A69" s="262" t="s">
        <v>2834</v>
      </c>
      <c r="B69" s="262" t="s">
        <v>2834</v>
      </c>
      <c r="C69" s="262" t="s">
        <v>2835</v>
      </c>
      <c r="D69" s="262" t="s">
        <v>3554</v>
      </c>
      <c r="E69" s="263" t="s">
        <v>2837</v>
      </c>
      <c r="F69" s="263" t="s">
        <v>2583</v>
      </c>
      <c r="G69" s="262" t="s">
        <v>2876</v>
      </c>
    </row>
    <row r="70" spans="1:7" ht="15" customHeight="1">
      <c r="A70" s="75" t="s">
        <v>3120</v>
      </c>
      <c r="B70" s="75"/>
      <c r="C70" s="75"/>
      <c r="D70" s="75"/>
      <c r="E70" s="76"/>
      <c r="F70" s="75"/>
      <c r="G70" s="75"/>
    </row>
    <row r="71" spans="1:7" ht="15" customHeight="1">
      <c r="A71" s="262" t="s">
        <v>2834</v>
      </c>
      <c r="B71" s="262" t="s">
        <v>2834</v>
      </c>
      <c r="C71" s="262" t="s">
        <v>2835</v>
      </c>
      <c r="D71" s="262" t="s">
        <v>3554</v>
      </c>
      <c r="E71" s="263" t="s">
        <v>2837</v>
      </c>
      <c r="F71" s="262" t="s">
        <v>2583</v>
      </c>
      <c r="G71" s="262" t="s">
        <v>2876</v>
      </c>
    </row>
    <row r="72" spans="1:7" ht="15" customHeight="1">
      <c r="A72" s="75" t="s">
        <v>3161</v>
      </c>
      <c r="B72" s="75"/>
      <c r="C72" s="75"/>
      <c r="D72" s="75"/>
      <c r="E72" s="76"/>
      <c r="F72" s="75"/>
      <c r="G72" s="75"/>
    </row>
    <row r="73" spans="1:7" ht="15" customHeight="1">
      <c r="A73" s="56" t="s">
        <v>2834</v>
      </c>
      <c r="B73" s="56" t="s">
        <v>2834</v>
      </c>
      <c r="C73" s="56" t="s">
        <v>2835</v>
      </c>
      <c r="D73" s="56" t="s">
        <v>3554</v>
      </c>
      <c r="E73" s="74" t="s">
        <v>2837</v>
      </c>
      <c r="F73" s="74" t="s">
        <v>2583</v>
      </c>
      <c r="G73" s="56" t="s">
        <v>2876</v>
      </c>
    </row>
    <row r="74" spans="1:7" ht="15" customHeight="1">
      <c r="A74" s="75" t="s">
        <v>3187</v>
      </c>
      <c r="B74" s="75"/>
      <c r="C74" s="75"/>
      <c r="D74" s="75"/>
      <c r="E74" s="76"/>
      <c r="F74" s="75"/>
      <c r="G74" s="75"/>
    </row>
    <row r="75" spans="1:7" ht="15" customHeight="1">
      <c r="A75" s="262" t="s">
        <v>2834</v>
      </c>
      <c r="B75" s="262" t="s">
        <v>2834</v>
      </c>
      <c r="C75" s="262" t="s">
        <v>2835</v>
      </c>
      <c r="D75" s="262" t="s">
        <v>3554</v>
      </c>
      <c r="E75" s="263" t="s">
        <v>2837</v>
      </c>
      <c r="F75" s="262" t="s">
        <v>2583</v>
      </c>
      <c r="G75" s="262" t="s">
        <v>2876</v>
      </c>
    </row>
    <row r="76" spans="1:7" ht="15" customHeight="1">
      <c r="A76" s="75" t="s">
        <v>3218</v>
      </c>
      <c r="B76" s="75"/>
      <c r="C76" s="75"/>
      <c r="D76" s="75"/>
      <c r="E76" s="76"/>
      <c r="F76" s="75"/>
      <c r="G76" s="75"/>
    </row>
    <row r="77" spans="1:7" ht="15" customHeight="1">
      <c r="A77" s="262" t="s">
        <v>2934</v>
      </c>
      <c r="B77" s="262" t="s">
        <v>16</v>
      </c>
      <c r="C77" s="262" t="s">
        <v>2860</v>
      </c>
      <c r="D77" s="262" t="s">
        <v>3554</v>
      </c>
      <c r="E77" s="263" t="s">
        <v>2851</v>
      </c>
      <c r="F77" s="262" t="s">
        <v>2583</v>
      </c>
      <c r="G77" s="262" t="s">
        <v>2935</v>
      </c>
    </row>
    <row r="78" spans="1:7" ht="15" customHeight="1">
      <c r="A78" s="262" t="s">
        <v>3221</v>
      </c>
      <c r="B78" s="262" t="s">
        <v>2834</v>
      </c>
      <c r="C78" s="262" t="s">
        <v>1334</v>
      </c>
      <c r="D78" s="262" t="s">
        <v>3554</v>
      </c>
      <c r="E78" s="263" t="s">
        <v>1334</v>
      </c>
      <c r="F78" s="262" t="s">
        <v>2703</v>
      </c>
      <c r="G78" s="262" t="s">
        <v>2842</v>
      </c>
    </row>
    <row r="79" spans="1:7" ht="15" customHeight="1">
      <c r="A79" s="262" t="s">
        <v>3222</v>
      </c>
      <c r="B79" s="262"/>
      <c r="C79" s="262" t="s">
        <v>3223</v>
      </c>
      <c r="D79" s="262" t="s">
        <v>3554</v>
      </c>
      <c r="E79" s="263" t="s">
        <v>1334</v>
      </c>
      <c r="F79" s="263" t="s">
        <v>2703</v>
      </c>
      <c r="G79" s="262" t="s">
        <v>2842</v>
      </c>
    </row>
    <row r="80" spans="1:7" ht="15" customHeight="1">
      <c r="A80" s="75" t="s">
        <v>3261</v>
      </c>
      <c r="B80" s="75"/>
      <c r="C80" s="75"/>
      <c r="D80" s="75"/>
      <c r="E80" s="76"/>
      <c r="F80" s="75"/>
      <c r="G80" s="75"/>
    </row>
    <row r="81" spans="1:7" ht="15" customHeight="1">
      <c r="A81" s="262" t="s">
        <v>2937</v>
      </c>
      <c r="B81" s="262" t="s">
        <v>10</v>
      </c>
      <c r="C81" s="262" t="s">
        <v>2835</v>
      </c>
      <c r="D81" s="262" t="s">
        <v>3554</v>
      </c>
      <c r="E81" s="263" t="s">
        <v>2837</v>
      </c>
      <c r="F81" s="262" t="s">
        <v>2583</v>
      </c>
      <c r="G81" s="262" t="s">
        <v>2842</v>
      </c>
    </row>
    <row r="82" spans="1:7" ht="15" customHeight="1">
      <c r="A82" s="262" t="s">
        <v>2938</v>
      </c>
      <c r="B82" s="262" t="s">
        <v>10</v>
      </c>
      <c r="C82" s="262" t="s">
        <v>2835</v>
      </c>
      <c r="D82" s="262" t="s">
        <v>3554</v>
      </c>
      <c r="E82" s="263" t="s">
        <v>2837</v>
      </c>
      <c r="F82" s="263" t="s">
        <v>2583</v>
      </c>
      <c r="G82" s="262" t="s">
        <v>2842</v>
      </c>
    </row>
    <row r="83" spans="1:7" ht="15" customHeight="1">
      <c r="A83" s="262" t="s">
        <v>2939</v>
      </c>
      <c r="B83" s="262" t="s">
        <v>10</v>
      </c>
      <c r="C83" s="262" t="s">
        <v>2835</v>
      </c>
      <c r="D83" s="262" t="s">
        <v>3554</v>
      </c>
      <c r="E83" s="263" t="s">
        <v>2837</v>
      </c>
      <c r="F83" s="262" t="s">
        <v>2583</v>
      </c>
      <c r="G83" s="262" t="s">
        <v>2842</v>
      </c>
    </row>
    <row r="84" spans="1:7" ht="15" customHeight="1">
      <c r="A84" s="262" t="s">
        <v>2940</v>
      </c>
      <c r="B84" s="262" t="s">
        <v>10</v>
      </c>
      <c r="C84" s="262" t="s">
        <v>2835</v>
      </c>
      <c r="D84" s="262" t="s">
        <v>3554</v>
      </c>
      <c r="E84" s="263" t="s">
        <v>2837</v>
      </c>
      <c r="F84" s="262" t="s">
        <v>2583</v>
      </c>
      <c r="G84" s="262" t="s">
        <v>2842</v>
      </c>
    </row>
    <row r="85" spans="1:7" ht="15" customHeight="1">
      <c r="A85" s="75" t="s">
        <v>3266</v>
      </c>
      <c r="B85" s="75"/>
      <c r="C85" s="75"/>
      <c r="D85" s="75"/>
      <c r="E85" s="76"/>
      <c r="F85" s="75"/>
      <c r="G85" s="75"/>
    </row>
    <row r="86" spans="1:7" ht="15" customHeight="1">
      <c r="A86" s="262" t="s">
        <v>2942</v>
      </c>
      <c r="B86" s="262" t="s">
        <v>2834</v>
      </c>
      <c r="C86" s="262" t="s">
        <v>2835</v>
      </c>
      <c r="D86" s="262" t="s">
        <v>3554</v>
      </c>
      <c r="E86" s="263" t="s">
        <v>2837</v>
      </c>
      <c r="F86" s="263" t="s">
        <v>2583</v>
      </c>
      <c r="G86" s="262" t="s">
        <v>2842</v>
      </c>
    </row>
    <row r="87" spans="1:7" ht="15" customHeight="1">
      <c r="A87" s="262" t="s">
        <v>2943</v>
      </c>
      <c r="B87" s="262" t="s">
        <v>2834</v>
      </c>
      <c r="C87" s="262" t="s">
        <v>2835</v>
      </c>
      <c r="D87" s="262" t="s">
        <v>3554</v>
      </c>
      <c r="E87" s="263" t="s">
        <v>2837</v>
      </c>
      <c r="F87" s="262" t="s">
        <v>2583</v>
      </c>
      <c r="G87" s="262" t="s">
        <v>2842</v>
      </c>
    </row>
    <row r="88" spans="1:7" ht="15" customHeight="1">
      <c r="A88" s="262" t="s">
        <v>2944</v>
      </c>
      <c r="B88" s="262" t="s">
        <v>2834</v>
      </c>
      <c r="C88" s="262" t="s">
        <v>2835</v>
      </c>
      <c r="D88" s="262" t="s">
        <v>3554</v>
      </c>
      <c r="E88" s="263" t="s">
        <v>2837</v>
      </c>
      <c r="F88" s="262" t="s">
        <v>2583</v>
      </c>
      <c r="G88" s="262" t="s">
        <v>2842</v>
      </c>
    </row>
    <row r="89" spans="1:7" ht="15" customHeight="1">
      <c r="A89" s="75" t="s">
        <v>3278</v>
      </c>
      <c r="B89" s="75"/>
      <c r="C89" s="75"/>
      <c r="D89" s="75"/>
      <c r="E89" s="76"/>
      <c r="F89" s="75"/>
      <c r="G89" s="75"/>
    </row>
    <row r="90" spans="1:7" ht="15" customHeight="1">
      <c r="A90" s="262" t="s">
        <v>2946</v>
      </c>
      <c r="B90" s="262" t="s">
        <v>2834</v>
      </c>
      <c r="C90" s="262" t="s">
        <v>2835</v>
      </c>
      <c r="D90" s="262" t="s">
        <v>3554</v>
      </c>
      <c r="E90" s="263" t="s">
        <v>2837</v>
      </c>
      <c r="F90" s="262" t="s">
        <v>2583</v>
      </c>
      <c r="G90" s="262" t="s">
        <v>2842</v>
      </c>
    </row>
    <row r="91" spans="1:7" ht="15" customHeight="1">
      <c r="A91" s="262" t="s">
        <v>2947</v>
      </c>
      <c r="B91" s="262" t="s">
        <v>2834</v>
      </c>
      <c r="C91" s="262" t="s">
        <v>2835</v>
      </c>
      <c r="D91" s="262" t="s">
        <v>3554</v>
      </c>
      <c r="E91" s="263" t="s">
        <v>2837</v>
      </c>
      <c r="F91" s="262" t="s">
        <v>2583</v>
      </c>
      <c r="G91" s="262" t="s">
        <v>2842</v>
      </c>
    </row>
    <row r="92" spans="1:7" ht="15" customHeight="1">
      <c r="A92" s="75" t="s">
        <v>3292</v>
      </c>
      <c r="B92" s="75"/>
      <c r="C92" s="75"/>
      <c r="D92" s="75"/>
      <c r="E92" s="76"/>
      <c r="F92" s="75"/>
      <c r="G92" s="75"/>
    </row>
    <row r="93" spans="1:7" ht="15" customHeight="1">
      <c r="A93" s="262" t="s">
        <v>2949</v>
      </c>
      <c r="B93" s="262" t="s">
        <v>2950</v>
      </c>
      <c r="C93" s="262" t="s">
        <v>2860</v>
      </c>
      <c r="D93" s="262" t="s">
        <v>3554</v>
      </c>
      <c r="E93" s="263" t="s">
        <v>2851</v>
      </c>
      <c r="F93" s="262" t="s">
        <v>2583</v>
      </c>
      <c r="G93" s="262" t="s">
        <v>2951</v>
      </c>
    </row>
    <row r="94" spans="1:7" ht="15" customHeight="1">
      <c r="A94" s="262" t="s">
        <v>2952</v>
      </c>
      <c r="B94" s="262" t="s">
        <v>2953</v>
      </c>
      <c r="C94" s="262" t="s">
        <v>2860</v>
      </c>
      <c r="D94" s="262" t="s">
        <v>3554</v>
      </c>
      <c r="E94" s="263" t="s">
        <v>2851</v>
      </c>
      <c r="F94" s="262" t="s">
        <v>2583</v>
      </c>
      <c r="G94" s="262" t="s">
        <v>2954</v>
      </c>
    </row>
    <row r="95" spans="1:7" ht="15" customHeight="1">
      <c r="A95" s="262" t="s">
        <v>2960</v>
      </c>
      <c r="B95" s="262" t="s">
        <v>75</v>
      </c>
      <c r="C95" s="262" t="s">
        <v>2860</v>
      </c>
      <c r="D95" s="262" t="s">
        <v>3554</v>
      </c>
      <c r="E95" s="263" t="s">
        <v>2851</v>
      </c>
      <c r="F95" s="262" t="s">
        <v>2583</v>
      </c>
      <c r="G95" s="262" t="s">
        <v>2961</v>
      </c>
    </row>
    <row r="96" spans="1:7" ht="15" customHeight="1">
      <c r="A96" s="262" t="s">
        <v>2966</v>
      </c>
      <c r="B96" s="262" t="s">
        <v>2834</v>
      </c>
      <c r="C96" s="262" t="s">
        <v>2890</v>
      </c>
      <c r="D96" s="262" t="s">
        <v>3554</v>
      </c>
      <c r="E96" s="263" t="s">
        <v>2891</v>
      </c>
      <c r="F96" s="262" t="s">
        <v>2583</v>
      </c>
      <c r="G96" s="262" t="s">
        <v>2842</v>
      </c>
    </row>
    <row r="97" spans="1:7" ht="15" customHeight="1">
      <c r="A97" s="262" t="s">
        <v>2967</v>
      </c>
      <c r="B97" s="262" t="s">
        <v>2834</v>
      </c>
      <c r="C97" s="262" t="s">
        <v>2860</v>
      </c>
      <c r="D97" s="262" t="s">
        <v>3554</v>
      </c>
      <c r="E97" s="263" t="s">
        <v>2851</v>
      </c>
      <c r="F97" s="262" t="s">
        <v>2583</v>
      </c>
      <c r="G97" s="262" t="s">
        <v>2842</v>
      </c>
    </row>
    <row r="98" spans="1:7" ht="15" customHeight="1">
      <c r="A98" s="75" t="s">
        <v>3308</v>
      </c>
      <c r="B98" s="75"/>
      <c r="C98" s="75"/>
      <c r="D98" s="75"/>
      <c r="E98" s="76"/>
      <c r="F98" s="75"/>
      <c r="G98" s="75"/>
    </row>
    <row r="99" spans="1:7" ht="15" customHeight="1">
      <c r="A99" s="262" t="s">
        <v>2969</v>
      </c>
      <c r="B99" s="262" t="s">
        <v>2834</v>
      </c>
      <c r="C99" s="262" t="s">
        <v>2860</v>
      </c>
      <c r="D99" s="262" t="s">
        <v>3554</v>
      </c>
      <c r="E99" s="263" t="s">
        <v>2851</v>
      </c>
      <c r="F99" s="262" t="s">
        <v>2583</v>
      </c>
      <c r="G99" s="262" t="s">
        <v>2842</v>
      </c>
    </row>
    <row r="100" spans="1:7" ht="15" customHeight="1">
      <c r="A100" s="75" t="s">
        <v>3321</v>
      </c>
      <c r="B100" s="75"/>
      <c r="C100" s="75"/>
      <c r="D100" s="75"/>
      <c r="E100" s="76"/>
      <c r="F100" s="75"/>
      <c r="G100" s="75"/>
    </row>
    <row r="101" spans="1:7" ht="15" customHeight="1">
      <c r="A101" s="262" t="s">
        <v>2973</v>
      </c>
      <c r="B101" s="262" t="s">
        <v>81</v>
      </c>
      <c r="C101" s="262" t="s">
        <v>2974</v>
      </c>
      <c r="D101" s="262" t="s">
        <v>3554</v>
      </c>
      <c r="E101" s="263" t="s">
        <v>3325</v>
      </c>
      <c r="F101" s="262" t="s">
        <v>2703</v>
      </c>
      <c r="G101" s="262" t="s">
        <v>2976</v>
      </c>
    </row>
    <row r="102" spans="1:7" ht="15" customHeight="1">
      <c r="A102" s="262" t="s">
        <v>2977</v>
      </c>
      <c r="B102" s="262" t="s">
        <v>2834</v>
      </c>
      <c r="C102" s="262" t="s">
        <v>2978</v>
      </c>
      <c r="D102" s="262" t="s">
        <v>3554</v>
      </c>
      <c r="E102" s="263" t="s">
        <v>2855</v>
      </c>
      <c r="F102" s="262" t="s">
        <v>2583</v>
      </c>
      <c r="G102" s="262" t="s">
        <v>2842</v>
      </c>
    </row>
    <row r="103" spans="1:7" ht="15" customHeight="1">
      <c r="A103" s="75" t="s">
        <v>3336</v>
      </c>
      <c r="B103" s="75"/>
      <c r="C103" s="75"/>
      <c r="D103" s="75"/>
      <c r="E103" s="76"/>
      <c r="F103" s="75"/>
      <c r="G103" s="75"/>
    </row>
    <row r="104" spans="1:7" ht="15" customHeight="1">
      <c r="A104" s="262" t="s">
        <v>2981</v>
      </c>
      <c r="B104" s="262" t="s">
        <v>2834</v>
      </c>
      <c r="C104" s="262" t="s">
        <v>2860</v>
      </c>
      <c r="D104" s="262" t="s">
        <v>3554</v>
      </c>
      <c r="E104" s="263" t="s">
        <v>2851</v>
      </c>
      <c r="F104" s="262" t="s">
        <v>2583</v>
      </c>
      <c r="G104" s="262" t="s">
        <v>2982</v>
      </c>
    </row>
    <row r="105" spans="1:7" ht="15" customHeight="1">
      <c r="A105" s="262" t="s">
        <v>2983</v>
      </c>
      <c r="B105" s="262" t="s">
        <v>92</v>
      </c>
      <c r="C105" s="262" t="s">
        <v>2835</v>
      </c>
      <c r="D105" s="262" t="s">
        <v>3554</v>
      </c>
      <c r="E105" s="263" t="s">
        <v>2837</v>
      </c>
      <c r="F105" s="262" t="s">
        <v>2583</v>
      </c>
      <c r="G105" s="262" t="s">
        <v>2842</v>
      </c>
    </row>
    <row r="106" spans="1:7" ht="15" customHeight="1">
      <c r="A106" s="262" t="s">
        <v>2984</v>
      </c>
      <c r="B106" s="262" t="s">
        <v>89</v>
      </c>
      <c r="C106" s="262" t="s">
        <v>2985</v>
      </c>
      <c r="D106" s="262" t="s">
        <v>3554</v>
      </c>
      <c r="E106" s="263" t="s">
        <v>2851</v>
      </c>
      <c r="F106" s="262" t="s">
        <v>2583</v>
      </c>
      <c r="G106" s="262" t="s">
        <v>2986</v>
      </c>
    </row>
    <row r="107" spans="1:7" ht="15" customHeight="1">
      <c r="A107" s="262" t="s">
        <v>2987</v>
      </c>
      <c r="B107" s="262" t="s">
        <v>2834</v>
      </c>
      <c r="C107" s="262" t="s">
        <v>2835</v>
      </c>
      <c r="D107" s="262" t="s">
        <v>3554</v>
      </c>
      <c r="E107" s="263" t="s">
        <v>2837</v>
      </c>
      <c r="F107" s="262" t="s">
        <v>2583</v>
      </c>
      <c r="G107" s="262" t="s">
        <v>2842</v>
      </c>
    </row>
    <row r="108" spans="1:7" ht="15" customHeight="1">
      <c r="A108" s="75" t="s">
        <v>3341</v>
      </c>
      <c r="B108" s="75"/>
      <c r="C108" s="75"/>
      <c r="D108" s="75"/>
      <c r="E108" s="76"/>
      <c r="F108" s="75"/>
      <c r="G108" s="75"/>
    </row>
    <row r="109" spans="1:7" ht="15" customHeight="1">
      <c r="A109" s="262" t="s">
        <v>2834</v>
      </c>
      <c r="B109" s="262" t="s">
        <v>2834</v>
      </c>
      <c r="C109" s="262" t="s">
        <v>2835</v>
      </c>
      <c r="D109" s="262" t="s">
        <v>3556</v>
      </c>
      <c r="E109" s="263" t="s">
        <v>2837</v>
      </c>
      <c r="F109" s="262" t="s">
        <v>2723</v>
      </c>
      <c r="G109" s="262" t="s">
        <v>2838</v>
      </c>
    </row>
    <row r="110" spans="1:7" ht="15" customHeight="1">
      <c r="A110" s="75" t="s">
        <v>3345</v>
      </c>
      <c r="B110" s="75"/>
      <c r="C110" s="75"/>
      <c r="D110" s="75"/>
      <c r="E110" s="76"/>
      <c r="F110" s="75"/>
      <c r="G110" s="75"/>
    </row>
    <row r="111" spans="1:7" ht="15" customHeight="1">
      <c r="A111" s="262" t="s">
        <v>2853</v>
      </c>
      <c r="B111" s="262" t="s">
        <v>27</v>
      </c>
      <c r="C111" s="262" t="s">
        <v>2854</v>
      </c>
      <c r="D111" s="262" t="s">
        <v>3556</v>
      </c>
      <c r="E111" s="263" t="s">
        <v>1334</v>
      </c>
      <c r="F111" s="262" t="s">
        <v>2724</v>
      </c>
      <c r="G111" s="262" t="s">
        <v>2856</v>
      </c>
    </row>
    <row r="112" spans="1:7" ht="15" customHeight="1">
      <c r="A112" s="262" t="s">
        <v>2834</v>
      </c>
      <c r="B112" s="262" t="s">
        <v>2834</v>
      </c>
      <c r="C112" s="262" t="s">
        <v>2835</v>
      </c>
      <c r="D112" s="262" t="s">
        <v>3556</v>
      </c>
      <c r="E112" s="263" t="s">
        <v>2837</v>
      </c>
      <c r="F112" s="262" t="s">
        <v>2723</v>
      </c>
      <c r="G112" s="262" t="s">
        <v>2876</v>
      </c>
    </row>
    <row r="113" spans="1:7" ht="15" customHeight="1">
      <c r="A113" s="75" t="s">
        <v>3347</v>
      </c>
      <c r="B113" s="75"/>
      <c r="C113" s="75"/>
      <c r="D113" s="75"/>
      <c r="E113" s="76"/>
      <c r="F113" s="75"/>
      <c r="G113" s="75"/>
    </row>
    <row r="114" spans="1:7" ht="15" customHeight="1">
      <c r="A114" s="262" t="s">
        <v>2834</v>
      </c>
      <c r="B114" s="262" t="s">
        <v>2834</v>
      </c>
      <c r="C114" s="262" t="s">
        <v>2835</v>
      </c>
      <c r="D114" s="262" t="s">
        <v>3556</v>
      </c>
      <c r="E114" s="263" t="s">
        <v>2837</v>
      </c>
      <c r="F114" s="262" t="s">
        <v>2723</v>
      </c>
      <c r="G114" s="262" t="s">
        <v>2838</v>
      </c>
    </row>
    <row r="115" spans="1:7" ht="15" customHeight="1">
      <c r="A115" s="75" t="s">
        <v>3349</v>
      </c>
      <c r="B115" s="75"/>
      <c r="C115" s="75"/>
      <c r="D115" s="75"/>
      <c r="E115" s="76"/>
      <c r="F115" s="75"/>
      <c r="G115" s="75"/>
    </row>
    <row r="116" spans="1:7" ht="15" customHeight="1">
      <c r="A116" s="262" t="s">
        <v>2834</v>
      </c>
      <c r="B116" s="262" t="s">
        <v>2834</v>
      </c>
      <c r="C116" s="262" t="s">
        <v>2835</v>
      </c>
      <c r="D116" s="262" t="s">
        <v>3556</v>
      </c>
      <c r="E116" s="263" t="s">
        <v>2837</v>
      </c>
      <c r="F116" s="262" t="s">
        <v>2723</v>
      </c>
      <c r="G116" s="262" t="s">
        <v>2894</v>
      </c>
    </row>
    <row r="117" spans="1:7" ht="15" customHeight="1">
      <c r="A117" s="262" t="s">
        <v>2895</v>
      </c>
      <c r="B117" s="262" t="s">
        <v>27</v>
      </c>
      <c r="C117" s="262" t="s">
        <v>2835</v>
      </c>
      <c r="D117" s="262" t="s">
        <v>3556</v>
      </c>
      <c r="E117" s="263" t="s">
        <v>2837</v>
      </c>
      <c r="F117" s="262" t="s">
        <v>2723</v>
      </c>
      <c r="G117" s="262" t="s">
        <v>2842</v>
      </c>
    </row>
    <row r="118" spans="1:7" ht="15" customHeight="1">
      <c r="A118" s="75" t="s">
        <v>3350</v>
      </c>
      <c r="B118" s="75"/>
      <c r="C118" s="75"/>
      <c r="D118" s="75"/>
      <c r="E118" s="76"/>
      <c r="F118" s="75"/>
      <c r="G118" s="75"/>
    </row>
    <row r="119" spans="1:7" ht="15" customHeight="1">
      <c r="A119" s="262" t="s">
        <v>2834</v>
      </c>
      <c r="B119" s="262" t="s">
        <v>2834</v>
      </c>
      <c r="C119" s="262" t="s">
        <v>2835</v>
      </c>
      <c r="D119" s="262" t="s">
        <v>3556</v>
      </c>
      <c r="E119" s="263" t="s">
        <v>2837</v>
      </c>
      <c r="F119" s="262" t="s">
        <v>2723</v>
      </c>
      <c r="G119" s="262" t="s">
        <v>2876</v>
      </c>
    </row>
    <row r="120" spans="1:7" ht="15" customHeight="1">
      <c r="A120" s="75" t="s">
        <v>3351</v>
      </c>
      <c r="B120" s="75"/>
      <c r="C120" s="75"/>
      <c r="D120" s="75"/>
      <c r="E120" s="76"/>
      <c r="F120" s="75"/>
      <c r="G120" s="75"/>
    </row>
    <row r="121" spans="1:7" ht="15" customHeight="1">
      <c r="A121" s="262" t="s">
        <v>2834</v>
      </c>
      <c r="B121" s="262" t="s">
        <v>2834</v>
      </c>
      <c r="C121" s="262" t="s">
        <v>2835</v>
      </c>
      <c r="D121" s="262" t="s">
        <v>3556</v>
      </c>
      <c r="E121" s="263" t="s">
        <v>2837</v>
      </c>
      <c r="F121" s="262" t="s">
        <v>2723</v>
      </c>
      <c r="G121" s="262" t="s">
        <v>2876</v>
      </c>
    </row>
    <row r="122" spans="1:7" ht="15" customHeight="1">
      <c r="A122" s="75" t="s">
        <v>3353</v>
      </c>
      <c r="B122" s="75"/>
      <c r="C122" s="75"/>
      <c r="D122" s="75"/>
      <c r="E122" s="76"/>
      <c r="F122" s="75"/>
      <c r="G122" s="75"/>
    </row>
    <row r="123" spans="1:7" ht="15" customHeight="1">
      <c r="A123" s="262" t="s">
        <v>2834</v>
      </c>
      <c r="B123" s="262" t="s">
        <v>2834</v>
      </c>
      <c r="C123" s="262" t="s">
        <v>2835</v>
      </c>
      <c r="D123" s="262" t="s">
        <v>3556</v>
      </c>
      <c r="E123" s="263" t="s">
        <v>2837</v>
      </c>
      <c r="F123" s="262" t="s">
        <v>2723</v>
      </c>
      <c r="G123" s="262" t="s">
        <v>2876</v>
      </c>
    </row>
    <row r="124" spans="1:7" ht="15" customHeight="1">
      <c r="A124" s="75" t="s">
        <v>3355</v>
      </c>
      <c r="B124" s="75"/>
      <c r="C124" s="75"/>
      <c r="D124" s="75"/>
      <c r="E124" s="76"/>
      <c r="F124" s="75"/>
      <c r="G124" s="75"/>
    </row>
    <row r="125" spans="1:7" ht="15" customHeight="1">
      <c r="A125" s="262" t="s">
        <v>2834</v>
      </c>
      <c r="B125" s="262" t="s">
        <v>2834</v>
      </c>
      <c r="C125" s="262" t="s">
        <v>2835</v>
      </c>
      <c r="D125" s="262" t="s">
        <v>3556</v>
      </c>
      <c r="E125" s="263" t="s">
        <v>2837</v>
      </c>
      <c r="F125" s="262" t="s">
        <v>2723</v>
      </c>
      <c r="G125" s="262" t="s">
        <v>2876</v>
      </c>
    </row>
    <row r="126" spans="1:7" ht="15" customHeight="1">
      <c r="A126" s="75" t="s">
        <v>3356</v>
      </c>
      <c r="B126" s="75"/>
      <c r="C126" s="75"/>
      <c r="D126" s="75"/>
      <c r="E126" s="76"/>
      <c r="F126" s="75"/>
      <c r="G126" s="75"/>
    </row>
    <row r="127" spans="1:7" ht="15" customHeight="1">
      <c r="A127" s="262" t="s">
        <v>2934</v>
      </c>
      <c r="B127" s="262" t="s">
        <v>16</v>
      </c>
      <c r="C127" s="262" t="s">
        <v>2860</v>
      </c>
      <c r="D127" s="262" t="s">
        <v>3556</v>
      </c>
      <c r="E127" s="263" t="s">
        <v>2851</v>
      </c>
      <c r="F127" s="262" t="s">
        <v>2723</v>
      </c>
      <c r="G127" s="262" t="s">
        <v>2935</v>
      </c>
    </row>
    <row r="128" spans="1:7" ht="15" customHeight="1">
      <c r="A128" s="262" t="s">
        <v>3221</v>
      </c>
      <c r="B128" s="262" t="s">
        <v>2834</v>
      </c>
      <c r="C128" s="262" t="s">
        <v>1334</v>
      </c>
      <c r="D128" s="262" t="s">
        <v>3556</v>
      </c>
      <c r="E128" s="263" t="s">
        <v>1334</v>
      </c>
      <c r="F128" s="262" t="s">
        <v>2724</v>
      </c>
      <c r="G128" s="262" t="s">
        <v>2842</v>
      </c>
    </row>
    <row r="129" spans="1:7" ht="15" customHeight="1">
      <c r="A129" s="262" t="s">
        <v>3222</v>
      </c>
      <c r="B129" s="262"/>
      <c r="C129" s="262" t="s">
        <v>3223</v>
      </c>
      <c r="D129" s="262" t="s">
        <v>3556</v>
      </c>
      <c r="E129" s="263" t="s">
        <v>1334</v>
      </c>
      <c r="F129" s="262" t="s">
        <v>2724</v>
      </c>
      <c r="G129" s="262" t="s">
        <v>2842</v>
      </c>
    </row>
    <row r="130" spans="1:7" ht="15" customHeight="1">
      <c r="A130" s="75" t="s">
        <v>3361</v>
      </c>
      <c r="B130" s="75"/>
      <c r="C130" s="75"/>
      <c r="D130" s="75"/>
      <c r="E130" s="76"/>
      <c r="F130" s="75"/>
      <c r="G130" s="75"/>
    </row>
    <row r="131" spans="1:7" ht="15" customHeight="1">
      <c r="A131" s="262" t="s">
        <v>2937</v>
      </c>
      <c r="B131" s="262" t="s">
        <v>10</v>
      </c>
      <c r="C131" s="262" t="s">
        <v>2835</v>
      </c>
      <c r="D131" s="262" t="s">
        <v>3556</v>
      </c>
      <c r="E131" s="263" t="s">
        <v>2837</v>
      </c>
      <c r="F131" s="262" t="s">
        <v>2723</v>
      </c>
      <c r="G131" s="262" t="s">
        <v>2842</v>
      </c>
    </row>
    <row r="132" spans="1:7" ht="15" customHeight="1">
      <c r="A132" s="262" t="s">
        <v>2938</v>
      </c>
      <c r="B132" s="262" t="s">
        <v>10</v>
      </c>
      <c r="C132" s="262" t="s">
        <v>2835</v>
      </c>
      <c r="D132" s="262" t="s">
        <v>3556</v>
      </c>
      <c r="E132" s="263" t="s">
        <v>2837</v>
      </c>
      <c r="F132" s="262" t="s">
        <v>2723</v>
      </c>
      <c r="G132" s="262" t="s">
        <v>2842</v>
      </c>
    </row>
    <row r="133" spans="1:7" ht="15" customHeight="1">
      <c r="A133" s="262" t="s">
        <v>2939</v>
      </c>
      <c r="B133" s="262" t="s">
        <v>10</v>
      </c>
      <c r="C133" s="262" t="s">
        <v>2835</v>
      </c>
      <c r="D133" s="262" t="s">
        <v>3556</v>
      </c>
      <c r="E133" s="263" t="s">
        <v>2837</v>
      </c>
      <c r="F133" s="262" t="s">
        <v>2723</v>
      </c>
      <c r="G133" s="262" t="s">
        <v>2842</v>
      </c>
    </row>
    <row r="134" spans="1:7" ht="15" customHeight="1">
      <c r="A134" s="262" t="s">
        <v>2940</v>
      </c>
      <c r="B134" s="262" t="s">
        <v>10</v>
      </c>
      <c r="C134" s="262" t="s">
        <v>2835</v>
      </c>
      <c r="D134" s="262" t="s">
        <v>3556</v>
      </c>
      <c r="E134" s="263" t="s">
        <v>2837</v>
      </c>
      <c r="F134" s="262" t="s">
        <v>2723</v>
      </c>
      <c r="G134" s="262" t="s">
        <v>2842</v>
      </c>
    </row>
    <row r="135" spans="1:7" ht="15" customHeight="1">
      <c r="A135" s="75" t="s">
        <v>3362</v>
      </c>
      <c r="B135" s="75"/>
      <c r="C135" s="75"/>
      <c r="D135" s="75"/>
      <c r="E135" s="76"/>
      <c r="F135" s="75"/>
      <c r="G135" s="75"/>
    </row>
    <row r="136" spans="1:7" ht="15" customHeight="1">
      <c r="A136" s="262" t="s">
        <v>2942</v>
      </c>
      <c r="B136" s="262" t="s">
        <v>2834</v>
      </c>
      <c r="C136" s="262" t="s">
        <v>2835</v>
      </c>
      <c r="D136" s="262" t="s">
        <v>3556</v>
      </c>
      <c r="E136" s="263" t="s">
        <v>2837</v>
      </c>
      <c r="F136" s="262" t="s">
        <v>2723</v>
      </c>
      <c r="G136" s="262" t="s">
        <v>2842</v>
      </c>
    </row>
    <row r="137" spans="1:7" ht="15" customHeight="1">
      <c r="A137" s="262" t="s">
        <v>2943</v>
      </c>
      <c r="B137" s="262" t="s">
        <v>2834</v>
      </c>
      <c r="C137" s="262" t="s">
        <v>2835</v>
      </c>
      <c r="D137" s="262" t="s">
        <v>3556</v>
      </c>
      <c r="E137" s="263" t="s">
        <v>2837</v>
      </c>
      <c r="F137" s="262" t="s">
        <v>2723</v>
      </c>
      <c r="G137" s="262" t="s">
        <v>2842</v>
      </c>
    </row>
    <row r="138" spans="1:7" ht="15" customHeight="1">
      <c r="A138" s="262" t="s">
        <v>2944</v>
      </c>
      <c r="B138" s="262" t="s">
        <v>2834</v>
      </c>
      <c r="C138" s="262" t="s">
        <v>2835</v>
      </c>
      <c r="D138" s="262" t="s">
        <v>3556</v>
      </c>
      <c r="E138" s="263" t="s">
        <v>2837</v>
      </c>
      <c r="F138" s="262" t="s">
        <v>2723</v>
      </c>
      <c r="G138" s="262" t="s">
        <v>2842</v>
      </c>
    </row>
    <row r="139" spans="1:7" ht="15" customHeight="1">
      <c r="A139" s="75" t="s">
        <v>3363</v>
      </c>
      <c r="B139" s="75"/>
      <c r="C139" s="75"/>
      <c r="D139" s="75"/>
      <c r="E139" s="76"/>
      <c r="F139" s="75"/>
      <c r="G139" s="75"/>
    </row>
    <row r="140" spans="1:7" ht="15" customHeight="1">
      <c r="A140" s="262" t="s">
        <v>2946</v>
      </c>
      <c r="B140" s="262" t="s">
        <v>2834</v>
      </c>
      <c r="C140" s="262" t="s">
        <v>2835</v>
      </c>
      <c r="D140" s="262" t="s">
        <v>3556</v>
      </c>
      <c r="E140" s="263" t="s">
        <v>2837</v>
      </c>
      <c r="F140" s="262" t="s">
        <v>2723</v>
      </c>
      <c r="G140" s="262" t="s">
        <v>2842</v>
      </c>
    </row>
    <row r="141" spans="1:7" ht="15" customHeight="1">
      <c r="A141" s="262" t="s">
        <v>2947</v>
      </c>
      <c r="B141" s="262" t="s">
        <v>2834</v>
      </c>
      <c r="C141" s="262" t="s">
        <v>2835</v>
      </c>
      <c r="D141" s="262" t="s">
        <v>3556</v>
      </c>
      <c r="E141" s="263" t="s">
        <v>2837</v>
      </c>
      <c r="F141" s="262" t="s">
        <v>2723</v>
      </c>
      <c r="G141" s="262" t="s">
        <v>2842</v>
      </c>
    </row>
    <row r="142" spans="1:7" ht="15" customHeight="1">
      <c r="A142" s="75" t="s">
        <v>3365</v>
      </c>
      <c r="B142" s="75"/>
      <c r="C142" s="75"/>
      <c r="D142" s="75"/>
      <c r="E142" s="76"/>
      <c r="F142" s="75"/>
      <c r="G142" s="75"/>
    </row>
    <row r="143" spans="1:7" ht="15" customHeight="1">
      <c r="A143" s="262" t="s">
        <v>2949</v>
      </c>
      <c r="B143" s="262" t="s">
        <v>2950</v>
      </c>
      <c r="C143" s="262" t="s">
        <v>2860</v>
      </c>
      <c r="D143" s="262" t="s">
        <v>3556</v>
      </c>
      <c r="E143" s="263" t="s">
        <v>2851</v>
      </c>
      <c r="F143" s="262" t="s">
        <v>2723</v>
      </c>
      <c r="G143" s="262" t="s">
        <v>2951</v>
      </c>
    </row>
    <row r="144" spans="1:7" ht="15" customHeight="1">
      <c r="A144" s="262" t="s">
        <v>2952</v>
      </c>
      <c r="B144" s="262" t="s">
        <v>2953</v>
      </c>
      <c r="C144" s="262" t="s">
        <v>2860</v>
      </c>
      <c r="D144" s="262" t="s">
        <v>3556</v>
      </c>
      <c r="E144" s="263" t="s">
        <v>2851</v>
      </c>
      <c r="F144" s="262" t="s">
        <v>2723</v>
      </c>
      <c r="G144" s="262" t="s">
        <v>2954</v>
      </c>
    </row>
    <row r="145" spans="1:7" ht="15" customHeight="1">
      <c r="A145" s="262" t="s">
        <v>2960</v>
      </c>
      <c r="B145" s="262" t="s">
        <v>75</v>
      </c>
      <c r="C145" s="262" t="s">
        <v>2860</v>
      </c>
      <c r="D145" s="262" t="s">
        <v>3556</v>
      </c>
      <c r="E145" s="263" t="s">
        <v>2851</v>
      </c>
      <c r="F145" s="262" t="s">
        <v>2723</v>
      </c>
      <c r="G145" s="262" t="s">
        <v>2961</v>
      </c>
    </row>
    <row r="146" spans="1:7" ht="15" customHeight="1">
      <c r="A146" s="262" t="s">
        <v>2966</v>
      </c>
      <c r="B146" s="262" t="s">
        <v>2834</v>
      </c>
      <c r="C146" s="262" t="s">
        <v>2890</v>
      </c>
      <c r="D146" s="262" t="s">
        <v>3556</v>
      </c>
      <c r="E146" s="263" t="s">
        <v>2891</v>
      </c>
      <c r="F146" s="262" t="s">
        <v>2723</v>
      </c>
      <c r="G146" s="262" t="s">
        <v>2842</v>
      </c>
    </row>
    <row r="147" spans="1:7" ht="15" customHeight="1">
      <c r="A147" s="262" t="s">
        <v>2967</v>
      </c>
      <c r="B147" s="262" t="s">
        <v>2834</v>
      </c>
      <c r="C147" s="262" t="s">
        <v>2860</v>
      </c>
      <c r="D147" s="262" t="s">
        <v>3556</v>
      </c>
      <c r="E147" s="263" t="s">
        <v>2851</v>
      </c>
      <c r="F147" s="262" t="s">
        <v>2723</v>
      </c>
      <c r="G147" s="262" t="s">
        <v>2842</v>
      </c>
    </row>
    <row r="148" spans="1:7" ht="15" customHeight="1">
      <c r="A148" s="75" t="s">
        <v>3366</v>
      </c>
      <c r="B148" s="75"/>
      <c r="C148" s="75"/>
      <c r="D148" s="75"/>
      <c r="E148" s="76"/>
      <c r="F148" s="75"/>
      <c r="G148" s="75"/>
    </row>
    <row r="149" spans="1:7" ht="15" customHeight="1">
      <c r="A149" s="262" t="s">
        <v>2969</v>
      </c>
      <c r="B149" s="262" t="s">
        <v>2834</v>
      </c>
      <c r="C149" s="262" t="s">
        <v>2860</v>
      </c>
      <c r="D149" s="262" t="s">
        <v>3556</v>
      </c>
      <c r="E149" s="263" t="s">
        <v>2851</v>
      </c>
      <c r="F149" s="262" t="s">
        <v>2723</v>
      </c>
      <c r="G149" s="262" t="s">
        <v>2842</v>
      </c>
    </row>
    <row r="150" spans="1:7" ht="15" customHeight="1">
      <c r="A150" s="75" t="s">
        <v>3367</v>
      </c>
      <c r="B150" s="75"/>
      <c r="C150" s="75"/>
      <c r="D150" s="75"/>
      <c r="E150" s="76"/>
      <c r="F150" s="75"/>
      <c r="G150" s="75"/>
    </row>
    <row r="151" spans="1:7" ht="15" customHeight="1">
      <c r="A151" s="262" t="s">
        <v>2973</v>
      </c>
      <c r="B151" s="262" t="s">
        <v>81</v>
      </c>
      <c r="C151" s="262" t="s">
        <v>2974</v>
      </c>
      <c r="D151" s="262" t="s">
        <v>3556</v>
      </c>
      <c r="E151" s="263" t="s">
        <v>3557</v>
      </c>
      <c r="F151" s="262" t="s">
        <v>2724</v>
      </c>
      <c r="G151" s="262" t="s">
        <v>2976</v>
      </c>
    </row>
    <row r="152" spans="1:7" ht="15" customHeight="1">
      <c r="A152" s="75" t="s">
        <v>3368</v>
      </c>
      <c r="B152" s="75"/>
      <c r="C152" s="75"/>
      <c r="D152" s="75"/>
      <c r="E152" s="76"/>
      <c r="F152" s="75"/>
      <c r="G152" s="75"/>
    </row>
    <row r="153" spans="1:7" ht="15" customHeight="1">
      <c r="A153" s="262" t="s">
        <v>2981</v>
      </c>
      <c r="B153" s="262" t="s">
        <v>2834</v>
      </c>
      <c r="C153" s="262" t="s">
        <v>2860</v>
      </c>
      <c r="D153" s="262" t="s">
        <v>3556</v>
      </c>
      <c r="E153" s="263" t="s">
        <v>2851</v>
      </c>
      <c r="F153" s="262" t="s">
        <v>2723</v>
      </c>
      <c r="G153" s="262" t="s">
        <v>2982</v>
      </c>
    </row>
    <row r="154" spans="1:7" ht="15" customHeight="1">
      <c r="A154" s="262" t="s">
        <v>2983</v>
      </c>
      <c r="B154" s="262" t="s">
        <v>92</v>
      </c>
      <c r="C154" s="262" t="s">
        <v>2835</v>
      </c>
      <c r="D154" s="262" t="s">
        <v>3556</v>
      </c>
      <c r="E154" s="263" t="s">
        <v>2837</v>
      </c>
      <c r="F154" s="262" t="s">
        <v>2723</v>
      </c>
      <c r="G154" s="262" t="s">
        <v>2842</v>
      </c>
    </row>
    <row r="155" spans="1:7" ht="15" customHeight="1">
      <c r="A155" s="262" t="s">
        <v>2984</v>
      </c>
      <c r="B155" s="262" t="s">
        <v>89</v>
      </c>
      <c r="C155" s="262" t="s">
        <v>2985</v>
      </c>
      <c r="D155" s="262" t="s">
        <v>3556</v>
      </c>
      <c r="E155" s="263" t="s">
        <v>2851</v>
      </c>
      <c r="F155" s="262" t="s">
        <v>2723</v>
      </c>
      <c r="G155" s="262" t="s">
        <v>2986</v>
      </c>
    </row>
    <row r="156" spans="1:7" ht="15" customHeight="1">
      <c r="A156" s="262" t="s">
        <v>2987</v>
      </c>
      <c r="B156" s="262" t="s">
        <v>2834</v>
      </c>
      <c r="C156" s="262" t="s">
        <v>2835</v>
      </c>
      <c r="D156" s="262" t="s">
        <v>3556</v>
      </c>
      <c r="E156" s="263" t="s">
        <v>2837</v>
      </c>
      <c r="F156" s="262" t="s">
        <v>2723</v>
      </c>
      <c r="G156" s="262" t="s">
        <v>2842</v>
      </c>
    </row>
    <row r="157" spans="1:7" ht="15" customHeight="1">
      <c r="A157" s="75" t="s">
        <v>3369</v>
      </c>
      <c r="B157" s="75"/>
      <c r="C157" s="75"/>
      <c r="D157" s="75"/>
      <c r="E157" s="76"/>
      <c r="F157" s="75"/>
      <c r="G157" s="75"/>
    </row>
    <row r="158" spans="1:7" ht="15" customHeight="1">
      <c r="A158" s="262" t="s">
        <v>2834</v>
      </c>
      <c r="B158" s="262" t="s">
        <v>2834</v>
      </c>
      <c r="C158" s="262" t="s">
        <v>2835</v>
      </c>
      <c r="D158" s="262" t="s">
        <v>3558</v>
      </c>
      <c r="E158" s="263" t="s">
        <v>2837</v>
      </c>
      <c r="F158" s="262" t="s">
        <v>2742</v>
      </c>
      <c r="G158" s="262" t="s">
        <v>2838</v>
      </c>
    </row>
    <row r="159" spans="1:7" ht="15" customHeight="1">
      <c r="A159" s="75" t="s">
        <v>3372</v>
      </c>
      <c r="B159" s="75"/>
      <c r="C159" s="75"/>
      <c r="D159" s="75"/>
      <c r="E159" s="76"/>
      <c r="F159" s="75"/>
      <c r="G159" s="75"/>
    </row>
    <row r="160" spans="1:7" ht="15" customHeight="1">
      <c r="A160" s="260" t="s">
        <v>2853</v>
      </c>
      <c r="B160" s="260" t="s">
        <v>27</v>
      </c>
      <c r="C160" s="260" t="s">
        <v>2854</v>
      </c>
      <c r="D160" s="260" t="s">
        <v>3558</v>
      </c>
      <c r="E160" s="261" t="s">
        <v>3550</v>
      </c>
      <c r="F160" s="261" t="s">
        <v>3551</v>
      </c>
      <c r="G160" s="260" t="s">
        <v>2856</v>
      </c>
    </row>
    <row r="161" spans="1:7" ht="15" customHeight="1">
      <c r="A161" s="262" t="s">
        <v>2834</v>
      </c>
      <c r="B161" s="262" t="s">
        <v>2834</v>
      </c>
      <c r="C161" s="262" t="s">
        <v>2835</v>
      </c>
      <c r="D161" s="262" t="s">
        <v>3558</v>
      </c>
      <c r="E161" s="263" t="s">
        <v>2837</v>
      </c>
      <c r="F161" s="262" t="s">
        <v>2742</v>
      </c>
      <c r="G161" s="262" t="s">
        <v>2876</v>
      </c>
    </row>
    <row r="162" spans="1:7" ht="15" customHeight="1">
      <c r="A162" s="75" t="s">
        <v>3374</v>
      </c>
      <c r="B162" s="75"/>
      <c r="C162" s="75"/>
      <c r="D162" s="75"/>
      <c r="E162" s="76"/>
      <c r="F162" s="75"/>
      <c r="G162" s="75"/>
    </row>
    <row r="163" spans="1:7" ht="15" customHeight="1">
      <c r="A163" s="262" t="s">
        <v>2834</v>
      </c>
      <c r="B163" s="262" t="s">
        <v>2834</v>
      </c>
      <c r="C163" s="262" t="s">
        <v>2835</v>
      </c>
      <c r="D163" s="262" t="s">
        <v>3558</v>
      </c>
      <c r="E163" s="263" t="s">
        <v>2837</v>
      </c>
      <c r="F163" s="262" t="s">
        <v>2742</v>
      </c>
      <c r="G163" s="262" t="s">
        <v>2838</v>
      </c>
    </row>
    <row r="164" spans="1:7" ht="15" customHeight="1">
      <c r="A164" s="75" t="s">
        <v>3375</v>
      </c>
      <c r="B164" s="75"/>
      <c r="C164" s="75"/>
      <c r="D164" s="75"/>
      <c r="E164" s="76"/>
      <c r="F164" s="75"/>
      <c r="G164" s="75"/>
    </row>
    <row r="165" spans="1:7" ht="15" customHeight="1">
      <c r="A165" s="262" t="s">
        <v>2834</v>
      </c>
      <c r="B165" s="262" t="s">
        <v>2834</v>
      </c>
      <c r="C165" s="262" t="s">
        <v>2835</v>
      </c>
      <c r="D165" s="262" t="s">
        <v>3558</v>
      </c>
      <c r="E165" s="263" t="s">
        <v>2837</v>
      </c>
      <c r="F165" s="262" t="s">
        <v>2742</v>
      </c>
      <c r="G165" s="262" t="s">
        <v>2894</v>
      </c>
    </row>
    <row r="166" spans="1:7" ht="15" customHeight="1">
      <c r="A166" s="262" t="s">
        <v>2895</v>
      </c>
      <c r="B166" s="262" t="s">
        <v>27</v>
      </c>
      <c r="C166" s="262" t="s">
        <v>2835</v>
      </c>
      <c r="D166" s="262" t="s">
        <v>3558</v>
      </c>
      <c r="E166" s="263" t="s">
        <v>2837</v>
      </c>
      <c r="F166" s="262" t="s">
        <v>2742</v>
      </c>
      <c r="G166" s="262" t="s">
        <v>2842</v>
      </c>
    </row>
    <row r="167" spans="1:7" ht="15" customHeight="1">
      <c r="A167" s="75" t="s">
        <v>3376</v>
      </c>
      <c r="B167" s="75"/>
      <c r="C167" s="75"/>
      <c r="D167" s="75"/>
      <c r="E167" s="76"/>
      <c r="F167" s="75"/>
      <c r="G167" s="75"/>
    </row>
    <row r="168" spans="1:7" ht="15" customHeight="1">
      <c r="A168" s="262" t="s">
        <v>2834</v>
      </c>
      <c r="B168" s="262" t="s">
        <v>2834</v>
      </c>
      <c r="C168" s="262" t="s">
        <v>2835</v>
      </c>
      <c r="D168" s="262" t="s">
        <v>3558</v>
      </c>
      <c r="E168" s="263" t="s">
        <v>2837</v>
      </c>
      <c r="F168" s="262" t="s">
        <v>2742</v>
      </c>
      <c r="G168" s="262" t="s">
        <v>2876</v>
      </c>
    </row>
    <row r="169" spans="1:7" ht="15" customHeight="1">
      <c r="A169" s="75" t="s">
        <v>3377</v>
      </c>
      <c r="B169" s="75"/>
      <c r="C169" s="75"/>
      <c r="D169" s="75"/>
      <c r="E169" s="76"/>
      <c r="F169" s="75"/>
      <c r="G169" s="75"/>
    </row>
    <row r="170" spans="1:7" ht="15" customHeight="1">
      <c r="A170" s="262" t="s">
        <v>2834</v>
      </c>
      <c r="B170" s="262" t="s">
        <v>2834</v>
      </c>
      <c r="C170" s="262" t="s">
        <v>2835</v>
      </c>
      <c r="D170" s="262" t="s">
        <v>3558</v>
      </c>
      <c r="E170" s="263" t="s">
        <v>2837</v>
      </c>
      <c r="F170" s="262" t="s">
        <v>2742</v>
      </c>
      <c r="G170" s="262" t="s">
        <v>2876</v>
      </c>
    </row>
    <row r="171" spans="1:7" ht="15" customHeight="1">
      <c r="A171" s="262" t="s">
        <v>3448</v>
      </c>
      <c r="B171" s="262" t="s">
        <v>25</v>
      </c>
      <c r="C171" s="262" t="s">
        <v>3449</v>
      </c>
      <c r="D171" s="262" t="s">
        <v>3558</v>
      </c>
      <c r="E171" s="263" t="s">
        <v>225</v>
      </c>
      <c r="F171" s="262" t="s">
        <v>2742</v>
      </c>
      <c r="G171" s="262" t="s">
        <v>3450</v>
      </c>
    </row>
    <row r="172" spans="1:7" ht="15" customHeight="1">
      <c r="A172" s="75" t="s">
        <v>3379</v>
      </c>
      <c r="B172" s="75"/>
      <c r="C172" s="75"/>
      <c r="D172" s="75"/>
      <c r="E172" s="76"/>
      <c r="F172" s="75"/>
      <c r="G172" s="75"/>
    </row>
    <row r="173" spans="1:7" ht="15" customHeight="1">
      <c r="A173" s="262" t="s">
        <v>2834</v>
      </c>
      <c r="B173" s="262" t="s">
        <v>2834</v>
      </c>
      <c r="C173" s="262" t="s">
        <v>2835</v>
      </c>
      <c r="D173" s="262" t="s">
        <v>3558</v>
      </c>
      <c r="E173" s="263" t="s">
        <v>2837</v>
      </c>
      <c r="F173" s="262" t="s">
        <v>2742</v>
      </c>
      <c r="G173" s="262" t="s">
        <v>2876</v>
      </c>
    </row>
    <row r="174" spans="1:7" ht="15" customHeight="1">
      <c r="A174" s="75" t="s">
        <v>3380</v>
      </c>
      <c r="B174" s="75"/>
      <c r="C174" s="75"/>
      <c r="D174" s="75"/>
      <c r="E174" s="76"/>
      <c r="F174" s="75"/>
      <c r="G174" s="75"/>
    </row>
    <row r="175" spans="1:7" ht="15" customHeight="1">
      <c r="A175" s="262" t="s">
        <v>2834</v>
      </c>
      <c r="B175" s="262" t="s">
        <v>2834</v>
      </c>
      <c r="C175" s="262" t="s">
        <v>2835</v>
      </c>
      <c r="D175" s="262" t="s">
        <v>3558</v>
      </c>
      <c r="E175" s="263" t="s">
        <v>2837</v>
      </c>
      <c r="F175" s="262" t="s">
        <v>2742</v>
      </c>
      <c r="G175" s="262" t="s">
        <v>2876</v>
      </c>
    </row>
    <row r="176" spans="1:7" ht="15" customHeight="1">
      <c r="A176" s="75" t="s">
        <v>3381</v>
      </c>
      <c r="B176" s="75"/>
      <c r="C176" s="75"/>
      <c r="D176" s="75"/>
      <c r="E176" s="76"/>
      <c r="F176" s="75"/>
      <c r="G176" s="75"/>
    </row>
    <row r="177" spans="1:7" ht="15" customHeight="1">
      <c r="A177" s="262" t="s">
        <v>2934</v>
      </c>
      <c r="B177" s="262" t="s">
        <v>16</v>
      </c>
      <c r="C177" s="262" t="s">
        <v>2860</v>
      </c>
      <c r="D177" s="262" t="s">
        <v>3558</v>
      </c>
      <c r="E177" s="263" t="s">
        <v>2851</v>
      </c>
      <c r="F177" s="262" t="s">
        <v>2742</v>
      </c>
      <c r="G177" s="262" t="s">
        <v>2935</v>
      </c>
    </row>
    <row r="178" spans="1:7" ht="15" customHeight="1">
      <c r="A178" s="262" t="s">
        <v>3221</v>
      </c>
      <c r="B178" s="262" t="s">
        <v>2834</v>
      </c>
      <c r="C178" s="262" t="s">
        <v>1334</v>
      </c>
      <c r="D178" s="262" t="s">
        <v>3558</v>
      </c>
      <c r="E178" s="263" t="s">
        <v>1334</v>
      </c>
      <c r="F178" s="262" t="s">
        <v>2743</v>
      </c>
      <c r="G178" s="262" t="s">
        <v>2842</v>
      </c>
    </row>
    <row r="179" spans="1:7" ht="15" customHeight="1">
      <c r="A179" s="262" t="s">
        <v>3222</v>
      </c>
      <c r="B179" s="262"/>
      <c r="C179" s="262" t="s">
        <v>3223</v>
      </c>
      <c r="D179" s="262" t="s">
        <v>3558</v>
      </c>
      <c r="E179" s="263" t="s">
        <v>1334</v>
      </c>
      <c r="F179" s="262" t="s">
        <v>2743</v>
      </c>
      <c r="G179" s="262" t="s">
        <v>2842</v>
      </c>
    </row>
    <row r="180" spans="1:7" ht="15" customHeight="1">
      <c r="A180" s="75" t="s">
        <v>3383</v>
      </c>
      <c r="B180" s="75"/>
      <c r="C180" s="75"/>
      <c r="D180" s="75"/>
      <c r="E180" s="76"/>
      <c r="F180" s="75"/>
      <c r="G180" s="75"/>
    </row>
    <row r="181" spans="1:7" ht="15" customHeight="1">
      <c r="A181" s="262" t="s">
        <v>3238</v>
      </c>
      <c r="B181" s="262" t="s">
        <v>2956</v>
      </c>
      <c r="C181" s="262" t="s">
        <v>3239</v>
      </c>
      <c r="D181" s="262" t="s">
        <v>3558</v>
      </c>
      <c r="E181" s="263" t="s">
        <v>3442</v>
      </c>
      <c r="F181" s="262" t="s">
        <v>2742</v>
      </c>
      <c r="G181" s="262" t="s">
        <v>2842</v>
      </c>
    </row>
    <row r="182" spans="1:7" ht="15" customHeight="1">
      <c r="A182" s="75" t="s">
        <v>3384</v>
      </c>
      <c r="B182" s="75"/>
      <c r="C182" s="75"/>
      <c r="D182" s="75"/>
      <c r="E182" s="76"/>
      <c r="F182" s="75"/>
      <c r="G182" s="75"/>
    </row>
    <row r="183" spans="1:7" ht="15" customHeight="1">
      <c r="A183" s="262" t="s">
        <v>3461</v>
      </c>
      <c r="B183" s="262" t="s">
        <v>3251</v>
      </c>
      <c r="C183" s="262" t="s">
        <v>3462</v>
      </c>
      <c r="D183" s="262" t="s">
        <v>3558</v>
      </c>
      <c r="E183" s="263" t="s">
        <v>3442</v>
      </c>
      <c r="F183" s="262" t="s">
        <v>2742</v>
      </c>
      <c r="G183" s="262" t="s">
        <v>2842</v>
      </c>
    </row>
    <row r="184" spans="1:7" ht="15" customHeight="1">
      <c r="A184" s="75" t="s">
        <v>3385</v>
      </c>
      <c r="B184" s="75"/>
      <c r="C184" s="75"/>
      <c r="D184" s="75"/>
      <c r="E184" s="76"/>
      <c r="F184" s="75"/>
      <c r="G184" s="75"/>
    </row>
    <row r="185" spans="1:7" ht="15" customHeight="1">
      <c r="A185" s="262" t="s">
        <v>2937</v>
      </c>
      <c r="B185" s="262" t="s">
        <v>10</v>
      </c>
      <c r="C185" s="262" t="s">
        <v>2835</v>
      </c>
      <c r="D185" s="262" t="s">
        <v>3558</v>
      </c>
      <c r="E185" s="263" t="s">
        <v>2837</v>
      </c>
      <c r="F185" s="262" t="s">
        <v>2742</v>
      </c>
      <c r="G185" s="262" t="s">
        <v>2842</v>
      </c>
    </row>
    <row r="186" spans="1:7" ht="15" customHeight="1">
      <c r="A186" s="262" t="s">
        <v>2938</v>
      </c>
      <c r="B186" s="262" t="s">
        <v>10</v>
      </c>
      <c r="C186" s="262" t="s">
        <v>2835</v>
      </c>
      <c r="D186" s="262" t="s">
        <v>3558</v>
      </c>
      <c r="E186" s="263" t="s">
        <v>2837</v>
      </c>
      <c r="F186" s="262" t="s">
        <v>2742</v>
      </c>
      <c r="G186" s="262" t="s">
        <v>2842</v>
      </c>
    </row>
    <row r="187" spans="1:7" ht="15" customHeight="1">
      <c r="A187" s="262" t="s">
        <v>2939</v>
      </c>
      <c r="B187" s="262" t="s">
        <v>10</v>
      </c>
      <c r="C187" s="262" t="s">
        <v>2835</v>
      </c>
      <c r="D187" s="262" t="s">
        <v>3558</v>
      </c>
      <c r="E187" s="263" t="s">
        <v>2837</v>
      </c>
      <c r="F187" s="262" t="s">
        <v>2742</v>
      </c>
      <c r="G187" s="262" t="s">
        <v>2842</v>
      </c>
    </row>
    <row r="188" spans="1:7" ht="15" customHeight="1">
      <c r="A188" s="262" t="s">
        <v>2940</v>
      </c>
      <c r="B188" s="262" t="s">
        <v>10</v>
      </c>
      <c r="C188" s="262" t="s">
        <v>2835</v>
      </c>
      <c r="D188" s="262" t="s">
        <v>3558</v>
      </c>
      <c r="E188" s="263" t="s">
        <v>2837</v>
      </c>
      <c r="F188" s="262" t="s">
        <v>2742</v>
      </c>
      <c r="G188" s="262" t="s">
        <v>2842</v>
      </c>
    </row>
    <row r="189" spans="1:7" ht="15" customHeight="1">
      <c r="A189" s="75" t="s">
        <v>3386</v>
      </c>
      <c r="B189" s="75"/>
      <c r="C189" s="75"/>
      <c r="D189" s="75"/>
      <c r="E189" s="76"/>
      <c r="F189" s="75"/>
      <c r="G189" s="75"/>
    </row>
    <row r="190" spans="1:7" ht="15" customHeight="1">
      <c r="A190" s="262" t="s">
        <v>2942</v>
      </c>
      <c r="B190" s="262" t="s">
        <v>2834</v>
      </c>
      <c r="C190" s="262" t="s">
        <v>2835</v>
      </c>
      <c r="D190" s="262" t="s">
        <v>3558</v>
      </c>
      <c r="E190" s="263" t="s">
        <v>2837</v>
      </c>
      <c r="F190" s="262" t="s">
        <v>2742</v>
      </c>
      <c r="G190" s="262" t="s">
        <v>2842</v>
      </c>
    </row>
    <row r="191" spans="1:7" ht="15" customHeight="1">
      <c r="A191" s="262" t="s">
        <v>2943</v>
      </c>
      <c r="B191" s="262" t="s">
        <v>2834</v>
      </c>
      <c r="C191" s="262" t="s">
        <v>2835</v>
      </c>
      <c r="D191" s="262" t="s">
        <v>3558</v>
      </c>
      <c r="E191" s="263" t="s">
        <v>2837</v>
      </c>
      <c r="F191" s="262" t="s">
        <v>2742</v>
      </c>
      <c r="G191" s="262" t="s">
        <v>2842</v>
      </c>
    </row>
    <row r="192" spans="1:7" ht="15" customHeight="1">
      <c r="A192" s="262" t="s">
        <v>2944</v>
      </c>
      <c r="B192" s="262" t="s">
        <v>2834</v>
      </c>
      <c r="C192" s="262" t="s">
        <v>2835</v>
      </c>
      <c r="D192" s="262" t="s">
        <v>3558</v>
      </c>
      <c r="E192" s="263" t="s">
        <v>2837</v>
      </c>
      <c r="F192" s="262" t="s">
        <v>2742</v>
      </c>
      <c r="G192" s="262" t="s">
        <v>2842</v>
      </c>
    </row>
    <row r="193" spans="1:7" ht="15" customHeight="1">
      <c r="A193" s="75" t="s">
        <v>3387</v>
      </c>
      <c r="B193" s="75"/>
      <c r="C193" s="75"/>
      <c r="D193" s="75"/>
      <c r="E193" s="76"/>
      <c r="F193" s="75"/>
      <c r="G193" s="75"/>
    </row>
    <row r="194" spans="1:7" ht="15" customHeight="1">
      <c r="A194" s="262" t="s">
        <v>2946</v>
      </c>
      <c r="B194" s="262" t="s">
        <v>2834</v>
      </c>
      <c r="C194" s="262" t="s">
        <v>2835</v>
      </c>
      <c r="D194" s="262" t="s">
        <v>3558</v>
      </c>
      <c r="E194" s="263" t="s">
        <v>2837</v>
      </c>
      <c r="F194" s="262" t="s">
        <v>2742</v>
      </c>
      <c r="G194" s="262" t="s">
        <v>2842</v>
      </c>
    </row>
    <row r="195" spans="1:7" ht="15" customHeight="1">
      <c r="A195" s="262" t="s">
        <v>2947</v>
      </c>
      <c r="B195" s="262" t="s">
        <v>2834</v>
      </c>
      <c r="C195" s="262" t="s">
        <v>2835</v>
      </c>
      <c r="D195" s="262" t="s">
        <v>3558</v>
      </c>
      <c r="E195" s="263" t="s">
        <v>2837</v>
      </c>
      <c r="F195" s="262" t="s">
        <v>2742</v>
      </c>
      <c r="G195" s="262" t="s">
        <v>2842</v>
      </c>
    </row>
    <row r="196" spans="1:7" ht="15" customHeight="1">
      <c r="A196" s="75" t="s">
        <v>3389</v>
      </c>
      <c r="B196" s="75"/>
      <c r="C196" s="75"/>
      <c r="D196" s="75"/>
      <c r="E196" s="76"/>
      <c r="F196" s="75"/>
      <c r="G196" s="75"/>
    </row>
    <row r="197" spans="1:7" ht="15" customHeight="1">
      <c r="A197" s="262" t="s">
        <v>2949</v>
      </c>
      <c r="B197" s="262" t="s">
        <v>2950</v>
      </c>
      <c r="C197" s="262" t="s">
        <v>2860</v>
      </c>
      <c r="D197" s="262" t="s">
        <v>3558</v>
      </c>
      <c r="E197" s="263" t="s">
        <v>2851</v>
      </c>
      <c r="F197" s="262" t="s">
        <v>2742</v>
      </c>
      <c r="G197" s="262" t="s">
        <v>2951</v>
      </c>
    </row>
    <row r="198" spans="1:7" ht="15" customHeight="1">
      <c r="A198" s="262" t="s">
        <v>2952</v>
      </c>
      <c r="B198" s="262" t="s">
        <v>2953</v>
      </c>
      <c r="C198" s="262" t="s">
        <v>2860</v>
      </c>
      <c r="D198" s="262" t="s">
        <v>3558</v>
      </c>
      <c r="E198" s="263" t="s">
        <v>2851</v>
      </c>
      <c r="F198" s="262" t="s">
        <v>2742</v>
      </c>
      <c r="G198" s="262" t="s">
        <v>2954</v>
      </c>
    </row>
    <row r="199" spans="1:7" ht="15" customHeight="1">
      <c r="A199" s="262" t="s">
        <v>2960</v>
      </c>
      <c r="B199" s="262" t="s">
        <v>75</v>
      </c>
      <c r="C199" s="262" t="s">
        <v>2860</v>
      </c>
      <c r="D199" s="262" t="s">
        <v>3558</v>
      </c>
      <c r="E199" s="263" t="s">
        <v>2851</v>
      </c>
      <c r="F199" s="262" t="s">
        <v>2742</v>
      </c>
      <c r="G199" s="262" t="s">
        <v>2961</v>
      </c>
    </row>
    <row r="200" spans="1:7" ht="15" customHeight="1">
      <c r="A200" s="262" t="s">
        <v>2966</v>
      </c>
      <c r="B200" s="262" t="s">
        <v>2834</v>
      </c>
      <c r="C200" s="262" t="s">
        <v>2890</v>
      </c>
      <c r="D200" s="262" t="s">
        <v>3558</v>
      </c>
      <c r="E200" s="263" t="s">
        <v>2891</v>
      </c>
      <c r="F200" s="262" t="s">
        <v>2742</v>
      </c>
      <c r="G200" s="262" t="s">
        <v>2842</v>
      </c>
    </row>
    <row r="201" spans="1:7" ht="15" customHeight="1">
      <c r="A201" s="262" t="s">
        <v>2967</v>
      </c>
      <c r="B201" s="262" t="s">
        <v>2834</v>
      </c>
      <c r="C201" s="262" t="s">
        <v>2860</v>
      </c>
      <c r="D201" s="262" t="s">
        <v>3558</v>
      </c>
      <c r="E201" s="263" t="s">
        <v>2851</v>
      </c>
      <c r="F201" s="262" t="s">
        <v>2742</v>
      </c>
      <c r="G201" s="262" t="s">
        <v>2842</v>
      </c>
    </row>
    <row r="202" spans="1:7" ht="15" customHeight="1">
      <c r="A202" s="75" t="s">
        <v>3390</v>
      </c>
      <c r="B202" s="75"/>
      <c r="C202" s="75"/>
      <c r="D202" s="75"/>
      <c r="E202" s="76"/>
      <c r="F202" s="75"/>
      <c r="G202" s="75"/>
    </row>
    <row r="203" spans="1:7" ht="15" customHeight="1">
      <c r="A203" s="262" t="s">
        <v>2969</v>
      </c>
      <c r="B203" s="262" t="s">
        <v>2834</v>
      </c>
      <c r="C203" s="262" t="s">
        <v>2860</v>
      </c>
      <c r="D203" s="262" t="s">
        <v>3558</v>
      </c>
      <c r="E203" s="263" t="s">
        <v>2851</v>
      </c>
      <c r="F203" s="262" t="s">
        <v>2742</v>
      </c>
      <c r="G203" s="262" t="s">
        <v>2842</v>
      </c>
    </row>
    <row r="204" spans="1:7" ht="15" customHeight="1">
      <c r="A204" s="75" t="s">
        <v>3391</v>
      </c>
      <c r="B204" s="75"/>
      <c r="C204" s="75"/>
      <c r="D204" s="75"/>
      <c r="E204" s="76"/>
      <c r="F204" s="75"/>
      <c r="G204" s="75"/>
    </row>
    <row r="205" spans="1:7" ht="15" customHeight="1">
      <c r="A205" s="262" t="s">
        <v>2973</v>
      </c>
      <c r="B205" s="262" t="s">
        <v>81</v>
      </c>
      <c r="C205" s="262" t="s">
        <v>2974</v>
      </c>
      <c r="D205" s="262" t="s">
        <v>3558</v>
      </c>
      <c r="E205" s="263" t="s">
        <v>3392</v>
      </c>
      <c r="F205" s="262" t="s">
        <v>2743</v>
      </c>
      <c r="G205" s="262" t="s">
        <v>2976</v>
      </c>
    </row>
    <row r="206" spans="1:7" ht="15" customHeight="1">
      <c r="A206" s="75" t="s">
        <v>3393</v>
      </c>
      <c r="B206" s="75"/>
      <c r="C206" s="75"/>
      <c r="D206" s="75"/>
      <c r="E206" s="76"/>
      <c r="F206" s="75"/>
      <c r="G206" s="75"/>
    </row>
    <row r="207" spans="1:7" ht="15" customHeight="1">
      <c r="A207" s="262" t="s">
        <v>2981</v>
      </c>
      <c r="B207" s="262" t="s">
        <v>2834</v>
      </c>
      <c r="C207" s="262" t="s">
        <v>2860</v>
      </c>
      <c r="D207" s="262" t="s">
        <v>3558</v>
      </c>
      <c r="E207" s="263" t="s">
        <v>2851</v>
      </c>
      <c r="F207" s="262" t="s">
        <v>2742</v>
      </c>
      <c r="G207" s="262" t="s">
        <v>2982</v>
      </c>
    </row>
    <row r="208" spans="1:7" ht="15" customHeight="1">
      <c r="A208" s="262" t="s">
        <v>2983</v>
      </c>
      <c r="B208" s="262" t="s">
        <v>92</v>
      </c>
      <c r="C208" s="262" t="s">
        <v>2835</v>
      </c>
      <c r="D208" s="262" t="s">
        <v>3558</v>
      </c>
      <c r="E208" s="263" t="s">
        <v>2837</v>
      </c>
      <c r="F208" s="262" t="s">
        <v>2742</v>
      </c>
      <c r="G208" s="262" t="s">
        <v>2842</v>
      </c>
    </row>
    <row r="209" spans="1:7" ht="15" customHeight="1">
      <c r="A209" s="262" t="s">
        <v>2984</v>
      </c>
      <c r="B209" s="262" t="s">
        <v>89</v>
      </c>
      <c r="C209" s="262" t="s">
        <v>2985</v>
      </c>
      <c r="D209" s="262" t="s">
        <v>3558</v>
      </c>
      <c r="E209" s="263" t="s">
        <v>2851</v>
      </c>
      <c r="F209" s="262" t="s">
        <v>2742</v>
      </c>
      <c r="G209" s="262" t="s">
        <v>2986</v>
      </c>
    </row>
    <row r="210" spans="1:7" ht="15" customHeight="1">
      <c r="A210" s="262" t="s">
        <v>2987</v>
      </c>
      <c r="B210" s="262" t="s">
        <v>2834</v>
      </c>
      <c r="C210" s="262" t="s">
        <v>2835</v>
      </c>
      <c r="D210" s="262" t="s">
        <v>3558</v>
      </c>
      <c r="E210" s="263" t="s">
        <v>2837</v>
      </c>
      <c r="F210" s="262" t="s">
        <v>2742</v>
      </c>
      <c r="G210" s="262" t="s">
        <v>2842</v>
      </c>
    </row>
    <row r="211" spans="1:7" ht="15" customHeight="1">
      <c r="A211" s="75" t="s">
        <v>3394</v>
      </c>
      <c r="B211" s="75"/>
      <c r="C211" s="75"/>
      <c r="D211" s="75"/>
      <c r="E211" s="76"/>
      <c r="F211" s="75"/>
      <c r="G211" s="75"/>
    </row>
    <row r="212" spans="1:7" ht="15" customHeight="1">
      <c r="A212" s="262" t="s">
        <v>2834</v>
      </c>
      <c r="B212" s="262" t="s">
        <v>2834</v>
      </c>
      <c r="C212" s="262" t="s">
        <v>2835</v>
      </c>
      <c r="D212" s="262" t="s">
        <v>3559</v>
      </c>
      <c r="E212" s="263" t="s">
        <v>3344</v>
      </c>
      <c r="F212" s="262" t="s">
        <v>2388</v>
      </c>
      <c r="G212" s="262" t="s">
        <v>2838</v>
      </c>
    </row>
    <row r="213" spans="1:7" ht="15" customHeight="1">
      <c r="A213" s="75" t="s">
        <v>3397</v>
      </c>
      <c r="B213" s="75"/>
      <c r="C213" s="75"/>
      <c r="D213" s="75"/>
      <c r="E213" s="76"/>
      <c r="F213" s="75"/>
      <c r="G213" s="75"/>
    </row>
    <row r="214" spans="1:7" ht="15" customHeight="1">
      <c r="A214" s="260" t="s">
        <v>2853</v>
      </c>
      <c r="B214" s="260" t="s">
        <v>27</v>
      </c>
      <c r="C214" s="260" t="s">
        <v>2854</v>
      </c>
      <c r="D214" s="260" t="s">
        <v>3559</v>
      </c>
      <c r="E214" s="261" t="s">
        <v>3223</v>
      </c>
      <c r="F214" s="261" t="s">
        <v>3551</v>
      </c>
      <c r="G214" s="260" t="s">
        <v>2856</v>
      </c>
    </row>
    <row r="215" spans="1:7" ht="15" customHeight="1">
      <c r="A215" s="262" t="s">
        <v>3009</v>
      </c>
      <c r="B215" s="262" t="s">
        <v>29</v>
      </c>
      <c r="C215" s="262" t="s">
        <v>3010</v>
      </c>
      <c r="D215" s="262" t="s">
        <v>3559</v>
      </c>
      <c r="E215" s="263" t="s">
        <v>3010</v>
      </c>
      <c r="F215" s="262" t="s">
        <v>2388</v>
      </c>
      <c r="G215" s="262" t="s">
        <v>3011</v>
      </c>
    </row>
    <row r="216" spans="1:7" ht="15" customHeight="1">
      <c r="A216" s="262" t="s">
        <v>2834</v>
      </c>
      <c r="B216" s="262" t="s">
        <v>2834</v>
      </c>
      <c r="C216" s="262" t="s">
        <v>2835</v>
      </c>
      <c r="D216" s="262" t="s">
        <v>3559</v>
      </c>
      <c r="E216" s="263" t="s">
        <v>3344</v>
      </c>
      <c r="F216" s="262" t="s">
        <v>2388</v>
      </c>
      <c r="G216" s="262" t="s">
        <v>2876</v>
      </c>
    </row>
    <row r="217" spans="1:7" ht="15" customHeight="1">
      <c r="A217" s="75" t="s">
        <v>3399</v>
      </c>
      <c r="B217" s="75"/>
      <c r="C217" s="75"/>
      <c r="D217" s="75"/>
      <c r="E217" s="76"/>
      <c r="F217" s="75"/>
      <c r="G217" s="75"/>
    </row>
    <row r="218" spans="1:7" ht="15" customHeight="1">
      <c r="A218" s="262" t="s">
        <v>2834</v>
      </c>
      <c r="B218" s="262" t="s">
        <v>2834</v>
      </c>
      <c r="C218" s="262" t="s">
        <v>2835</v>
      </c>
      <c r="D218" s="262" t="s">
        <v>3559</v>
      </c>
      <c r="E218" s="263" t="s">
        <v>3344</v>
      </c>
      <c r="F218" s="262" t="s">
        <v>2388</v>
      </c>
      <c r="G218" s="262" t="s">
        <v>2838</v>
      </c>
    </row>
    <row r="219" spans="1:7" ht="15" customHeight="1">
      <c r="A219" s="75" t="s">
        <v>3400</v>
      </c>
      <c r="B219" s="75"/>
      <c r="C219" s="75"/>
      <c r="D219" s="75"/>
      <c r="E219" s="76"/>
      <c r="F219" s="75"/>
      <c r="G219" s="75"/>
    </row>
    <row r="220" spans="1:7" ht="15" customHeight="1">
      <c r="A220" s="262" t="s">
        <v>2834</v>
      </c>
      <c r="B220" s="262" t="s">
        <v>2834</v>
      </c>
      <c r="C220" s="262" t="s">
        <v>2835</v>
      </c>
      <c r="D220" s="262" t="s">
        <v>3559</v>
      </c>
      <c r="E220" s="263" t="s">
        <v>3344</v>
      </c>
      <c r="F220" s="262" t="s">
        <v>2388</v>
      </c>
      <c r="G220" s="262" t="s">
        <v>2894</v>
      </c>
    </row>
    <row r="221" spans="1:7" ht="15" customHeight="1">
      <c r="A221" s="262" t="s">
        <v>2895</v>
      </c>
      <c r="B221" s="262" t="s">
        <v>27</v>
      </c>
      <c r="C221" s="262" t="s">
        <v>2835</v>
      </c>
      <c r="D221" s="262" t="s">
        <v>3559</v>
      </c>
      <c r="E221" s="263" t="s">
        <v>3344</v>
      </c>
      <c r="F221" s="262" t="s">
        <v>2388</v>
      </c>
      <c r="G221" s="262" t="s">
        <v>2842</v>
      </c>
    </row>
    <row r="222" spans="1:7" ht="15" customHeight="1">
      <c r="A222" s="75" t="s">
        <v>3401</v>
      </c>
      <c r="B222" s="75"/>
      <c r="C222" s="75"/>
      <c r="D222" s="75"/>
      <c r="E222" s="76"/>
      <c r="F222" s="75"/>
      <c r="G222" s="75"/>
    </row>
    <row r="223" spans="1:7" ht="15" customHeight="1">
      <c r="A223" s="262" t="s">
        <v>2834</v>
      </c>
      <c r="B223" s="262" t="s">
        <v>2834</v>
      </c>
      <c r="C223" s="262" t="s">
        <v>2835</v>
      </c>
      <c r="D223" s="262" t="s">
        <v>3559</v>
      </c>
      <c r="E223" s="263" t="s">
        <v>3344</v>
      </c>
      <c r="F223" s="262" t="s">
        <v>2388</v>
      </c>
      <c r="G223" s="262" t="s">
        <v>2876</v>
      </c>
    </row>
    <row r="224" spans="1:7" ht="15" customHeight="1">
      <c r="A224" s="75" t="s">
        <v>3402</v>
      </c>
      <c r="B224" s="75"/>
      <c r="C224" s="75"/>
      <c r="D224" s="75"/>
      <c r="E224" s="76"/>
      <c r="F224" s="75"/>
      <c r="G224" s="75"/>
    </row>
    <row r="225" spans="1:7" ht="15" customHeight="1">
      <c r="A225" s="262" t="s">
        <v>3122</v>
      </c>
      <c r="B225" s="262" t="s">
        <v>29</v>
      </c>
      <c r="C225" s="262" t="s">
        <v>2990</v>
      </c>
      <c r="D225" s="262" t="s">
        <v>3559</v>
      </c>
      <c r="E225" s="263" t="s">
        <v>2990</v>
      </c>
      <c r="F225" s="262" t="s">
        <v>2388</v>
      </c>
      <c r="G225" s="262" t="s">
        <v>3123</v>
      </c>
    </row>
    <row r="226" spans="1:7" ht="15" customHeight="1">
      <c r="A226" s="262" t="s">
        <v>3127</v>
      </c>
      <c r="B226" s="262" t="s">
        <v>29</v>
      </c>
      <c r="C226" s="262" t="s">
        <v>3010</v>
      </c>
      <c r="D226" s="262" t="s">
        <v>3559</v>
      </c>
      <c r="E226" s="263" t="s">
        <v>3010</v>
      </c>
      <c r="F226" s="262" t="s">
        <v>2388</v>
      </c>
      <c r="G226" s="262" t="s">
        <v>3128</v>
      </c>
    </row>
    <row r="227" spans="1:7" ht="15" customHeight="1">
      <c r="A227" s="262" t="s">
        <v>2834</v>
      </c>
      <c r="B227" s="262" t="s">
        <v>2834</v>
      </c>
      <c r="C227" s="262" t="s">
        <v>2835</v>
      </c>
      <c r="D227" s="262" t="s">
        <v>3559</v>
      </c>
      <c r="E227" s="263" t="s">
        <v>3344</v>
      </c>
      <c r="F227" s="262" t="s">
        <v>2388</v>
      </c>
      <c r="G227" s="262" t="s">
        <v>2876</v>
      </c>
    </row>
    <row r="228" spans="1:7" ht="15" customHeight="1">
      <c r="A228" s="75" t="s">
        <v>3404</v>
      </c>
      <c r="B228" s="75"/>
      <c r="C228" s="75"/>
      <c r="D228" s="75"/>
      <c r="E228" s="76"/>
      <c r="F228" s="75"/>
      <c r="G228" s="75"/>
    </row>
    <row r="229" spans="1:7" ht="15" customHeight="1">
      <c r="A229" s="262" t="s">
        <v>3164</v>
      </c>
      <c r="B229" s="262" t="s">
        <v>25</v>
      </c>
      <c r="C229" s="262" t="s">
        <v>2990</v>
      </c>
      <c r="D229" s="262" t="s">
        <v>3559</v>
      </c>
      <c r="E229" s="263" t="s">
        <v>2990</v>
      </c>
      <c r="F229" s="262" t="s">
        <v>2388</v>
      </c>
      <c r="G229" s="262" t="s">
        <v>3165</v>
      </c>
    </row>
    <row r="230" spans="1:7" ht="15" customHeight="1">
      <c r="A230" s="262" t="s">
        <v>2834</v>
      </c>
      <c r="B230" s="262" t="s">
        <v>2834</v>
      </c>
      <c r="C230" s="262" t="s">
        <v>2835</v>
      </c>
      <c r="D230" s="262" t="s">
        <v>3559</v>
      </c>
      <c r="E230" s="263" t="s">
        <v>3344</v>
      </c>
      <c r="F230" s="262" t="s">
        <v>2388</v>
      </c>
      <c r="G230" s="262" t="s">
        <v>2876</v>
      </c>
    </row>
    <row r="231" spans="1:7" ht="15" customHeight="1">
      <c r="A231" s="75" t="s">
        <v>3405</v>
      </c>
      <c r="B231" s="75"/>
      <c r="C231" s="75"/>
      <c r="D231" s="75"/>
      <c r="E231" s="76"/>
      <c r="F231" s="75"/>
      <c r="G231" s="75"/>
    </row>
    <row r="232" spans="1:7" ht="15" customHeight="1">
      <c r="A232" s="262" t="s">
        <v>2834</v>
      </c>
      <c r="B232" s="262" t="s">
        <v>2834</v>
      </c>
      <c r="C232" s="262" t="s">
        <v>2835</v>
      </c>
      <c r="D232" s="262" t="s">
        <v>3559</v>
      </c>
      <c r="E232" s="263" t="s">
        <v>3344</v>
      </c>
      <c r="F232" s="262" t="s">
        <v>2388</v>
      </c>
      <c r="G232" s="262" t="s">
        <v>2876</v>
      </c>
    </row>
    <row r="233" spans="1:7" ht="15" customHeight="1">
      <c r="A233" s="75" t="s">
        <v>3407</v>
      </c>
      <c r="B233" s="75"/>
      <c r="C233" s="75"/>
      <c r="D233" s="75"/>
      <c r="E233" s="76"/>
      <c r="F233" s="75"/>
      <c r="G233" s="75"/>
    </row>
    <row r="234" spans="1:7" ht="15" customHeight="1">
      <c r="A234" s="262" t="s">
        <v>3221</v>
      </c>
      <c r="B234" s="262" t="s">
        <v>2834</v>
      </c>
      <c r="C234" s="262" t="s">
        <v>1334</v>
      </c>
      <c r="D234" s="262" t="s">
        <v>3559</v>
      </c>
      <c r="E234" s="263" t="s">
        <v>1334</v>
      </c>
      <c r="F234" s="263" t="s">
        <v>2597</v>
      </c>
      <c r="G234" s="262" t="s">
        <v>2842</v>
      </c>
    </row>
    <row r="235" spans="1:7" ht="17.100000000000001">
      <c r="A235" s="260" t="s">
        <v>3222</v>
      </c>
      <c r="B235" s="260"/>
      <c r="C235" s="260" t="s">
        <v>3223</v>
      </c>
      <c r="D235" s="260" t="s">
        <v>3559</v>
      </c>
      <c r="E235" s="261" t="s">
        <v>3223</v>
      </c>
      <c r="F235" s="261" t="s">
        <v>3551</v>
      </c>
      <c r="G235" s="260" t="s">
        <v>2842</v>
      </c>
    </row>
    <row r="236" spans="1:7" ht="17.100000000000001">
      <c r="A236" s="262" t="s">
        <v>3224</v>
      </c>
      <c r="B236" s="262" t="s">
        <v>3225</v>
      </c>
      <c r="C236" s="262" t="s">
        <v>2990</v>
      </c>
      <c r="D236" s="262" t="s">
        <v>3559</v>
      </c>
      <c r="E236" s="263" t="s">
        <v>2990</v>
      </c>
      <c r="F236" s="262" t="s">
        <v>2388</v>
      </c>
      <c r="G236" s="262" t="s">
        <v>3226</v>
      </c>
    </row>
    <row r="237" spans="1:7" ht="17.100000000000001">
      <c r="A237" s="262" t="s">
        <v>3227</v>
      </c>
      <c r="B237" s="262"/>
      <c r="C237" s="262" t="s">
        <v>205</v>
      </c>
      <c r="D237" s="262" t="s">
        <v>3559</v>
      </c>
      <c r="E237" s="263" t="s">
        <v>205</v>
      </c>
      <c r="F237" s="262" t="s">
        <v>2388</v>
      </c>
      <c r="G237" s="262" t="s">
        <v>2842</v>
      </c>
    </row>
    <row r="238" spans="1:7" ht="17.100000000000001">
      <c r="A238" s="75" t="s">
        <v>3408</v>
      </c>
      <c r="B238" s="75"/>
      <c r="C238" s="75"/>
      <c r="D238" s="75"/>
      <c r="E238" s="76"/>
      <c r="F238" s="75"/>
      <c r="G238" s="75"/>
    </row>
    <row r="239" spans="1:7" ht="17.100000000000001">
      <c r="A239" s="262" t="s">
        <v>3229</v>
      </c>
      <c r="B239" s="262" t="s">
        <v>10</v>
      </c>
      <c r="C239" s="262" t="s">
        <v>205</v>
      </c>
      <c r="D239" s="262" t="s">
        <v>3559</v>
      </c>
      <c r="E239" s="263" t="s">
        <v>205</v>
      </c>
      <c r="F239" s="262" t="s">
        <v>2388</v>
      </c>
      <c r="G239" s="262" t="s">
        <v>2842</v>
      </c>
    </row>
    <row r="240" spans="1:7" ht="17.100000000000001">
      <c r="A240" s="262" t="s">
        <v>3230</v>
      </c>
      <c r="B240" s="262" t="s">
        <v>3231</v>
      </c>
      <c r="C240" s="262" t="s">
        <v>205</v>
      </c>
      <c r="D240" s="262" t="s">
        <v>3559</v>
      </c>
      <c r="E240" s="263" t="s">
        <v>205</v>
      </c>
      <c r="F240" s="262" t="s">
        <v>2388</v>
      </c>
      <c r="G240" s="262" t="s">
        <v>3232</v>
      </c>
    </row>
    <row r="241" spans="1:7" ht="17.100000000000001">
      <c r="A241" s="262" t="s">
        <v>3233</v>
      </c>
      <c r="B241" s="262" t="s">
        <v>3231</v>
      </c>
      <c r="C241" s="262" t="s">
        <v>205</v>
      </c>
      <c r="D241" s="262" t="s">
        <v>3559</v>
      </c>
      <c r="E241" s="263" t="s">
        <v>205</v>
      </c>
      <c r="F241" s="263" t="s">
        <v>2388</v>
      </c>
      <c r="G241" s="262" t="s">
        <v>2842</v>
      </c>
    </row>
    <row r="242" spans="1:7" ht="17.100000000000001">
      <c r="A242" s="262" t="s">
        <v>3234</v>
      </c>
      <c r="B242" s="262" t="s">
        <v>12</v>
      </c>
      <c r="C242" s="262" t="s">
        <v>205</v>
      </c>
      <c r="D242" s="262" t="s">
        <v>3559</v>
      </c>
      <c r="E242" s="263" t="s">
        <v>205</v>
      </c>
      <c r="F242" s="262" t="s">
        <v>2388</v>
      </c>
      <c r="G242" s="262" t="s">
        <v>3235</v>
      </c>
    </row>
    <row r="243" spans="1:7" ht="17.100000000000001">
      <c r="A243" s="75" t="s">
        <v>3409</v>
      </c>
      <c r="B243" s="75"/>
      <c r="C243" s="75"/>
      <c r="D243" s="75"/>
      <c r="E243" s="76"/>
      <c r="F243" s="75"/>
      <c r="G243" s="75"/>
    </row>
    <row r="244" spans="1:7" ht="17.100000000000001">
      <c r="A244" s="262" t="s">
        <v>3237</v>
      </c>
      <c r="B244" s="262" t="s">
        <v>2956</v>
      </c>
      <c r="C244" s="262" t="s">
        <v>205</v>
      </c>
      <c r="D244" s="262" t="s">
        <v>3559</v>
      </c>
      <c r="E244" s="263" t="s">
        <v>205</v>
      </c>
      <c r="F244" s="263" t="s">
        <v>2388</v>
      </c>
      <c r="G244" s="262" t="s">
        <v>2842</v>
      </c>
    </row>
    <row r="245" spans="1:7" ht="17.100000000000001">
      <c r="A245" s="260" t="s">
        <v>3238</v>
      </c>
      <c r="B245" s="260" t="s">
        <v>2956</v>
      </c>
      <c r="C245" s="260" t="s">
        <v>3239</v>
      </c>
      <c r="D245" s="260" t="s">
        <v>3559</v>
      </c>
      <c r="E245" s="261" t="s">
        <v>3560</v>
      </c>
      <c r="F245" s="261" t="s">
        <v>3551</v>
      </c>
      <c r="G245" s="260" t="s">
        <v>2842</v>
      </c>
    </row>
    <row r="246" spans="1:7" ht="17.100000000000001">
      <c r="A246" s="262" t="s">
        <v>3240</v>
      </c>
      <c r="B246" s="262" t="s">
        <v>2956</v>
      </c>
      <c r="C246" s="262" t="s">
        <v>3241</v>
      </c>
      <c r="D246" s="262" t="s">
        <v>3559</v>
      </c>
      <c r="E246" s="263" t="s">
        <v>205</v>
      </c>
      <c r="F246" s="262" t="s">
        <v>2388</v>
      </c>
      <c r="G246" s="262" t="s">
        <v>3242</v>
      </c>
    </row>
    <row r="247" spans="1:7" ht="17.100000000000001">
      <c r="A247" s="262" t="s">
        <v>3243</v>
      </c>
      <c r="B247" s="262" t="s">
        <v>2956</v>
      </c>
      <c r="C247" s="262" t="s">
        <v>205</v>
      </c>
      <c r="D247" s="262" t="s">
        <v>3559</v>
      </c>
      <c r="E247" s="263" t="s">
        <v>205</v>
      </c>
      <c r="F247" s="262" t="s">
        <v>2388</v>
      </c>
      <c r="G247" s="262" t="s">
        <v>2842</v>
      </c>
    </row>
    <row r="248" spans="1:7" ht="17.100000000000001">
      <c r="A248" s="75" t="s">
        <v>3410</v>
      </c>
      <c r="B248" s="75"/>
      <c r="C248" s="75"/>
      <c r="D248" s="75"/>
      <c r="E248" s="76"/>
      <c r="F248" s="75"/>
      <c r="G248" s="75"/>
    </row>
    <row r="249" spans="1:7" ht="17.100000000000001">
      <c r="A249" s="262" t="s">
        <v>3245</v>
      </c>
      <c r="B249" s="262" t="s">
        <v>3246</v>
      </c>
      <c r="C249" s="262" t="s">
        <v>3247</v>
      </c>
      <c r="D249" s="262" t="s">
        <v>3559</v>
      </c>
      <c r="E249" s="263" t="s">
        <v>205</v>
      </c>
      <c r="F249" s="262" t="s">
        <v>2388</v>
      </c>
      <c r="G249" s="262" t="s">
        <v>2842</v>
      </c>
    </row>
    <row r="250" spans="1:7" ht="17.100000000000001">
      <c r="A250" s="262" t="s">
        <v>3250</v>
      </c>
      <c r="B250" s="262" t="s">
        <v>3251</v>
      </c>
      <c r="C250" s="262" t="s">
        <v>3252</v>
      </c>
      <c r="D250" s="262" t="s">
        <v>3559</v>
      </c>
      <c r="E250" s="263" t="s">
        <v>205</v>
      </c>
      <c r="F250" s="262" t="s">
        <v>2388</v>
      </c>
      <c r="G250" s="262" t="s">
        <v>2842</v>
      </c>
    </row>
    <row r="251" spans="1:7" ht="17.100000000000001">
      <c r="A251" s="262" t="s">
        <v>3253</v>
      </c>
      <c r="B251" s="262" t="s">
        <v>3254</v>
      </c>
      <c r="C251" s="262" t="s">
        <v>205</v>
      </c>
      <c r="D251" s="262" t="s">
        <v>3559</v>
      </c>
      <c r="E251" s="263" t="s">
        <v>205</v>
      </c>
      <c r="F251" s="262" t="s">
        <v>2388</v>
      </c>
      <c r="G251" s="262" t="s">
        <v>2842</v>
      </c>
    </row>
    <row r="252" spans="1:7" ht="17.100000000000001">
      <c r="A252" s="262" t="s">
        <v>3257</v>
      </c>
      <c r="B252" s="262" t="s">
        <v>3258</v>
      </c>
      <c r="C252" s="262" t="s">
        <v>205</v>
      </c>
      <c r="D252" s="262" t="s">
        <v>3559</v>
      </c>
      <c r="E252" s="263" t="s">
        <v>205</v>
      </c>
      <c r="F252" s="262" t="s">
        <v>2388</v>
      </c>
      <c r="G252" s="262" t="s">
        <v>2842</v>
      </c>
    </row>
    <row r="253" spans="1:7" ht="17.100000000000001">
      <c r="A253" s="262" t="s">
        <v>3259</v>
      </c>
      <c r="B253" s="262" t="s">
        <v>3254</v>
      </c>
      <c r="C253" s="262" t="s">
        <v>205</v>
      </c>
      <c r="D253" s="262" t="s">
        <v>3559</v>
      </c>
      <c r="E253" s="263" t="s">
        <v>205</v>
      </c>
      <c r="F253" s="262" t="s">
        <v>2388</v>
      </c>
      <c r="G253" s="262" t="s">
        <v>2842</v>
      </c>
    </row>
    <row r="254" spans="1:7" ht="17.100000000000001">
      <c r="A254" s="262" t="s">
        <v>3260</v>
      </c>
      <c r="B254" s="262" t="s">
        <v>3254</v>
      </c>
      <c r="C254" s="262" t="s">
        <v>205</v>
      </c>
      <c r="D254" s="262" t="s">
        <v>3559</v>
      </c>
      <c r="E254" s="263" t="s">
        <v>205</v>
      </c>
      <c r="F254" s="262" t="s">
        <v>2388</v>
      </c>
      <c r="G254" s="262" t="s">
        <v>2842</v>
      </c>
    </row>
    <row r="255" spans="1:7" ht="17.100000000000001">
      <c r="A255" s="75" t="s">
        <v>3411</v>
      </c>
      <c r="B255" s="75"/>
      <c r="C255" s="75"/>
      <c r="D255" s="75"/>
      <c r="E255" s="76"/>
      <c r="F255" s="75"/>
      <c r="G255" s="75"/>
    </row>
    <row r="256" spans="1:7" ht="17.100000000000001">
      <c r="A256" s="262" t="s">
        <v>3262</v>
      </c>
      <c r="B256" s="262" t="s">
        <v>10</v>
      </c>
      <c r="C256" s="262" t="s">
        <v>205</v>
      </c>
      <c r="D256" s="262" t="s">
        <v>3559</v>
      </c>
      <c r="E256" s="263" t="s">
        <v>205</v>
      </c>
      <c r="F256" s="262" t="s">
        <v>2388</v>
      </c>
      <c r="G256" s="262" t="s">
        <v>2842</v>
      </c>
    </row>
    <row r="257" spans="1:7" ht="17.100000000000001">
      <c r="A257" s="262" t="s">
        <v>2937</v>
      </c>
      <c r="B257" s="262" t="s">
        <v>10</v>
      </c>
      <c r="C257" s="262" t="s">
        <v>2835</v>
      </c>
      <c r="D257" s="262" t="s">
        <v>3559</v>
      </c>
      <c r="E257" s="263" t="s">
        <v>3344</v>
      </c>
      <c r="F257" s="262" t="s">
        <v>2388</v>
      </c>
      <c r="G257" s="262" t="s">
        <v>2842</v>
      </c>
    </row>
    <row r="258" spans="1:7" ht="17.100000000000001">
      <c r="A258" s="262" t="s">
        <v>2938</v>
      </c>
      <c r="B258" s="262" t="s">
        <v>10</v>
      </c>
      <c r="C258" s="262" t="s">
        <v>2835</v>
      </c>
      <c r="D258" s="262" t="s">
        <v>3559</v>
      </c>
      <c r="E258" s="263" t="s">
        <v>3344</v>
      </c>
      <c r="F258" s="262" t="s">
        <v>2388</v>
      </c>
      <c r="G258" s="262" t="s">
        <v>2842</v>
      </c>
    </row>
    <row r="259" spans="1:7" ht="17.100000000000001">
      <c r="A259" s="262" t="s">
        <v>2939</v>
      </c>
      <c r="B259" s="262" t="s">
        <v>10</v>
      </c>
      <c r="C259" s="262" t="s">
        <v>2835</v>
      </c>
      <c r="D259" s="262" t="s">
        <v>3559</v>
      </c>
      <c r="E259" s="263" t="s">
        <v>3344</v>
      </c>
      <c r="F259" s="262" t="s">
        <v>2388</v>
      </c>
      <c r="G259" s="262" t="s">
        <v>2842</v>
      </c>
    </row>
    <row r="260" spans="1:7" ht="17.100000000000001">
      <c r="A260" s="262" t="s">
        <v>2940</v>
      </c>
      <c r="B260" s="262" t="s">
        <v>10</v>
      </c>
      <c r="C260" s="262" t="s">
        <v>2835</v>
      </c>
      <c r="D260" s="262" t="s">
        <v>3559</v>
      </c>
      <c r="E260" s="263" t="s">
        <v>3344</v>
      </c>
      <c r="F260" s="262" t="s">
        <v>2388</v>
      </c>
      <c r="G260" s="262" t="s">
        <v>2842</v>
      </c>
    </row>
    <row r="261" spans="1:7" ht="17.100000000000001">
      <c r="A261" s="262" t="s">
        <v>3263</v>
      </c>
      <c r="B261" s="262" t="s">
        <v>52</v>
      </c>
      <c r="C261" s="262" t="s">
        <v>205</v>
      </c>
      <c r="D261" s="262" t="s">
        <v>3559</v>
      </c>
      <c r="E261" s="263" t="s">
        <v>205</v>
      </c>
      <c r="F261" s="262" t="s">
        <v>2388</v>
      </c>
      <c r="G261" s="262" t="s">
        <v>3264</v>
      </c>
    </row>
    <row r="262" spans="1:7" ht="17.100000000000001">
      <c r="A262" s="262" t="s">
        <v>3265</v>
      </c>
      <c r="B262" s="262" t="s">
        <v>52</v>
      </c>
      <c r="C262" s="262" t="s">
        <v>205</v>
      </c>
      <c r="D262" s="262" t="s">
        <v>3559</v>
      </c>
      <c r="E262" s="263" t="s">
        <v>205</v>
      </c>
      <c r="F262" s="262" t="s">
        <v>2388</v>
      </c>
      <c r="G262" s="262" t="s">
        <v>2842</v>
      </c>
    </row>
    <row r="263" spans="1:7" ht="17.100000000000001">
      <c r="A263" s="75" t="s">
        <v>3412</v>
      </c>
      <c r="B263" s="75"/>
      <c r="C263" s="75"/>
      <c r="D263" s="75"/>
      <c r="E263" s="76"/>
      <c r="F263" s="75"/>
      <c r="G263" s="75"/>
    </row>
    <row r="264" spans="1:7" ht="17.100000000000001">
      <c r="A264" s="262" t="s">
        <v>3267</v>
      </c>
      <c r="B264" s="262" t="s">
        <v>62</v>
      </c>
      <c r="C264" s="262" t="s">
        <v>205</v>
      </c>
      <c r="D264" s="262" t="s">
        <v>3559</v>
      </c>
      <c r="E264" s="263" t="s">
        <v>205</v>
      </c>
      <c r="F264" s="262" t="s">
        <v>2388</v>
      </c>
      <c r="G264" s="262" t="s">
        <v>2842</v>
      </c>
    </row>
    <row r="265" spans="1:7" ht="17.100000000000001">
      <c r="A265" s="262" t="s">
        <v>3268</v>
      </c>
      <c r="B265" s="262" t="s">
        <v>3269</v>
      </c>
      <c r="C265" s="262" t="s">
        <v>3247</v>
      </c>
      <c r="D265" s="262" t="s">
        <v>3559</v>
      </c>
      <c r="E265" s="263" t="s">
        <v>205</v>
      </c>
      <c r="F265" s="262" t="s">
        <v>2388</v>
      </c>
      <c r="G265" s="262" t="s">
        <v>2842</v>
      </c>
    </row>
    <row r="266" spans="1:7" ht="17.100000000000001">
      <c r="A266" s="262" t="s">
        <v>3270</v>
      </c>
      <c r="B266" s="262" t="s">
        <v>62</v>
      </c>
      <c r="C266" s="262" t="s">
        <v>3271</v>
      </c>
      <c r="D266" s="262" t="s">
        <v>3559</v>
      </c>
      <c r="E266" s="263" t="s">
        <v>205</v>
      </c>
      <c r="F266" s="262" t="s">
        <v>2388</v>
      </c>
      <c r="G266" s="262" t="s">
        <v>3272</v>
      </c>
    </row>
    <row r="267" spans="1:7" ht="17.100000000000001">
      <c r="A267" s="262" t="s">
        <v>3273</v>
      </c>
      <c r="B267" s="262" t="s">
        <v>2834</v>
      </c>
      <c r="C267" s="262" t="s">
        <v>3274</v>
      </c>
      <c r="D267" s="262" t="s">
        <v>3559</v>
      </c>
      <c r="E267" s="263" t="s">
        <v>205</v>
      </c>
      <c r="F267" s="262" t="s">
        <v>2388</v>
      </c>
      <c r="G267" s="262" t="s">
        <v>2842</v>
      </c>
    </row>
    <row r="268" spans="1:7" ht="17.100000000000001">
      <c r="A268" s="262" t="s">
        <v>2942</v>
      </c>
      <c r="B268" s="262" t="s">
        <v>2834</v>
      </c>
      <c r="C268" s="262" t="s">
        <v>2835</v>
      </c>
      <c r="D268" s="262" t="s">
        <v>3559</v>
      </c>
      <c r="E268" s="263" t="s">
        <v>3344</v>
      </c>
      <c r="F268" s="262" t="s">
        <v>2388</v>
      </c>
      <c r="G268" s="262" t="s">
        <v>2842</v>
      </c>
    </row>
    <row r="269" spans="1:7" ht="17.100000000000001">
      <c r="A269" s="262" t="s">
        <v>2943</v>
      </c>
      <c r="B269" s="262" t="s">
        <v>2834</v>
      </c>
      <c r="C269" s="262" t="s">
        <v>2835</v>
      </c>
      <c r="D269" s="262" t="s">
        <v>3559</v>
      </c>
      <c r="E269" s="263" t="s">
        <v>3344</v>
      </c>
      <c r="F269" s="262" t="s">
        <v>2388</v>
      </c>
      <c r="G269" s="262" t="s">
        <v>2842</v>
      </c>
    </row>
    <row r="270" spans="1:7" ht="17.100000000000001">
      <c r="A270" s="262" t="s">
        <v>2944</v>
      </c>
      <c r="B270" s="262" t="s">
        <v>2834</v>
      </c>
      <c r="C270" s="262" t="s">
        <v>2835</v>
      </c>
      <c r="D270" s="262" t="s">
        <v>3559</v>
      </c>
      <c r="E270" s="263" t="s">
        <v>3344</v>
      </c>
      <c r="F270" s="262" t="s">
        <v>2388</v>
      </c>
      <c r="G270" s="262" t="s">
        <v>2842</v>
      </c>
    </row>
    <row r="271" spans="1:7" ht="17.100000000000001">
      <c r="A271" s="262" t="s">
        <v>3275</v>
      </c>
      <c r="B271" s="262" t="s">
        <v>62</v>
      </c>
      <c r="C271" s="262" t="s">
        <v>2990</v>
      </c>
      <c r="D271" s="262" t="s">
        <v>3559</v>
      </c>
      <c r="E271" s="263" t="s">
        <v>2990</v>
      </c>
      <c r="F271" s="262" t="s">
        <v>2388</v>
      </c>
      <c r="G271" s="262" t="s">
        <v>2842</v>
      </c>
    </row>
    <row r="272" spans="1:7" ht="17.100000000000001">
      <c r="A272" s="262" t="s">
        <v>3276</v>
      </c>
      <c r="B272" s="262" t="s">
        <v>70</v>
      </c>
      <c r="C272" s="262" t="s">
        <v>205</v>
      </c>
      <c r="D272" s="262" t="s">
        <v>3559</v>
      </c>
      <c r="E272" s="263" t="s">
        <v>205</v>
      </c>
      <c r="F272" s="262" t="s">
        <v>2388</v>
      </c>
      <c r="G272" s="262" t="s">
        <v>2842</v>
      </c>
    </row>
    <row r="273" spans="1:7" ht="17.100000000000001">
      <c r="A273" s="262" t="s">
        <v>3277</v>
      </c>
      <c r="B273" s="262" t="s">
        <v>3269</v>
      </c>
      <c r="C273" s="262" t="s">
        <v>205</v>
      </c>
      <c r="D273" s="262" t="s">
        <v>3559</v>
      </c>
      <c r="E273" s="263" t="s">
        <v>205</v>
      </c>
      <c r="F273" s="262" t="s">
        <v>2388</v>
      </c>
      <c r="G273" s="262" t="s">
        <v>2842</v>
      </c>
    </row>
    <row r="274" spans="1:7" ht="17.100000000000001">
      <c r="A274" s="75" t="s">
        <v>3413</v>
      </c>
      <c r="B274" s="75"/>
      <c r="C274" s="75"/>
      <c r="D274" s="75"/>
      <c r="E274" s="76"/>
      <c r="F274" s="75"/>
      <c r="G274" s="75"/>
    </row>
    <row r="275" spans="1:7" ht="17.100000000000001">
      <c r="A275" s="262" t="s">
        <v>3279</v>
      </c>
      <c r="B275" s="262" t="s">
        <v>2834</v>
      </c>
      <c r="C275" s="262" t="s">
        <v>2990</v>
      </c>
      <c r="D275" s="262" t="s">
        <v>3559</v>
      </c>
      <c r="E275" s="263" t="s">
        <v>2990</v>
      </c>
      <c r="F275" s="262" t="s">
        <v>2388</v>
      </c>
      <c r="G275" s="262" t="s">
        <v>2842</v>
      </c>
    </row>
    <row r="276" spans="1:7" ht="17.100000000000001">
      <c r="A276" s="262" t="s">
        <v>3280</v>
      </c>
      <c r="B276" s="262" t="s">
        <v>2834</v>
      </c>
      <c r="C276" s="262" t="s">
        <v>3281</v>
      </c>
      <c r="D276" s="262" t="s">
        <v>3559</v>
      </c>
      <c r="E276" s="263" t="s">
        <v>2990</v>
      </c>
      <c r="F276" s="262" t="s">
        <v>2388</v>
      </c>
      <c r="G276" s="262" t="s">
        <v>2842</v>
      </c>
    </row>
    <row r="277" spans="1:7" ht="17.100000000000001">
      <c r="A277" s="262" t="s">
        <v>3282</v>
      </c>
      <c r="B277" s="262" t="s">
        <v>62</v>
      </c>
      <c r="C277" s="262" t="s">
        <v>205</v>
      </c>
      <c r="D277" s="262" t="s">
        <v>3559</v>
      </c>
      <c r="E277" s="263" t="s">
        <v>205</v>
      </c>
      <c r="F277" s="263" t="s">
        <v>2388</v>
      </c>
      <c r="G277" s="262" t="s">
        <v>2842</v>
      </c>
    </row>
    <row r="278" spans="1:7" ht="17.100000000000001">
      <c r="A278" s="262" t="s">
        <v>3283</v>
      </c>
      <c r="B278" s="262" t="s">
        <v>62</v>
      </c>
      <c r="C278" s="262" t="s">
        <v>205</v>
      </c>
      <c r="D278" s="262" t="s">
        <v>3559</v>
      </c>
      <c r="E278" s="263" t="s">
        <v>205</v>
      </c>
      <c r="F278" s="262" t="s">
        <v>2388</v>
      </c>
      <c r="G278" s="262" t="s">
        <v>2842</v>
      </c>
    </row>
    <row r="279" spans="1:7" ht="17.100000000000001">
      <c r="A279" s="262" t="s">
        <v>3284</v>
      </c>
      <c r="B279" s="262" t="s">
        <v>52</v>
      </c>
      <c r="C279" s="262" t="s">
        <v>205</v>
      </c>
      <c r="D279" s="262" t="s">
        <v>3559</v>
      </c>
      <c r="E279" s="263" t="s">
        <v>205</v>
      </c>
      <c r="F279" s="262" t="s">
        <v>2388</v>
      </c>
      <c r="G279" s="262" t="s">
        <v>2842</v>
      </c>
    </row>
    <row r="280" spans="1:7" ht="17.100000000000001">
      <c r="A280" s="262" t="s">
        <v>3285</v>
      </c>
      <c r="B280" s="262" t="s">
        <v>63</v>
      </c>
      <c r="C280" s="262" t="s">
        <v>2990</v>
      </c>
      <c r="D280" s="262" t="s">
        <v>3559</v>
      </c>
      <c r="E280" s="263" t="s">
        <v>2990</v>
      </c>
      <c r="F280" s="262" t="s">
        <v>2388</v>
      </c>
      <c r="G280" s="262" t="s">
        <v>2842</v>
      </c>
    </row>
    <row r="281" spans="1:7" ht="17.100000000000001">
      <c r="A281" s="262" t="s">
        <v>3286</v>
      </c>
      <c r="B281" s="262" t="s">
        <v>63</v>
      </c>
      <c r="C281" s="262" t="s">
        <v>2990</v>
      </c>
      <c r="D281" s="262" t="s">
        <v>3559</v>
      </c>
      <c r="E281" s="263" t="s">
        <v>2990</v>
      </c>
      <c r="F281" s="262" t="s">
        <v>2388</v>
      </c>
      <c r="G281" s="262" t="s">
        <v>2842</v>
      </c>
    </row>
    <row r="282" spans="1:7" ht="17.100000000000001">
      <c r="A282" s="262" t="s">
        <v>2946</v>
      </c>
      <c r="B282" s="262" t="s">
        <v>2834</v>
      </c>
      <c r="C282" s="262" t="s">
        <v>2835</v>
      </c>
      <c r="D282" s="262" t="s">
        <v>3559</v>
      </c>
      <c r="E282" s="263" t="s">
        <v>3344</v>
      </c>
      <c r="F282" s="262" t="s">
        <v>2388</v>
      </c>
      <c r="G282" s="262" t="s">
        <v>2842</v>
      </c>
    </row>
    <row r="283" spans="1:7" ht="17.100000000000001">
      <c r="A283" s="262" t="s">
        <v>3287</v>
      </c>
      <c r="B283" s="262" t="s">
        <v>63</v>
      </c>
      <c r="C283" s="262" t="s">
        <v>205</v>
      </c>
      <c r="D283" s="262" t="s">
        <v>3559</v>
      </c>
      <c r="E283" s="263" t="s">
        <v>205</v>
      </c>
      <c r="F283" s="262" t="s">
        <v>2388</v>
      </c>
      <c r="G283" s="262" t="s">
        <v>3288</v>
      </c>
    </row>
    <row r="284" spans="1:7" ht="17.100000000000001">
      <c r="A284" s="262" t="s">
        <v>2947</v>
      </c>
      <c r="B284" s="262" t="s">
        <v>2834</v>
      </c>
      <c r="C284" s="262" t="s">
        <v>2835</v>
      </c>
      <c r="D284" s="262" t="s">
        <v>3559</v>
      </c>
      <c r="E284" s="263" t="s">
        <v>3344</v>
      </c>
      <c r="F284" s="262" t="s">
        <v>2388</v>
      </c>
      <c r="G284" s="262" t="s">
        <v>2842</v>
      </c>
    </row>
    <row r="285" spans="1:7" ht="17.100000000000001">
      <c r="A285" s="75" t="s">
        <v>3414</v>
      </c>
      <c r="B285" s="75"/>
      <c r="C285" s="75"/>
      <c r="D285" s="75"/>
      <c r="E285" s="76"/>
      <c r="F285" s="75"/>
      <c r="G285" s="75"/>
    </row>
    <row r="286" spans="1:7" ht="17.100000000000001">
      <c r="A286" s="262" t="s">
        <v>3290</v>
      </c>
      <c r="B286" s="262" t="s">
        <v>69</v>
      </c>
      <c r="C286" s="262" t="s">
        <v>205</v>
      </c>
      <c r="D286" s="262" t="s">
        <v>3559</v>
      </c>
      <c r="E286" s="263" t="s">
        <v>205</v>
      </c>
      <c r="F286" s="262" t="s">
        <v>2388</v>
      </c>
      <c r="G286" s="262" t="s">
        <v>2842</v>
      </c>
    </row>
    <row r="287" spans="1:7" ht="17.100000000000001">
      <c r="A287" s="262" t="s">
        <v>3291</v>
      </c>
      <c r="B287" s="262" t="s">
        <v>71</v>
      </c>
      <c r="C287" s="262" t="s">
        <v>205</v>
      </c>
      <c r="D287" s="262" t="s">
        <v>3559</v>
      </c>
      <c r="E287" s="263" t="s">
        <v>205</v>
      </c>
      <c r="F287" s="262" t="s">
        <v>2388</v>
      </c>
      <c r="G287" s="262" t="s">
        <v>2842</v>
      </c>
    </row>
    <row r="288" spans="1:7" ht="17.100000000000001">
      <c r="A288" s="75" t="s">
        <v>3415</v>
      </c>
      <c r="B288" s="75"/>
      <c r="C288" s="75"/>
      <c r="D288" s="75"/>
      <c r="E288" s="76"/>
      <c r="F288" s="75"/>
      <c r="G288" s="75"/>
    </row>
    <row r="289" spans="1:7" ht="17.100000000000001">
      <c r="A289" s="262" t="s">
        <v>3298</v>
      </c>
      <c r="B289" s="262" t="s">
        <v>2950</v>
      </c>
      <c r="C289" s="262" t="s">
        <v>2990</v>
      </c>
      <c r="D289" s="262" t="s">
        <v>3559</v>
      </c>
      <c r="E289" s="263" t="s">
        <v>2990</v>
      </c>
      <c r="F289" s="262" t="s">
        <v>2388</v>
      </c>
      <c r="G289" s="262" t="s">
        <v>3299</v>
      </c>
    </row>
    <row r="290" spans="1:7" ht="17.100000000000001">
      <c r="A290" s="262" t="s">
        <v>3300</v>
      </c>
      <c r="B290" s="262" t="s">
        <v>75</v>
      </c>
      <c r="C290" s="262" t="s">
        <v>205</v>
      </c>
      <c r="D290" s="262" t="s">
        <v>3559</v>
      </c>
      <c r="E290" s="263" t="s">
        <v>205</v>
      </c>
      <c r="F290" s="262" t="s">
        <v>2388</v>
      </c>
      <c r="G290" s="262" t="s">
        <v>3301</v>
      </c>
    </row>
    <row r="291" spans="1:7" ht="17.100000000000001">
      <c r="A291" s="262" t="s">
        <v>3302</v>
      </c>
      <c r="B291" s="262" t="s">
        <v>3303</v>
      </c>
      <c r="C291" s="262" t="s">
        <v>205</v>
      </c>
      <c r="D291" s="262" t="s">
        <v>3559</v>
      </c>
      <c r="E291" s="263" t="s">
        <v>205</v>
      </c>
      <c r="F291" s="262" t="s">
        <v>2388</v>
      </c>
      <c r="G291" s="262" t="s">
        <v>3304</v>
      </c>
    </row>
    <row r="292" spans="1:7" ht="17.100000000000001">
      <c r="A292" s="262" t="s">
        <v>3307</v>
      </c>
      <c r="B292" s="262" t="s">
        <v>72</v>
      </c>
      <c r="C292" s="262" t="s">
        <v>205</v>
      </c>
      <c r="D292" s="262" t="s">
        <v>3559</v>
      </c>
      <c r="E292" s="263" t="s">
        <v>205</v>
      </c>
      <c r="F292" s="262" t="s">
        <v>2388</v>
      </c>
      <c r="G292" s="262" t="s">
        <v>2842</v>
      </c>
    </row>
    <row r="293" spans="1:7" ht="17.100000000000001">
      <c r="A293" s="75" t="s">
        <v>3416</v>
      </c>
      <c r="B293" s="75"/>
      <c r="C293" s="75"/>
      <c r="D293" s="75"/>
      <c r="E293" s="76"/>
      <c r="F293" s="75"/>
      <c r="G293" s="75"/>
    </row>
    <row r="294" spans="1:7" ht="17.100000000000001">
      <c r="A294" s="262" t="s">
        <v>3309</v>
      </c>
      <c r="B294" s="262" t="s">
        <v>77</v>
      </c>
      <c r="C294" s="262" t="s">
        <v>2990</v>
      </c>
      <c r="D294" s="262" t="s">
        <v>3559</v>
      </c>
      <c r="E294" s="263" t="s">
        <v>2990</v>
      </c>
      <c r="F294" s="262" t="s">
        <v>2388</v>
      </c>
      <c r="G294" s="262" t="s">
        <v>2842</v>
      </c>
    </row>
    <row r="295" spans="1:7" ht="17.100000000000001">
      <c r="A295" s="262" t="s">
        <v>3310</v>
      </c>
      <c r="B295" s="262" t="s">
        <v>75</v>
      </c>
      <c r="C295" s="262" t="s">
        <v>205</v>
      </c>
      <c r="D295" s="262" t="s">
        <v>3559</v>
      </c>
      <c r="E295" s="263" t="s">
        <v>205</v>
      </c>
      <c r="F295" s="262" t="s">
        <v>2388</v>
      </c>
      <c r="G295" s="262" t="s">
        <v>3311</v>
      </c>
    </row>
    <row r="296" spans="1:7" ht="17.100000000000001">
      <c r="A296" s="262" t="s">
        <v>3312</v>
      </c>
      <c r="B296" s="262" t="s">
        <v>76</v>
      </c>
      <c r="C296" s="262" t="s">
        <v>205</v>
      </c>
      <c r="D296" s="262" t="s">
        <v>3559</v>
      </c>
      <c r="E296" s="263" t="s">
        <v>205</v>
      </c>
      <c r="F296" s="262" t="s">
        <v>2388</v>
      </c>
      <c r="G296" s="262" t="s">
        <v>3313</v>
      </c>
    </row>
    <row r="297" spans="1:7" ht="17.100000000000001">
      <c r="A297" s="262" t="s">
        <v>3314</v>
      </c>
      <c r="B297" s="262" t="s">
        <v>76</v>
      </c>
      <c r="C297" s="262" t="s">
        <v>205</v>
      </c>
      <c r="D297" s="262" t="s">
        <v>3559</v>
      </c>
      <c r="E297" s="263" t="s">
        <v>205</v>
      </c>
      <c r="F297" s="262" t="s">
        <v>2388</v>
      </c>
      <c r="G297" s="262" t="s">
        <v>3315</v>
      </c>
    </row>
    <row r="298" spans="1:7" ht="17.100000000000001">
      <c r="A298" s="262" t="s">
        <v>3316</v>
      </c>
      <c r="B298" s="262" t="s">
        <v>75</v>
      </c>
      <c r="C298" s="262" t="s">
        <v>205</v>
      </c>
      <c r="D298" s="262" t="s">
        <v>3559</v>
      </c>
      <c r="E298" s="263" t="s">
        <v>205</v>
      </c>
      <c r="F298" s="262" t="s">
        <v>2388</v>
      </c>
      <c r="G298" s="262" t="s">
        <v>2842</v>
      </c>
    </row>
    <row r="299" spans="1:7" ht="17.100000000000001">
      <c r="A299" s="262" t="s">
        <v>3317</v>
      </c>
      <c r="B299" s="262" t="s">
        <v>78</v>
      </c>
      <c r="C299" s="262" t="s">
        <v>3318</v>
      </c>
      <c r="D299" s="262" t="s">
        <v>3559</v>
      </c>
      <c r="E299" s="263" t="s">
        <v>205</v>
      </c>
      <c r="F299" s="262" t="s">
        <v>2388</v>
      </c>
      <c r="G299" s="262" t="s">
        <v>2842</v>
      </c>
    </row>
    <row r="300" spans="1:7" ht="17.100000000000001">
      <c r="A300" s="75" t="s">
        <v>3417</v>
      </c>
      <c r="B300" s="75"/>
      <c r="C300" s="75"/>
      <c r="D300" s="75"/>
      <c r="E300" s="76"/>
      <c r="F300" s="75"/>
      <c r="G300" s="75"/>
    </row>
    <row r="301" spans="1:7" ht="17.100000000000001">
      <c r="A301" s="262" t="s">
        <v>3322</v>
      </c>
      <c r="B301" s="262" t="s">
        <v>80</v>
      </c>
      <c r="C301" s="262" t="s">
        <v>205</v>
      </c>
      <c r="D301" s="262" t="s">
        <v>3559</v>
      </c>
      <c r="E301" s="263" t="s">
        <v>205</v>
      </c>
      <c r="F301" s="262" t="s">
        <v>2388</v>
      </c>
      <c r="G301" s="262" t="s">
        <v>2842</v>
      </c>
    </row>
    <row r="302" spans="1:7" ht="17.100000000000001">
      <c r="A302" s="262" t="s">
        <v>3323</v>
      </c>
      <c r="B302" s="262" t="s">
        <v>80</v>
      </c>
      <c r="C302" s="262" t="s">
        <v>2990</v>
      </c>
      <c r="D302" s="262" t="s">
        <v>3559</v>
      </c>
      <c r="E302" s="263" t="s">
        <v>2990</v>
      </c>
      <c r="F302" s="262" t="s">
        <v>2388</v>
      </c>
      <c r="G302" s="262" t="s">
        <v>3324</v>
      </c>
    </row>
    <row r="303" spans="1:7" ht="17.100000000000001">
      <c r="A303" s="262" t="s">
        <v>2973</v>
      </c>
      <c r="B303" s="262" t="s">
        <v>81</v>
      </c>
      <c r="C303" s="262" t="s">
        <v>2974</v>
      </c>
      <c r="D303" s="262" t="s">
        <v>3559</v>
      </c>
      <c r="E303" s="263" t="s">
        <v>3561</v>
      </c>
      <c r="F303" s="262" t="s">
        <v>2597</v>
      </c>
      <c r="G303" s="262" t="s">
        <v>2976</v>
      </c>
    </row>
    <row r="304" spans="1:7" ht="17.100000000000001">
      <c r="A304" s="262" t="s">
        <v>3326</v>
      </c>
      <c r="B304" s="262" t="s">
        <v>81</v>
      </c>
      <c r="C304" s="262" t="s">
        <v>3241</v>
      </c>
      <c r="D304" s="262" t="s">
        <v>3559</v>
      </c>
      <c r="E304" s="263" t="s">
        <v>205</v>
      </c>
      <c r="F304" s="262" t="s">
        <v>2388</v>
      </c>
      <c r="G304" s="262" t="s">
        <v>3327</v>
      </c>
    </row>
    <row r="305" spans="1:7" ht="17.100000000000001">
      <c r="A305" s="262" t="s">
        <v>3328</v>
      </c>
      <c r="B305" s="262" t="s">
        <v>80</v>
      </c>
      <c r="C305" s="262" t="s">
        <v>3329</v>
      </c>
      <c r="D305" s="262" t="s">
        <v>3559</v>
      </c>
      <c r="E305" s="263" t="s">
        <v>205</v>
      </c>
      <c r="F305" s="262" t="s">
        <v>2388</v>
      </c>
      <c r="G305" s="262" t="s">
        <v>2842</v>
      </c>
    </row>
    <row r="306" spans="1:7" ht="17.100000000000001">
      <c r="A306" s="262" t="s">
        <v>3330</v>
      </c>
      <c r="B306" s="262" t="s">
        <v>80</v>
      </c>
      <c r="C306" s="262" t="s">
        <v>3331</v>
      </c>
      <c r="D306" s="262" t="s">
        <v>3559</v>
      </c>
      <c r="E306" s="263" t="s">
        <v>205</v>
      </c>
      <c r="F306" s="262" t="s">
        <v>2388</v>
      </c>
      <c r="G306" s="262" t="s">
        <v>3332</v>
      </c>
    </row>
    <row r="307" spans="1:7" ht="17.100000000000001">
      <c r="A307" s="262" t="s">
        <v>3333</v>
      </c>
      <c r="B307" s="262" t="s">
        <v>80</v>
      </c>
      <c r="C307" s="262" t="s">
        <v>3334</v>
      </c>
      <c r="D307" s="262" t="s">
        <v>3559</v>
      </c>
      <c r="E307" s="263" t="s">
        <v>205</v>
      </c>
      <c r="F307" s="262" t="s">
        <v>2388</v>
      </c>
      <c r="G307" s="262" t="s">
        <v>3335</v>
      </c>
    </row>
    <row r="308" spans="1:7" ht="17.100000000000001">
      <c r="A308" s="75" t="s">
        <v>3418</v>
      </c>
      <c r="B308" s="75"/>
      <c r="C308" s="75"/>
      <c r="D308" s="75"/>
      <c r="E308" s="76"/>
      <c r="F308" s="75"/>
      <c r="G308" s="75"/>
    </row>
    <row r="309" spans="1:7" ht="17.100000000000001">
      <c r="A309" s="262" t="s">
        <v>3337</v>
      </c>
      <c r="B309" s="262" t="s">
        <v>86</v>
      </c>
      <c r="C309" s="262" t="s">
        <v>3338</v>
      </c>
      <c r="D309" s="262" t="s">
        <v>3559</v>
      </c>
      <c r="E309" s="263" t="s">
        <v>205</v>
      </c>
      <c r="F309" s="262" t="s">
        <v>2388</v>
      </c>
      <c r="G309" s="262" t="s">
        <v>3339</v>
      </c>
    </row>
    <row r="310" spans="1:7" ht="17.100000000000001">
      <c r="A310" s="262" t="s">
        <v>2983</v>
      </c>
      <c r="B310" s="262" t="s">
        <v>92</v>
      </c>
      <c r="C310" s="262" t="s">
        <v>2835</v>
      </c>
      <c r="D310" s="262" t="s">
        <v>3559</v>
      </c>
      <c r="E310" s="263" t="s">
        <v>3344</v>
      </c>
      <c r="F310" s="262" t="s">
        <v>2388</v>
      </c>
      <c r="G310" s="262" t="s">
        <v>2842</v>
      </c>
    </row>
    <row r="311" spans="1:7" ht="17.100000000000001">
      <c r="A311" s="262" t="s">
        <v>2984</v>
      </c>
      <c r="B311" s="262" t="s">
        <v>89</v>
      </c>
      <c r="C311" s="262" t="s">
        <v>2985</v>
      </c>
      <c r="D311" s="262" t="s">
        <v>3559</v>
      </c>
      <c r="E311" s="263" t="s">
        <v>205</v>
      </c>
      <c r="F311" s="262" t="s">
        <v>2388</v>
      </c>
      <c r="G311" s="262" t="s">
        <v>2986</v>
      </c>
    </row>
    <row r="312" spans="1:7" ht="17.100000000000001">
      <c r="A312" s="262" t="s">
        <v>2987</v>
      </c>
      <c r="B312" s="262" t="s">
        <v>2834</v>
      </c>
      <c r="C312" s="262" t="s">
        <v>2835</v>
      </c>
      <c r="D312" s="262" t="s">
        <v>3559</v>
      </c>
      <c r="E312" s="263" t="s">
        <v>3344</v>
      </c>
      <c r="F312" s="262" t="s">
        <v>2388</v>
      </c>
      <c r="G312" s="262" t="s">
        <v>2842</v>
      </c>
    </row>
    <row r="313" spans="1:7" ht="17.100000000000001">
      <c r="A313" s="262" t="s">
        <v>3340</v>
      </c>
      <c r="B313" s="262" t="s">
        <v>2834</v>
      </c>
      <c r="C313" s="262" t="s">
        <v>205</v>
      </c>
      <c r="D313" s="262" t="s">
        <v>3559</v>
      </c>
      <c r="E313" s="263" t="s">
        <v>205</v>
      </c>
      <c r="F313" s="262" t="s">
        <v>2388</v>
      </c>
      <c r="G313" s="262" t="s">
        <v>2842</v>
      </c>
    </row>
    <row r="314" spans="1:7" ht="17.100000000000001">
      <c r="A314" s="75" t="s">
        <v>3419</v>
      </c>
      <c r="B314" s="75"/>
      <c r="C314" s="75"/>
      <c r="D314" s="75"/>
      <c r="E314" s="76"/>
      <c r="F314" s="75"/>
      <c r="G314" s="75"/>
    </row>
    <row r="315" spans="1:7" ht="17.100000000000001">
      <c r="A315" s="260" t="s">
        <v>2834</v>
      </c>
      <c r="B315" s="260" t="s">
        <v>2834</v>
      </c>
      <c r="C315" s="260" t="s">
        <v>2835</v>
      </c>
      <c r="D315" s="260" t="s">
        <v>3562</v>
      </c>
      <c r="E315" s="261" t="s">
        <v>2837</v>
      </c>
      <c r="F315" s="261" t="s">
        <v>3551</v>
      </c>
      <c r="G315" s="260" t="s">
        <v>2838</v>
      </c>
    </row>
    <row r="316" spans="1:7" ht="17.100000000000001">
      <c r="A316" s="75" t="s">
        <v>3421</v>
      </c>
      <c r="B316" s="75"/>
      <c r="C316" s="75"/>
      <c r="D316" s="75"/>
      <c r="E316" s="76"/>
      <c r="F316" s="75"/>
      <c r="G316" s="75"/>
    </row>
    <row r="317" spans="1:7" ht="17.100000000000001">
      <c r="A317" s="260" t="s">
        <v>2853</v>
      </c>
      <c r="B317" s="260" t="s">
        <v>27</v>
      </c>
      <c r="C317" s="260" t="s">
        <v>2854</v>
      </c>
      <c r="D317" s="260" t="s">
        <v>3562</v>
      </c>
      <c r="E317" s="261" t="s">
        <v>3550</v>
      </c>
      <c r="F317" s="261" t="s">
        <v>3551</v>
      </c>
      <c r="G317" s="260" t="s">
        <v>2856</v>
      </c>
    </row>
    <row r="318" spans="1:7" ht="17.100000000000001">
      <c r="A318" s="260" t="s">
        <v>2834</v>
      </c>
      <c r="B318" s="260" t="s">
        <v>2834</v>
      </c>
      <c r="C318" s="260" t="s">
        <v>2835</v>
      </c>
      <c r="D318" s="260" t="s">
        <v>3562</v>
      </c>
      <c r="E318" s="261" t="s">
        <v>2837</v>
      </c>
      <c r="F318" s="261" t="s">
        <v>3551</v>
      </c>
      <c r="G318" s="260" t="s">
        <v>2876</v>
      </c>
    </row>
    <row r="319" spans="1:7" ht="17.100000000000001">
      <c r="A319" s="75" t="s">
        <v>3422</v>
      </c>
      <c r="B319" s="75"/>
      <c r="C319" s="75"/>
      <c r="D319" s="75"/>
      <c r="E319" s="76"/>
      <c r="F319" s="75"/>
      <c r="G319" s="75"/>
    </row>
    <row r="320" spans="1:7" ht="17.100000000000001">
      <c r="A320" s="260" t="s">
        <v>2834</v>
      </c>
      <c r="B320" s="260" t="s">
        <v>2834</v>
      </c>
      <c r="C320" s="260" t="s">
        <v>2835</v>
      </c>
      <c r="D320" s="260" t="s">
        <v>3562</v>
      </c>
      <c r="E320" s="261" t="s">
        <v>2837</v>
      </c>
      <c r="F320" s="261" t="s">
        <v>3551</v>
      </c>
      <c r="G320" s="260" t="s">
        <v>2838</v>
      </c>
    </row>
    <row r="321" spans="1:7" ht="17.100000000000001">
      <c r="A321" s="75" t="s">
        <v>3423</v>
      </c>
      <c r="B321" s="75"/>
      <c r="C321" s="75"/>
      <c r="D321" s="75"/>
      <c r="E321" s="76"/>
      <c r="F321" s="75"/>
      <c r="G321" s="75"/>
    </row>
    <row r="322" spans="1:7" ht="17.100000000000001">
      <c r="A322" s="260" t="s">
        <v>2834</v>
      </c>
      <c r="B322" s="260" t="s">
        <v>2834</v>
      </c>
      <c r="C322" s="260" t="s">
        <v>2835</v>
      </c>
      <c r="D322" s="260" t="s">
        <v>3562</v>
      </c>
      <c r="E322" s="261" t="s">
        <v>2837</v>
      </c>
      <c r="F322" s="261" t="s">
        <v>3551</v>
      </c>
      <c r="G322" s="260" t="s">
        <v>2894</v>
      </c>
    </row>
    <row r="323" spans="1:7" ht="17.100000000000001">
      <c r="A323" s="260" t="s">
        <v>2895</v>
      </c>
      <c r="B323" s="260" t="s">
        <v>27</v>
      </c>
      <c r="C323" s="260" t="s">
        <v>2835</v>
      </c>
      <c r="D323" s="260" t="s">
        <v>3562</v>
      </c>
      <c r="E323" s="261" t="s">
        <v>2837</v>
      </c>
      <c r="F323" s="261" t="s">
        <v>3551</v>
      </c>
      <c r="G323" s="260" t="s">
        <v>2842</v>
      </c>
    </row>
    <row r="324" spans="1:7" ht="17.100000000000001">
      <c r="A324" s="75" t="s">
        <v>3424</v>
      </c>
      <c r="B324" s="75"/>
      <c r="C324" s="75"/>
      <c r="D324" s="75"/>
      <c r="E324" s="76"/>
      <c r="F324" s="75"/>
      <c r="G324" s="75"/>
    </row>
    <row r="325" spans="1:7" ht="17.100000000000001">
      <c r="A325" s="260" t="s">
        <v>2834</v>
      </c>
      <c r="B325" s="260" t="s">
        <v>2834</v>
      </c>
      <c r="C325" s="260" t="s">
        <v>2835</v>
      </c>
      <c r="D325" s="260" t="s">
        <v>3562</v>
      </c>
      <c r="E325" s="261" t="s">
        <v>2837</v>
      </c>
      <c r="F325" s="261" t="s">
        <v>3551</v>
      </c>
      <c r="G325" s="260" t="s">
        <v>2876</v>
      </c>
    </row>
    <row r="326" spans="1:7" ht="17.100000000000001">
      <c r="A326" s="75" t="s">
        <v>3425</v>
      </c>
      <c r="B326" s="75"/>
      <c r="C326" s="75"/>
      <c r="D326" s="75"/>
      <c r="E326" s="76"/>
      <c r="F326" s="75"/>
      <c r="G326" s="75"/>
    </row>
    <row r="327" spans="1:7" ht="17.100000000000001">
      <c r="A327" s="260" t="s">
        <v>2834</v>
      </c>
      <c r="B327" s="260" t="s">
        <v>2834</v>
      </c>
      <c r="C327" s="260" t="s">
        <v>2835</v>
      </c>
      <c r="D327" s="260" t="s">
        <v>3562</v>
      </c>
      <c r="E327" s="261" t="s">
        <v>2837</v>
      </c>
      <c r="F327" s="261" t="s">
        <v>3551</v>
      </c>
      <c r="G327" s="260" t="s">
        <v>2876</v>
      </c>
    </row>
    <row r="328" spans="1:7" ht="17.100000000000001">
      <c r="A328" s="260" t="s">
        <v>3448</v>
      </c>
      <c r="B328" s="260" t="s">
        <v>25</v>
      </c>
      <c r="C328" s="260" t="s">
        <v>3449</v>
      </c>
      <c r="D328" s="260" t="s">
        <v>3562</v>
      </c>
      <c r="E328" s="261" t="s">
        <v>225</v>
      </c>
      <c r="F328" s="261" t="s">
        <v>3551</v>
      </c>
      <c r="G328" s="260" t="s">
        <v>3450</v>
      </c>
    </row>
    <row r="329" spans="1:7" ht="17.100000000000001">
      <c r="A329" s="75" t="s">
        <v>3426</v>
      </c>
      <c r="B329" s="75"/>
      <c r="C329" s="75"/>
      <c r="D329" s="75"/>
      <c r="E329" s="76"/>
      <c r="F329" s="75"/>
      <c r="G329" s="75"/>
    </row>
    <row r="330" spans="1:7" ht="17.100000000000001">
      <c r="A330" s="260" t="s">
        <v>2834</v>
      </c>
      <c r="B330" s="260" t="s">
        <v>2834</v>
      </c>
      <c r="C330" s="260" t="s">
        <v>2835</v>
      </c>
      <c r="D330" s="260" t="s">
        <v>3562</v>
      </c>
      <c r="E330" s="261" t="s">
        <v>2837</v>
      </c>
      <c r="F330" s="261" t="s">
        <v>3551</v>
      </c>
      <c r="G330" s="260" t="s">
        <v>2876</v>
      </c>
    </row>
    <row r="331" spans="1:7" ht="17.100000000000001">
      <c r="A331" s="75" t="s">
        <v>3427</v>
      </c>
      <c r="B331" s="75"/>
      <c r="C331" s="75"/>
      <c r="D331" s="75"/>
      <c r="E331" s="76"/>
      <c r="F331" s="75"/>
      <c r="G331" s="75"/>
    </row>
    <row r="332" spans="1:7" ht="17.100000000000001">
      <c r="A332" s="260" t="s">
        <v>2834</v>
      </c>
      <c r="B332" s="260" t="s">
        <v>2834</v>
      </c>
      <c r="C332" s="260" t="s">
        <v>2835</v>
      </c>
      <c r="D332" s="260" t="s">
        <v>3562</v>
      </c>
      <c r="E332" s="261" t="s">
        <v>2837</v>
      </c>
      <c r="F332" s="261" t="s">
        <v>3551</v>
      </c>
      <c r="G332" s="260" t="s">
        <v>2876</v>
      </c>
    </row>
    <row r="333" spans="1:7" ht="17.100000000000001">
      <c r="A333" s="75" t="s">
        <v>3428</v>
      </c>
      <c r="B333" s="75"/>
      <c r="C333" s="75"/>
      <c r="D333" s="75"/>
      <c r="E333" s="76"/>
      <c r="F333" s="75"/>
      <c r="G333" s="75"/>
    </row>
    <row r="334" spans="1:7" ht="17.100000000000001">
      <c r="A334" s="260" t="s">
        <v>2934</v>
      </c>
      <c r="B334" s="260" t="s">
        <v>16</v>
      </c>
      <c r="C334" s="260" t="s">
        <v>2860</v>
      </c>
      <c r="D334" s="260" t="s">
        <v>3562</v>
      </c>
      <c r="E334" s="261" t="s">
        <v>2851</v>
      </c>
      <c r="F334" s="261" t="s">
        <v>3551</v>
      </c>
      <c r="G334" s="260" t="s">
        <v>2935</v>
      </c>
    </row>
    <row r="335" spans="1:7" ht="17.100000000000001">
      <c r="A335" s="262" t="s">
        <v>3221</v>
      </c>
      <c r="B335" s="262" t="s">
        <v>2834</v>
      </c>
      <c r="C335" s="262" t="s">
        <v>1334</v>
      </c>
      <c r="D335" s="262" t="s">
        <v>3562</v>
      </c>
      <c r="E335" s="263" t="s">
        <v>1334</v>
      </c>
      <c r="F335" s="262" t="s">
        <v>2773</v>
      </c>
      <c r="G335" s="262" t="s">
        <v>2842</v>
      </c>
    </row>
    <row r="336" spans="1:7" ht="17.100000000000001">
      <c r="A336" s="262" t="s">
        <v>3222</v>
      </c>
      <c r="B336" s="262"/>
      <c r="C336" s="262" t="s">
        <v>3223</v>
      </c>
      <c r="D336" s="262" t="s">
        <v>3562</v>
      </c>
      <c r="E336" s="263" t="s">
        <v>1334</v>
      </c>
      <c r="F336" s="262" t="s">
        <v>2773</v>
      </c>
      <c r="G336" s="262" t="s">
        <v>2842</v>
      </c>
    </row>
    <row r="337" spans="1:7" ht="17.100000000000001">
      <c r="A337" s="75" t="s">
        <v>3563</v>
      </c>
      <c r="B337" s="75"/>
      <c r="C337" s="75"/>
      <c r="D337" s="75"/>
      <c r="E337" s="76"/>
      <c r="F337" s="75"/>
      <c r="G337" s="75"/>
    </row>
    <row r="338" spans="1:7" ht="17.100000000000001">
      <c r="A338" s="260" t="s">
        <v>3238</v>
      </c>
      <c r="B338" s="260" t="s">
        <v>2956</v>
      </c>
      <c r="C338" s="260" t="s">
        <v>3239</v>
      </c>
      <c r="D338" s="260" t="s">
        <v>3562</v>
      </c>
      <c r="E338" s="261" t="s">
        <v>3564</v>
      </c>
      <c r="F338" s="261" t="s">
        <v>3551</v>
      </c>
      <c r="G338" s="260" t="s">
        <v>2842</v>
      </c>
    </row>
    <row r="339" spans="1:7" ht="17.100000000000001">
      <c r="A339" s="75" t="s">
        <v>3565</v>
      </c>
      <c r="B339" s="75"/>
      <c r="C339" s="75"/>
      <c r="D339" s="75"/>
      <c r="E339" s="76"/>
      <c r="F339" s="75"/>
      <c r="G339" s="75"/>
    </row>
    <row r="340" spans="1:7" ht="17.100000000000001">
      <c r="A340" s="260" t="s">
        <v>3461</v>
      </c>
      <c r="B340" s="260" t="s">
        <v>3251</v>
      </c>
      <c r="C340" s="260" t="s">
        <v>3462</v>
      </c>
      <c r="D340" s="260" t="s">
        <v>3562</v>
      </c>
      <c r="E340" s="261" t="s">
        <v>3442</v>
      </c>
      <c r="F340" s="261" t="s">
        <v>3551</v>
      </c>
      <c r="G340" s="260" t="s">
        <v>2842</v>
      </c>
    </row>
    <row r="341" spans="1:7" ht="17.100000000000001">
      <c r="A341" s="75" t="s">
        <v>3429</v>
      </c>
      <c r="B341" s="75"/>
      <c r="C341" s="75"/>
      <c r="D341" s="75"/>
      <c r="E341" s="76"/>
      <c r="F341" s="75"/>
      <c r="G341" s="75"/>
    </row>
    <row r="342" spans="1:7" ht="17.100000000000001">
      <c r="A342" s="260" t="s">
        <v>2937</v>
      </c>
      <c r="B342" s="260" t="s">
        <v>10</v>
      </c>
      <c r="C342" s="260" t="s">
        <v>2835</v>
      </c>
      <c r="D342" s="260" t="s">
        <v>3562</v>
      </c>
      <c r="E342" s="261" t="s">
        <v>2837</v>
      </c>
      <c r="F342" s="261" t="s">
        <v>3551</v>
      </c>
      <c r="G342" s="260" t="s">
        <v>2842</v>
      </c>
    </row>
    <row r="343" spans="1:7" ht="17.100000000000001">
      <c r="A343" s="260" t="s">
        <v>2938</v>
      </c>
      <c r="B343" s="260" t="s">
        <v>10</v>
      </c>
      <c r="C343" s="260" t="s">
        <v>2835</v>
      </c>
      <c r="D343" s="260" t="s">
        <v>3562</v>
      </c>
      <c r="E343" s="261" t="s">
        <v>2837</v>
      </c>
      <c r="F343" s="261" t="s">
        <v>3551</v>
      </c>
      <c r="G343" s="260" t="s">
        <v>2842</v>
      </c>
    </row>
    <row r="344" spans="1:7" ht="17.100000000000001">
      <c r="A344" s="260" t="s">
        <v>2939</v>
      </c>
      <c r="B344" s="260" t="s">
        <v>10</v>
      </c>
      <c r="C344" s="260" t="s">
        <v>2835</v>
      </c>
      <c r="D344" s="260" t="s">
        <v>3562</v>
      </c>
      <c r="E344" s="261" t="s">
        <v>2837</v>
      </c>
      <c r="F344" s="261" t="s">
        <v>3551</v>
      </c>
      <c r="G344" s="260" t="s">
        <v>2842</v>
      </c>
    </row>
    <row r="345" spans="1:7" ht="17.100000000000001">
      <c r="A345" s="260" t="s">
        <v>2940</v>
      </c>
      <c r="B345" s="260" t="s">
        <v>10</v>
      </c>
      <c r="C345" s="260" t="s">
        <v>2835</v>
      </c>
      <c r="D345" s="260" t="s">
        <v>3562</v>
      </c>
      <c r="E345" s="261" t="s">
        <v>2837</v>
      </c>
      <c r="F345" s="261" t="s">
        <v>3551</v>
      </c>
      <c r="G345" s="260" t="s">
        <v>2842</v>
      </c>
    </row>
    <row r="346" spans="1:7" ht="17.100000000000001">
      <c r="A346" s="75" t="s">
        <v>3430</v>
      </c>
      <c r="B346" s="75"/>
      <c r="C346" s="75"/>
      <c r="D346" s="75"/>
      <c r="E346" s="76"/>
      <c r="F346" s="75"/>
      <c r="G346" s="75"/>
    </row>
    <row r="347" spans="1:7" ht="17.100000000000001">
      <c r="A347" s="260" t="s">
        <v>2942</v>
      </c>
      <c r="B347" s="260" t="s">
        <v>2834</v>
      </c>
      <c r="C347" s="260" t="s">
        <v>2835</v>
      </c>
      <c r="D347" s="260" t="s">
        <v>3562</v>
      </c>
      <c r="E347" s="261" t="s">
        <v>2837</v>
      </c>
      <c r="F347" s="261" t="s">
        <v>3551</v>
      </c>
      <c r="G347" s="260" t="s">
        <v>2842</v>
      </c>
    </row>
    <row r="348" spans="1:7" ht="17.100000000000001">
      <c r="A348" s="260" t="s">
        <v>2943</v>
      </c>
      <c r="B348" s="260" t="s">
        <v>2834</v>
      </c>
      <c r="C348" s="260" t="s">
        <v>2835</v>
      </c>
      <c r="D348" s="260" t="s">
        <v>3562</v>
      </c>
      <c r="E348" s="261" t="s">
        <v>2837</v>
      </c>
      <c r="F348" s="261" t="s">
        <v>3551</v>
      </c>
      <c r="G348" s="260" t="s">
        <v>2842</v>
      </c>
    </row>
    <row r="349" spans="1:7" ht="17.100000000000001">
      <c r="A349" s="260" t="s">
        <v>2944</v>
      </c>
      <c r="B349" s="260" t="s">
        <v>2834</v>
      </c>
      <c r="C349" s="260" t="s">
        <v>2835</v>
      </c>
      <c r="D349" s="260" t="s">
        <v>3562</v>
      </c>
      <c r="E349" s="261" t="s">
        <v>2837</v>
      </c>
      <c r="F349" s="261" t="s">
        <v>3551</v>
      </c>
      <c r="G349" s="260" t="s">
        <v>2842</v>
      </c>
    </row>
    <row r="350" spans="1:7" ht="17.100000000000001">
      <c r="A350" s="75" t="s">
        <v>3431</v>
      </c>
      <c r="B350" s="75"/>
      <c r="C350" s="75"/>
      <c r="D350" s="75"/>
      <c r="E350" s="76"/>
      <c r="F350" s="75"/>
      <c r="G350" s="75"/>
    </row>
    <row r="351" spans="1:7" ht="17.100000000000001">
      <c r="A351" s="260" t="s">
        <v>2946</v>
      </c>
      <c r="B351" s="260" t="s">
        <v>2834</v>
      </c>
      <c r="C351" s="260" t="s">
        <v>2835</v>
      </c>
      <c r="D351" s="260" t="s">
        <v>3562</v>
      </c>
      <c r="E351" s="261" t="s">
        <v>2837</v>
      </c>
      <c r="F351" s="261" t="s">
        <v>3551</v>
      </c>
      <c r="G351" s="260" t="s">
        <v>2842</v>
      </c>
    </row>
    <row r="352" spans="1:7" ht="17.100000000000001">
      <c r="A352" s="260" t="s">
        <v>2947</v>
      </c>
      <c r="B352" s="260" t="s">
        <v>2834</v>
      </c>
      <c r="C352" s="260" t="s">
        <v>2835</v>
      </c>
      <c r="D352" s="260" t="s">
        <v>3562</v>
      </c>
      <c r="E352" s="261" t="s">
        <v>2837</v>
      </c>
      <c r="F352" s="261" t="s">
        <v>3551</v>
      </c>
      <c r="G352" s="260" t="s">
        <v>2842</v>
      </c>
    </row>
    <row r="353" spans="1:7" ht="17.100000000000001">
      <c r="A353" s="75" t="s">
        <v>3432</v>
      </c>
      <c r="B353" s="75"/>
      <c r="C353" s="75"/>
      <c r="D353" s="75"/>
      <c r="E353" s="76"/>
      <c r="F353" s="75"/>
      <c r="G353" s="75"/>
    </row>
    <row r="354" spans="1:7" ht="17.100000000000001">
      <c r="A354" s="260" t="s">
        <v>2949</v>
      </c>
      <c r="B354" s="260" t="s">
        <v>2950</v>
      </c>
      <c r="C354" s="260" t="s">
        <v>2860</v>
      </c>
      <c r="D354" s="260" t="s">
        <v>3562</v>
      </c>
      <c r="E354" s="261" t="s">
        <v>2851</v>
      </c>
      <c r="F354" s="261" t="s">
        <v>3551</v>
      </c>
      <c r="G354" s="260" t="s">
        <v>2951</v>
      </c>
    </row>
    <row r="355" spans="1:7" ht="17.100000000000001">
      <c r="A355" s="260" t="s">
        <v>2952</v>
      </c>
      <c r="B355" s="260" t="s">
        <v>2953</v>
      </c>
      <c r="C355" s="260" t="s">
        <v>2860</v>
      </c>
      <c r="D355" s="260" t="s">
        <v>3562</v>
      </c>
      <c r="E355" s="261" t="s">
        <v>2851</v>
      </c>
      <c r="F355" s="261" t="s">
        <v>3551</v>
      </c>
      <c r="G355" s="260" t="s">
        <v>2954</v>
      </c>
    </row>
    <row r="356" spans="1:7" ht="17.100000000000001">
      <c r="A356" s="260" t="s">
        <v>2960</v>
      </c>
      <c r="B356" s="260" t="s">
        <v>75</v>
      </c>
      <c r="C356" s="260" t="s">
        <v>2860</v>
      </c>
      <c r="D356" s="260" t="s">
        <v>3562</v>
      </c>
      <c r="E356" s="261" t="s">
        <v>2851</v>
      </c>
      <c r="F356" s="261" t="s">
        <v>3551</v>
      </c>
      <c r="G356" s="260" t="s">
        <v>2961</v>
      </c>
    </row>
    <row r="357" spans="1:7" ht="17.100000000000001">
      <c r="A357" s="260" t="s">
        <v>2966</v>
      </c>
      <c r="B357" s="260" t="s">
        <v>2834</v>
      </c>
      <c r="C357" s="260" t="s">
        <v>2890</v>
      </c>
      <c r="D357" s="260" t="s">
        <v>3562</v>
      </c>
      <c r="E357" s="261" t="s">
        <v>2891</v>
      </c>
      <c r="F357" s="261" t="s">
        <v>3551</v>
      </c>
      <c r="G357" s="260" t="s">
        <v>2842</v>
      </c>
    </row>
    <row r="358" spans="1:7" ht="17.100000000000001">
      <c r="A358" s="260" t="s">
        <v>2967</v>
      </c>
      <c r="B358" s="260" t="s">
        <v>2834</v>
      </c>
      <c r="C358" s="260" t="s">
        <v>2860</v>
      </c>
      <c r="D358" s="260" t="s">
        <v>3562</v>
      </c>
      <c r="E358" s="261" t="s">
        <v>2851</v>
      </c>
      <c r="F358" s="261" t="s">
        <v>3551</v>
      </c>
      <c r="G358" s="260" t="s">
        <v>2842</v>
      </c>
    </row>
    <row r="359" spans="1:7" ht="17.100000000000001">
      <c r="A359" s="75" t="s">
        <v>3433</v>
      </c>
      <c r="B359" s="75"/>
      <c r="C359" s="75"/>
      <c r="D359" s="75"/>
      <c r="E359" s="76"/>
      <c r="F359" s="75"/>
      <c r="G359" s="75"/>
    </row>
    <row r="360" spans="1:7" ht="17.100000000000001">
      <c r="A360" s="260" t="s">
        <v>2969</v>
      </c>
      <c r="B360" s="260" t="s">
        <v>2834</v>
      </c>
      <c r="C360" s="260" t="s">
        <v>2860</v>
      </c>
      <c r="D360" s="260" t="s">
        <v>3562</v>
      </c>
      <c r="E360" s="261" t="s">
        <v>2851</v>
      </c>
      <c r="F360" s="261" t="s">
        <v>3551</v>
      </c>
      <c r="G360" s="260" t="s">
        <v>2842</v>
      </c>
    </row>
    <row r="361" spans="1:7" ht="17.100000000000001">
      <c r="A361" s="75" t="s">
        <v>3434</v>
      </c>
      <c r="B361" s="75"/>
      <c r="C361" s="75"/>
      <c r="D361" s="75"/>
      <c r="E361" s="76"/>
      <c r="F361" s="75"/>
      <c r="G361" s="75"/>
    </row>
    <row r="362" spans="1:7" ht="17.100000000000001">
      <c r="A362" s="262" t="s">
        <v>2973</v>
      </c>
      <c r="B362" s="262" t="s">
        <v>81</v>
      </c>
      <c r="C362" s="262" t="s">
        <v>2974</v>
      </c>
      <c r="D362" s="262" t="s">
        <v>3562</v>
      </c>
      <c r="E362" s="263" t="s">
        <v>3561</v>
      </c>
      <c r="F362" s="262" t="s">
        <v>2773</v>
      </c>
      <c r="G362" s="262" t="s">
        <v>2976</v>
      </c>
    </row>
    <row r="363" spans="1:7" ht="17.100000000000001">
      <c r="A363" s="75" t="s">
        <v>3435</v>
      </c>
      <c r="B363" s="75"/>
      <c r="C363" s="75"/>
      <c r="D363" s="75"/>
      <c r="E363" s="76"/>
      <c r="F363" s="75"/>
      <c r="G363" s="75"/>
    </row>
    <row r="364" spans="1:7" ht="17.100000000000001">
      <c r="A364" s="260" t="s">
        <v>2981</v>
      </c>
      <c r="B364" s="260" t="s">
        <v>2834</v>
      </c>
      <c r="C364" s="260" t="s">
        <v>2860</v>
      </c>
      <c r="D364" s="260" t="s">
        <v>3562</v>
      </c>
      <c r="E364" s="261" t="s">
        <v>2851</v>
      </c>
      <c r="F364" s="261" t="s">
        <v>3551</v>
      </c>
      <c r="G364" s="260" t="s">
        <v>2982</v>
      </c>
    </row>
    <row r="365" spans="1:7" ht="17.100000000000001">
      <c r="A365" s="260" t="s">
        <v>2983</v>
      </c>
      <c r="B365" s="260" t="s">
        <v>92</v>
      </c>
      <c r="C365" s="260" t="s">
        <v>2835</v>
      </c>
      <c r="D365" s="260" t="s">
        <v>3562</v>
      </c>
      <c r="E365" s="261" t="s">
        <v>2837</v>
      </c>
      <c r="F365" s="261" t="s">
        <v>3551</v>
      </c>
      <c r="G365" s="260" t="s">
        <v>2842</v>
      </c>
    </row>
    <row r="366" spans="1:7" ht="17.100000000000001">
      <c r="A366" s="260" t="s">
        <v>2984</v>
      </c>
      <c r="B366" s="260" t="s">
        <v>89</v>
      </c>
      <c r="C366" s="260" t="s">
        <v>2985</v>
      </c>
      <c r="D366" s="260" t="s">
        <v>3562</v>
      </c>
      <c r="E366" s="261" t="s">
        <v>2851</v>
      </c>
      <c r="F366" s="261" t="s">
        <v>3551</v>
      </c>
      <c r="G366" s="260" t="s">
        <v>2986</v>
      </c>
    </row>
    <row r="367" spans="1:7" ht="17.100000000000001">
      <c r="A367" s="260" t="s">
        <v>2987</v>
      </c>
      <c r="B367" s="260" t="s">
        <v>2834</v>
      </c>
      <c r="C367" s="260" t="s">
        <v>2835</v>
      </c>
      <c r="D367" s="260" t="s">
        <v>3562</v>
      </c>
      <c r="E367" s="261" t="s">
        <v>2837</v>
      </c>
      <c r="F367" s="261" t="s">
        <v>3551</v>
      </c>
      <c r="G367" s="260" t="s">
        <v>2842</v>
      </c>
    </row>
    <row r="368" spans="1:7" ht="17.100000000000001">
      <c r="A368" s="75" t="s">
        <v>3436</v>
      </c>
      <c r="B368" s="75"/>
      <c r="C368" s="75"/>
      <c r="D368" s="75"/>
      <c r="E368" s="76"/>
      <c r="F368" s="75"/>
      <c r="G368" s="75"/>
    </row>
    <row r="369" spans="1:7" ht="17.100000000000001">
      <c r="A369" s="260" t="s">
        <v>2834</v>
      </c>
      <c r="B369" s="260" t="s">
        <v>2834</v>
      </c>
      <c r="C369" s="260" t="s">
        <v>2835</v>
      </c>
      <c r="D369" s="260" t="s">
        <v>3566</v>
      </c>
      <c r="E369" s="261" t="s">
        <v>2837</v>
      </c>
      <c r="F369" s="261" t="s">
        <v>3551</v>
      </c>
      <c r="G369" s="260" t="s">
        <v>2838</v>
      </c>
    </row>
    <row r="370" spans="1:7" ht="17.100000000000001">
      <c r="A370" s="75" t="s">
        <v>3438</v>
      </c>
      <c r="B370" s="75"/>
      <c r="C370" s="75"/>
      <c r="D370" s="75"/>
      <c r="E370" s="76"/>
      <c r="F370" s="75"/>
      <c r="G370" s="75"/>
    </row>
    <row r="371" spans="1:7" ht="17.100000000000001">
      <c r="A371" s="260" t="s">
        <v>2853</v>
      </c>
      <c r="B371" s="260" t="s">
        <v>27</v>
      </c>
      <c r="C371" s="260" t="s">
        <v>2854</v>
      </c>
      <c r="D371" s="260" t="s">
        <v>3566</v>
      </c>
      <c r="E371" s="261" t="s">
        <v>3555</v>
      </c>
      <c r="F371" s="261" t="s">
        <v>3551</v>
      </c>
      <c r="G371" s="260" t="s">
        <v>2856</v>
      </c>
    </row>
    <row r="372" spans="1:7" ht="17.100000000000001">
      <c r="A372" s="260" t="s">
        <v>2834</v>
      </c>
      <c r="B372" s="260" t="s">
        <v>2834</v>
      </c>
      <c r="C372" s="260" t="s">
        <v>2835</v>
      </c>
      <c r="D372" s="260" t="s">
        <v>3566</v>
      </c>
      <c r="E372" s="261" t="s">
        <v>2837</v>
      </c>
      <c r="F372" s="261" t="s">
        <v>3551</v>
      </c>
      <c r="G372" s="260" t="s">
        <v>2876</v>
      </c>
    </row>
    <row r="373" spans="1:7" ht="17.100000000000001">
      <c r="A373" s="75" t="s">
        <v>3440</v>
      </c>
      <c r="B373" s="75"/>
      <c r="C373" s="75"/>
      <c r="D373" s="75"/>
      <c r="E373" s="76"/>
      <c r="F373" s="75"/>
      <c r="G373" s="75"/>
    </row>
    <row r="374" spans="1:7" ht="17.100000000000001">
      <c r="A374" s="260" t="s">
        <v>2834</v>
      </c>
      <c r="B374" s="260" t="s">
        <v>2834</v>
      </c>
      <c r="C374" s="260" t="s">
        <v>2835</v>
      </c>
      <c r="D374" s="260" t="s">
        <v>3566</v>
      </c>
      <c r="E374" s="261" t="s">
        <v>2837</v>
      </c>
      <c r="F374" s="261" t="s">
        <v>3551</v>
      </c>
      <c r="G374" s="260" t="s">
        <v>2838</v>
      </c>
    </row>
    <row r="375" spans="1:7" ht="17.100000000000001">
      <c r="A375" s="75" t="s">
        <v>3444</v>
      </c>
      <c r="B375" s="75"/>
      <c r="C375" s="75"/>
      <c r="D375" s="75"/>
      <c r="E375" s="76"/>
      <c r="F375" s="75"/>
      <c r="G375" s="75"/>
    </row>
    <row r="376" spans="1:7" ht="17.100000000000001">
      <c r="A376" s="260" t="s">
        <v>2834</v>
      </c>
      <c r="B376" s="260" t="s">
        <v>2834</v>
      </c>
      <c r="C376" s="260" t="s">
        <v>2835</v>
      </c>
      <c r="D376" s="260" t="s">
        <v>3566</v>
      </c>
      <c r="E376" s="261" t="s">
        <v>2837</v>
      </c>
      <c r="F376" s="261" t="s">
        <v>3551</v>
      </c>
      <c r="G376" s="260" t="s">
        <v>2894</v>
      </c>
    </row>
    <row r="377" spans="1:7" ht="17.100000000000001">
      <c r="A377" s="260" t="s">
        <v>2895</v>
      </c>
      <c r="B377" s="260" t="s">
        <v>27</v>
      </c>
      <c r="C377" s="260" t="s">
        <v>2835</v>
      </c>
      <c r="D377" s="260" t="s">
        <v>3566</v>
      </c>
      <c r="E377" s="261" t="s">
        <v>2837</v>
      </c>
      <c r="F377" s="261" t="s">
        <v>3551</v>
      </c>
      <c r="G377" s="260" t="s">
        <v>2842</v>
      </c>
    </row>
    <row r="378" spans="1:7" ht="17.100000000000001">
      <c r="A378" s="75" t="s">
        <v>3446</v>
      </c>
      <c r="B378" s="75"/>
      <c r="C378" s="75"/>
      <c r="D378" s="75"/>
      <c r="E378" s="76"/>
      <c r="F378" s="75"/>
      <c r="G378" s="75"/>
    </row>
    <row r="379" spans="1:7" ht="17.100000000000001">
      <c r="A379" s="260" t="s">
        <v>2834</v>
      </c>
      <c r="B379" s="260" t="s">
        <v>2834</v>
      </c>
      <c r="C379" s="260" t="s">
        <v>2835</v>
      </c>
      <c r="D379" s="260" t="s">
        <v>3566</v>
      </c>
      <c r="E379" s="261" t="s">
        <v>2837</v>
      </c>
      <c r="F379" s="261" t="s">
        <v>3551</v>
      </c>
      <c r="G379" s="260" t="s">
        <v>2876</v>
      </c>
    </row>
    <row r="380" spans="1:7" ht="17.100000000000001">
      <c r="A380" s="75" t="s">
        <v>3447</v>
      </c>
      <c r="B380" s="75"/>
      <c r="C380" s="75"/>
      <c r="D380" s="75"/>
      <c r="E380" s="76"/>
      <c r="F380" s="75"/>
      <c r="G380" s="75"/>
    </row>
    <row r="381" spans="1:7" ht="17.100000000000001">
      <c r="A381" s="260" t="s">
        <v>2834</v>
      </c>
      <c r="B381" s="260" t="s">
        <v>2834</v>
      </c>
      <c r="C381" s="260" t="s">
        <v>2835</v>
      </c>
      <c r="D381" s="260" t="s">
        <v>3566</v>
      </c>
      <c r="E381" s="261" t="s">
        <v>2837</v>
      </c>
      <c r="F381" s="261" t="s">
        <v>3551</v>
      </c>
      <c r="G381" s="260" t="s">
        <v>2876</v>
      </c>
    </row>
    <row r="382" spans="1:7" ht="17.100000000000001">
      <c r="A382" s="75" t="s">
        <v>3451</v>
      </c>
      <c r="B382" s="75"/>
      <c r="C382" s="75"/>
      <c r="D382" s="75"/>
      <c r="E382" s="76"/>
      <c r="F382" s="75"/>
      <c r="G382" s="75"/>
    </row>
    <row r="383" spans="1:7" ht="17.100000000000001">
      <c r="A383" s="260" t="s">
        <v>2834</v>
      </c>
      <c r="B383" s="260" t="s">
        <v>2834</v>
      </c>
      <c r="C383" s="260" t="s">
        <v>2835</v>
      </c>
      <c r="D383" s="260" t="s">
        <v>3566</v>
      </c>
      <c r="E383" s="261" t="s">
        <v>2837</v>
      </c>
      <c r="F383" s="261" t="s">
        <v>3551</v>
      </c>
      <c r="G383" s="260" t="s">
        <v>2876</v>
      </c>
    </row>
    <row r="384" spans="1:7" ht="17.100000000000001">
      <c r="A384" s="75" t="s">
        <v>3452</v>
      </c>
      <c r="B384" s="75"/>
      <c r="C384" s="75"/>
      <c r="D384" s="75"/>
      <c r="E384" s="76"/>
      <c r="F384" s="75"/>
      <c r="G384" s="75"/>
    </row>
    <row r="385" spans="1:7" ht="17.100000000000001">
      <c r="A385" s="260" t="s">
        <v>2834</v>
      </c>
      <c r="B385" s="260" t="s">
        <v>2834</v>
      </c>
      <c r="C385" s="260" t="s">
        <v>2835</v>
      </c>
      <c r="D385" s="260" t="s">
        <v>3566</v>
      </c>
      <c r="E385" s="261" t="s">
        <v>2837</v>
      </c>
      <c r="F385" s="261" t="s">
        <v>3551</v>
      </c>
      <c r="G385" s="260" t="s">
        <v>2876</v>
      </c>
    </row>
    <row r="386" spans="1:7" ht="17.100000000000001">
      <c r="A386" s="75" t="s">
        <v>3458</v>
      </c>
      <c r="B386" s="75"/>
      <c r="C386" s="75"/>
      <c r="D386" s="75"/>
      <c r="E386" s="76"/>
      <c r="F386" s="75"/>
      <c r="G386" s="75"/>
    </row>
    <row r="387" spans="1:7" ht="17.100000000000001">
      <c r="A387" s="260" t="s">
        <v>2934</v>
      </c>
      <c r="B387" s="260" t="s">
        <v>16</v>
      </c>
      <c r="C387" s="260" t="s">
        <v>2860</v>
      </c>
      <c r="D387" s="260" t="s">
        <v>3566</v>
      </c>
      <c r="E387" s="261" t="s">
        <v>2851</v>
      </c>
      <c r="F387" s="261" t="s">
        <v>3551</v>
      </c>
      <c r="G387" s="260" t="s">
        <v>2935</v>
      </c>
    </row>
    <row r="388" spans="1:7" ht="17.100000000000001">
      <c r="A388" s="262" t="s">
        <v>3221</v>
      </c>
      <c r="B388" s="262" t="s">
        <v>2834</v>
      </c>
      <c r="C388" s="262" t="s">
        <v>1334</v>
      </c>
      <c r="D388" s="262" t="s">
        <v>3566</v>
      </c>
      <c r="E388" s="263" t="s">
        <v>1334</v>
      </c>
      <c r="F388" s="262" t="s">
        <v>2784</v>
      </c>
      <c r="G388" s="262" t="s">
        <v>2842</v>
      </c>
    </row>
    <row r="389" spans="1:7" ht="17.100000000000001">
      <c r="A389" s="262" t="s">
        <v>3222</v>
      </c>
      <c r="B389" s="262"/>
      <c r="C389" s="262" t="s">
        <v>3223</v>
      </c>
      <c r="D389" s="262" t="s">
        <v>3566</v>
      </c>
      <c r="E389" s="263" t="s">
        <v>1334</v>
      </c>
      <c r="F389" s="262" t="s">
        <v>2784</v>
      </c>
      <c r="G389" s="262" t="s">
        <v>2842</v>
      </c>
    </row>
    <row r="390" spans="1:7" ht="17.100000000000001">
      <c r="A390" s="75" t="s">
        <v>3463</v>
      </c>
      <c r="B390" s="75"/>
      <c r="C390" s="75"/>
      <c r="D390" s="75"/>
      <c r="E390" s="76"/>
      <c r="F390" s="75"/>
      <c r="G390" s="75"/>
    </row>
    <row r="391" spans="1:7" ht="17.100000000000001">
      <c r="A391" s="260" t="s">
        <v>2937</v>
      </c>
      <c r="B391" s="260" t="s">
        <v>10</v>
      </c>
      <c r="C391" s="260" t="s">
        <v>2835</v>
      </c>
      <c r="D391" s="260" t="s">
        <v>3566</v>
      </c>
      <c r="E391" s="261" t="s">
        <v>2837</v>
      </c>
      <c r="F391" s="261" t="s">
        <v>3551</v>
      </c>
      <c r="G391" s="260" t="s">
        <v>2842</v>
      </c>
    </row>
    <row r="392" spans="1:7" ht="17.100000000000001">
      <c r="A392" s="260" t="s">
        <v>2938</v>
      </c>
      <c r="B392" s="260" t="s">
        <v>10</v>
      </c>
      <c r="C392" s="260" t="s">
        <v>2835</v>
      </c>
      <c r="D392" s="260" t="s">
        <v>3566</v>
      </c>
      <c r="E392" s="261" t="s">
        <v>2837</v>
      </c>
      <c r="F392" s="261" t="s">
        <v>3551</v>
      </c>
      <c r="G392" s="260" t="s">
        <v>2842</v>
      </c>
    </row>
    <row r="393" spans="1:7" ht="17.100000000000001">
      <c r="A393" s="260" t="s">
        <v>2939</v>
      </c>
      <c r="B393" s="260" t="s">
        <v>10</v>
      </c>
      <c r="C393" s="260" t="s">
        <v>2835</v>
      </c>
      <c r="D393" s="260" t="s">
        <v>3566</v>
      </c>
      <c r="E393" s="261" t="s">
        <v>2837</v>
      </c>
      <c r="F393" s="261" t="s">
        <v>3551</v>
      </c>
      <c r="G393" s="260" t="s">
        <v>2842</v>
      </c>
    </row>
    <row r="394" spans="1:7" ht="17.100000000000001">
      <c r="A394" s="260" t="s">
        <v>2940</v>
      </c>
      <c r="B394" s="260" t="s">
        <v>10</v>
      </c>
      <c r="C394" s="260" t="s">
        <v>2835</v>
      </c>
      <c r="D394" s="260" t="s">
        <v>3566</v>
      </c>
      <c r="E394" s="261" t="s">
        <v>2837</v>
      </c>
      <c r="F394" s="261" t="s">
        <v>3551</v>
      </c>
      <c r="G394" s="260" t="s">
        <v>2842</v>
      </c>
    </row>
    <row r="395" spans="1:7" ht="17.100000000000001">
      <c r="A395" s="75" t="s">
        <v>3464</v>
      </c>
      <c r="B395" s="75"/>
      <c r="C395" s="75"/>
      <c r="D395" s="75"/>
      <c r="E395" s="76"/>
      <c r="F395" s="75"/>
      <c r="G395" s="75"/>
    </row>
    <row r="396" spans="1:7" ht="17.100000000000001">
      <c r="A396" s="260" t="s">
        <v>2942</v>
      </c>
      <c r="B396" s="260" t="s">
        <v>2834</v>
      </c>
      <c r="C396" s="260" t="s">
        <v>2835</v>
      </c>
      <c r="D396" s="260" t="s">
        <v>3566</v>
      </c>
      <c r="E396" s="261" t="s">
        <v>2837</v>
      </c>
      <c r="F396" s="261" t="s">
        <v>3551</v>
      </c>
      <c r="G396" s="260" t="s">
        <v>2842</v>
      </c>
    </row>
    <row r="397" spans="1:7" ht="17.100000000000001">
      <c r="A397" s="260" t="s">
        <v>2943</v>
      </c>
      <c r="B397" s="260" t="s">
        <v>2834</v>
      </c>
      <c r="C397" s="260" t="s">
        <v>2835</v>
      </c>
      <c r="D397" s="260" t="s">
        <v>3566</v>
      </c>
      <c r="E397" s="261" t="s">
        <v>2837</v>
      </c>
      <c r="F397" s="261" t="s">
        <v>3551</v>
      </c>
      <c r="G397" s="260" t="s">
        <v>2842</v>
      </c>
    </row>
    <row r="398" spans="1:7" ht="17.100000000000001">
      <c r="A398" s="260" t="s">
        <v>2944</v>
      </c>
      <c r="B398" s="260" t="s">
        <v>2834</v>
      </c>
      <c r="C398" s="260" t="s">
        <v>2835</v>
      </c>
      <c r="D398" s="260" t="s">
        <v>3566</v>
      </c>
      <c r="E398" s="261" t="s">
        <v>2837</v>
      </c>
      <c r="F398" s="261" t="s">
        <v>3551</v>
      </c>
      <c r="G398" s="260" t="s">
        <v>2842</v>
      </c>
    </row>
    <row r="399" spans="1:7" ht="17.100000000000001">
      <c r="A399" s="75" t="s">
        <v>3465</v>
      </c>
      <c r="B399" s="75"/>
      <c r="C399" s="75"/>
      <c r="D399" s="75"/>
      <c r="E399" s="76"/>
      <c r="F399" s="75"/>
      <c r="G399" s="75"/>
    </row>
    <row r="400" spans="1:7" ht="17.100000000000001">
      <c r="A400" s="260" t="s">
        <v>2946</v>
      </c>
      <c r="B400" s="260" t="s">
        <v>2834</v>
      </c>
      <c r="C400" s="260" t="s">
        <v>2835</v>
      </c>
      <c r="D400" s="260" t="s">
        <v>3566</v>
      </c>
      <c r="E400" s="261" t="s">
        <v>2837</v>
      </c>
      <c r="F400" s="261" t="s">
        <v>3551</v>
      </c>
      <c r="G400" s="260" t="s">
        <v>2842</v>
      </c>
    </row>
    <row r="401" spans="1:7" ht="17.100000000000001">
      <c r="A401" s="260" t="s">
        <v>2947</v>
      </c>
      <c r="B401" s="260" t="s">
        <v>2834</v>
      </c>
      <c r="C401" s="260" t="s">
        <v>2835</v>
      </c>
      <c r="D401" s="260" t="s">
        <v>3566</v>
      </c>
      <c r="E401" s="261" t="s">
        <v>2837</v>
      </c>
      <c r="F401" s="261" t="s">
        <v>3551</v>
      </c>
      <c r="G401" s="260" t="s">
        <v>2842</v>
      </c>
    </row>
    <row r="402" spans="1:7" ht="17.100000000000001">
      <c r="A402" s="75" t="s">
        <v>3466</v>
      </c>
      <c r="B402" s="75"/>
      <c r="C402" s="75"/>
      <c r="D402" s="75"/>
      <c r="E402" s="76"/>
      <c r="F402" s="75"/>
      <c r="G402" s="75"/>
    </row>
    <row r="403" spans="1:7" ht="17.100000000000001">
      <c r="A403" s="260" t="s">
        <v>2949</v>
      </c>
      <c r="B403" s="260" t="s">
        <v>2950</v>
      </c>
      <c r="C403" s="260" t="s">
        <v>2860</v>
      </c>
      <c r="D403" s="260" t="s">
        <v>3566</v>
      </c>
      <c r="E403" s="261" t="s">
        <v>2851</v>
      </c>
      <c r="F403" s="261" t="s">
        <v>3551</v>
      </c>
      <c r="G403" s="260" t="s">
        <v>2951</v>
      </c>
    </row>
    <row r="404" spans="1:7" ht="17.100000000000001">
      <c r="A404" s="260" t="s">
        <v>2952</v>
      </c>
      <c r="B404" s="260" t="s">
        <v>2953</v>
      </c>
      <c r="C404" s="260" t="s">
        <v>2860</v>
      </c>
      <c r="D404" s="260" t="s">
        <v>3566</v>
      </c>
      <c r="E404" s="261" t="s">
        <v>2851</v>
      </c>
      <c r="F404" s="261" t="s">
        <v>3551</v>
      </c>
      <c r="G404" s="260" t="s">
        <v>2954</v>
      </c>
    </row>
    <row r="405" spans="1:7" ht="17.100000000000001">
      <c r="A405" s="260" t="s">
        <v>2960</v>
      </c>
      <c r="B405" s="260" t="s">
        <v>75</v>
      </c>
      <c r="C405" s="260" t="s">
        <v>2860</v>
      </c>
      <c r="D405" s="260" t="s">
        <v>3566</v>
      </c>
      <c r="E405" s="261" t="s">
        <v>2851</v>
      </c>
      <c r="F405" s="261" t="s">
        <v>3551</v>
      </c>
      <c r="G405" s="260" t="s">
        <v>2961</v>
      </c>
    </row>
    <row r="406" spans="1:7" ht="17.100000000000001">
      <c r="A406" s="260" t="s">
        <v>2966</v>
      </c>
      <c r="B406" s="260" t="s">
        <v>2834</v>
      </c>
      <c r="C406" s="260" t="s">
        <v>2890</v>
      </c>
      <c r="D406" s="260" t="s">
        <v>3566</v>
      </c>
      <c r="E406" s="261" t="s">
        <v>2891</v>
      </c>
      <c r="F406" s="261" t="s">
        <v>3551</v>
      </c>
      <c r="G406" s="260" t="s">
        <v>2842</v>
      </c>
    </row>
    <row r="407" spans="1:7" ht="17.100000000000001">
      <c r="A407" s="260" t="s">
        <v>2967</v>
      </c>
      <c r="B407" s="260" t="s">
        <v>2834</v>
      </c>
      <c r="C407" s="260" t="s">
        <v>2860</v>
      </c>
      <c r="D407" s="260" t="s">
        <v>3566</v>
      </c>
      <c r="E407" s="261" t="s">
        <v>2851</v>
      </c>
      <c r="F407" s="261" t="s">
        <v>3551</v>
      </c>
      <c r="G407" s="260" t="s">
        <v>2842</v>
      </c>
    </row>
    <row r="408" spans="1:7" ht="17.100000000000001">
      <c r="A408" s="75" t="s">
        <v>3467</v>
      </c>
      <c r="B408" s="75"/>
      <c r="C408" s="75"/>
      <c r="D408" s="75"/>
      <c r="E408" s="76"/>
      <c r="F408" s="75"/>
      <c r="G408" s="75"/>
    </row>
    <row r="409" spans="1:7" ht="17.100000000000001">
      <c r="A409" s="260" t="s">
        <v>2969</v>
      </c>
      <c r="B409" s="260" t="s">
        <v>2834</v>
      </c>
      <c r="C409" s="260" t="s">
        <v>2860</v>
      </c>
      <c r="D409" s="260" t="s">
        <v>3566</v>
      </c>
      <c r="E409" s="261" t="s">
        <v>2851</v>
      </c>
      <c r="F409" s="261" t="s">
        <v>3551</v>
      </c>
      <c r="G409" s="260" t="s">
        <v>2842</v>
      </c>
    </row>
    <row r="410" spans="1:7" ht="17.100000000000001">
      <c r="A410" s="75" t="s">
        <v>3468</v>
      </c>
      <c r="B410" s="75"/>
      <c r="C410" s="75"/>
      <c r="D410" s="75"/>
      <c r="E410" s="76"/>
      <c r="F410" s="75"/>
      <c r="G410" s="75"/>
    </row>
    <row r="411" spans="1:7" ht="17.100000000000001">
      <c r="A411" s="262" t="s">
        <v>2973</v>
      </c>
      <c r="B411" s="262" t="s">
        <v>81</v>
      </c>
      <c r="C411" s="262" t="s">
        <v>2974</v>
      </c>
      <c r="D411" s="262" t="s">
        <v>3566</v>
      </c>
      <c r="E411" s="263" t="s">
        <v>3392</v>
      </c>
      <c r="F411" s="263" t="s">
        <v>2784</v>
      </c>
      <c r="G411" s="262" t="s">
        <v>2976</v>
      </c>
    </row>
    <row r="412" spans="1:7" ht="17.100000000000001">
      <c r="A412" s="260" t="s">
        <v>2977</v>
      </c>
      <c r="B412" s="260" t="s">
        <v>2834</v>
      </c>
      <c r="C412" s="260" t="s">
        <v>2978</v>
      </c>
      <c r="D412" s="260" t="s">
        <v>3566</v>
      </c>
      <c r="E412" s="261" t="s">
        <v>2855</v>
      </c>
      <c r="F412" s="261" t="s">
        <v>3551</v>
      </c>
      <c r="G412" s="260" t="s">
        <v>2842</v>
      </c>
    </row>
    <row r="413" spans="1:7" ht="17.100000000000001">
      <c r="A413" s="75" t="s">
        <v>3469</v>
      </c>
      <c r="B413" s="75"/>
      <c r="C413" s="75"/>
      <c r="D413" s="75"/>
      <c r="E413" s="76"/>
      <c r="F413" s="75"/>
      <c r="G413" s="75"/>
    </row>
    <row r="414" spans="1:7" ht="17.100000000000001">
      <c r="A414" s="260" t="s">
        <v>2981</v>
      </c>
      <c r="B414" s="260" t="s">
        <v>2834</v>
      </c>
      <c r="C414" s="260" t="s">
        <v>2860</v>
      </c>
      <c r="D414" s="260" t="s">
        <v>3566</v>
      </c>
      <c r="E414" s="261" t="s">
        <v>2851</v>
      </c>
      <c r="F414" s="261" t="s">
        <v>3551</v>
      </c>
      <c r="G414" s="260" t="s">
        <v>2982</v>
      </c>
    </row>
    <row r="415" spans="1:7" ht="17.100000000000001">
      <c r="A415" s="260" t="s">
        <v>2983</v>
      </c>
      <c r="B415" s="260" t="s">
        <v>92</v>
      </c>
      <c r="C415" s="260" t="s">
        <v>2835</v>
      </c>
      <c r="D415" s="260" t="s">
        <v>3566</v>
      </c>
      <c r="E415" s="261" t="s">
        <v>2837</v>
      </c>
      <c r="F415" s="261" t="s">
        <v>3551</v>
      </c>
      <c r="G415" s="260" t="s">
        <v>2842</v>
      </c>
    </row>
    <row r="416" spans="1:7" ht="17.100000000000001">
      <c r="A416" s="260" t="s">
        <v>2984</v>
      </c>
      <c r="B416" s="260" t="s">
        <v>89</v>
      </c>
      <c r="C416" s="260" t="s">
        <v>2985</v>
      </c>
      <c r="D416" s="260" t="s">
        <v>3566</v>
      </c>
      <c r="E416" s="261" t="s">
        <v>2851</v>
      </c>
      <c r="F416" s="261" t="s">
        <v>3551</v>
      </c>
      <c r="G416" s="260" t="s">
        <v>2986</v>
      </c>
    </row>
    <row r="417" spans="1:7" ht="17.100000000000001">
      <c r="A417" s="260" t="s">
        <v>2987</v>
      </c>
      <c r="B417" s="260" t="s">
        <v>2834</v>
      </c>
      <c r="C417" s="260" t="s">
        <v>2835</v>
      </c>
      <c r="D417" s="260" t="s">
        <v>3566</v>
      </c>
      <c r="E417" s="261" t="s">
        <v>2837</v>
      </c>
      <c r="F417" s="261" t="s">
        <v>3551</v>
      </c>
      <c r="G417" s="260" t="s">
        <v>2842</v>
      </c>
    </row>
    <row r="418" spans="1:7" ht="17.100000000000001">
      <c r="A418" s="75" t="s">
        <v>3470</v>
      </c>
      <c r="B418" s="75"/>
      <c r="C418" s="75"/>
      <c r="D418" s="75"/>
      <c r="E418" s="76"/>
      <c r="F418" s="75"/>
      <c r="G418" s="75"/>
    </row>
    <row r="419" spans="1:7" ht="17.100000000000001">
      <c r="A419" s="260" t="s">
        <v>2834</v>
      </c>
      <c r="B419" s="260" t="s">
        <v>2834</v>
      </c>
      <c r="C419" s="260" t="s">
        <v>2835</v>
      </c>
      <c r="D419" s="260" t="s">
        <v>3567</v>
      </c>
      <c r="E419" s="261" t="s">
        <v>3344</v>
      </c>
      <c r="F419" s="261" t="s">
        <v>3551</v>
      </c>
      <c r="G419" s="260" t="s">
        <v>2838</v>
      </c>
    </row>
    <row r="420" spans="1:7" ht="17.100000000000001">
      <c r="A420" s="75" t="s">
        <v>3473</v>
      </c>
      <c r="B420" s="75"/>
      <c r="C420" s="75"/>
      <c r="D420" s="75"/>
      <c r="E420" s="76"/>
      <c r="F420" s="75"/>
      <c r="G420" s="75"/>
    </row>
    <row r="421" spans="1:7" ht="17.100000000000001">
      <c r="A421" s="260" t="s">
        <v>2853</v>
      </c>
      <c r="B421" s="260" t="s">
        <v>27</v>
      </c>
      <c r="C421" s="260" t="s">
        <v>2854</v>
      </c>
      <c r="D421" s="260" t="s">
        <v>3567</v>
      </c>
      <c r="E421" s="261" t="s">
        <v>3223</v>
      </c>
      <c r="F421" s="261" t="s">
        <v>3551</v>
      </c>
      <c r="G421" s="260" t="s">
        <v>2856</v>
      </c>
    </row>
    <row r="422" spans="1:7" ht="17.100000000000001">
      <c r="A422" s="260" t="s">
        <v>3009</v>
      </c>
      <c r="B422" s="260" t="s">
        <v>29</v>
      </c>
      <c r="C422" s="260" t="s">
        <v>3010</v>
      </c>
      <c r="D422" s="260" t="s">
        <v>3567</v>
      </c>
      <c r="E422" s="261" t="s">
        <v>3010</v>
      </c>
      <c r="F422" s="261" t="s">
        <v>3551</v>
      </c>
      <c r="G422" s="260" t="s">
        <v>3011</v>
      </c>
    </row>
    <row r="423" spans="1:7" ht="17.100000000000001">
      <c r="A423" s="260" t="s">
        <v>2834</v>
      </c>
      <c r="B423" s="260" t="s">
        <v>2834</v>
      </c>
      <c r="C423" s="260" t="s">
        <v>2835</v>
      </c>
      <c r="D423" s="260" t="s">
        <v>3567</v>
      </c>
      <c r="E423" s="261" t="s">
        <v>3344</v>
      </c>
      <c r="F423" s="261" t="s">
        <v>3551</v>
      </c>
      <c r="G423" s="260" t="s">
        <v>2876</v>
      </c>
    </row>
    <row r="424" spans="1:7" ht="17.100000000000001">
      <c r="A424" s="75" t="s">
        <v>3475</v>
      </c>
      <c r="B424" s="75"/>
      <c r="C424" s="75"/>
      <c r="D424" s="75"/>
      <c r="E424" s="76"/>
      <c r="F424" s="75"/>
      <c r="G424" s="75"/>
    </row>
    <row r="425" spans="1:7" ht="17.100000000000001">
      <c r="A425" s="260" t="s">
        <v>2834</v>
      </c>
      <c r="B425" s="260" t="s">
        <v>2834</v>
      </c>
      <c r="C425" s="260" t="s">
        <v>2835</v>
      </c>
      <c r="D425" s="260" t="s">
        <v>3567</v>
      </c>
      <c r="E425" s="261" t="s">
        <v>3344</v>
      </c>
      <c r="F425" s="261" t="s">
        <v>3551</v>
      </c>
      <c r="G425" s="260" t="s">
        <v>2838</v>
      </c>
    </row>
    <row r="426" spans="1:7" ht="17.100000000000001">
      <c r="A426" s="75" t="s">
        <v>3476</v>
      </c>
      <c r="B426" s="75"/>
      <c r="C426" s="75"/>
      <c r="D426" s="75"/>
      <c r="E426" s="76"/>
      <c r="F426" s="75"/>
      <c r="G426" s="75"/>
    </row>
    <row r="427" spans="1:7" ht="17.100000000000001">
      <c r="A427" s="260" t="s">
        <v>2834</v>
      </c>
      <c r="B427" s="260" t="s">
        <v>2834</v>
      </c>
      <c r="C427" s="260" t="s">
        <v>2835</v>
      </c>
      <c r="D427" s="260" t="s">
        <v>3567</v>
      </c>
      <c r="E427" s="261" t="s">
        <v>3344</v>
      </c>
      <c r="F427" s="261" t="s">
        <v>3551</v>
      </c>
      <c r="G427" s="260" t="s">
        <v>2894</v>
      </c>
    </row>
    <row r="428" spans="1:7" ht="17.100000000000001">
      <c r="A428" s="260" t="s">
        <v>2895</v>
      </c>
      <c r="B428" s="260" t="s">
        <v>27</v>
      </c>
      <c r="C428" s="260" t="s">
        <v>2835</v>
      </c>
      <c r="D428" s="260" t="s">
        <v>3567</v>
      </c>
      <c r="E428" s="261" t="s">
        <v>3344</v>
      </c>
      <c r="F428" s="261" t="s">
        <v>3551</v>
      </c>
      <c r="G428" s="260" t="s">
        <v>2842</v>
      </c>
    </row>
    <row r="429" spans="1:7" ht="17.100000000000001">
      <c r="A429" s="75" t="s">
        <v>3477</v>
      </c>
      <c r="B429" s="75"/>
      <c r="C429" s="75"/>
      <c r="D429" s="75"/>
      <c r="E429" s="76"/>
      <c r="F429" s="75"/>
      <c r="G429" s="75"/>
    </row>
    <row r="430" spans="1:7" ht="17.100000000000001">
      <c r="A430" s="260" t="s">
        <v>2834</v>
      </c>
      <c r="B430" s="260" t="s">
        <v>2834</v>
      </c>
      <c r="C430" s="260" t="s">
        <v>2835</v>
      </c>
      <c r="D430" s="260" t="s">
        <v>3567</v>
      </c>
      <c r="E430" s="261" t="s">
        <v>3344</v>
      </c>
      <c r="F430" s="261" t="s">
        <v>3551</v>
      </c>
      <c r="G430" s="260" t="s">
        <v>2876</v>
      </c>
    </row>
    <row r="431" spans="1:7" ht="17.100000000000001">
      <c r="A431" s="75" t="s">
        <v>3478</v>
      </c>
      <c r="B431" s="75"/>
      <c r="C431" s="75"/>
      <c r="D431" s="75"/>
      <c r="E431" s="76"/>
      <c r="F431" s="75"/>
      <c r="G431" s="75"/>
    </row>
    <row r="432" spans="1:7" ht="17.100000000000001">
      <c r="A432" s="260" t="s">
        <v>3122</v>
      </c>
      <c r="B432" s="260" t="s">
        <v>29</v>
      </c>
      <c r="C432" s="260" t="s">
        <v>2990</v>
      </c>
      <c r="D432" s="260" t="s">
        <v>3567</v>
      </c>
      <c r="E432" s="261" t="s">
        <v>2990</v>
      </c>
      <c r="F432" s="261" t="s">
        <v>3551</v>
      </c>
      <c r="G432" s="260" t="s">
        <v>3123</v>
      </c>
    </row>
    <row r="433" spans="1:7" ht="17.100000000000001">
      <c r="A433" s="260" t="s">
        <v>3127</v>
      </c>
      <c r="B433" s="260" t="s">
        <v>29</v>
      </c>
      <c r="C433" s="260" t="s">
        <v>3010</v>
      </c>
      <c r="D433" s="260" t="s">
        <v>3567</v>
      </c>
      <c r="E433" s="261" t="s">
        <v>3010</v>
      </c>
      <c r="F433" s="261" t="s">
        <v>3551</v>
      </c>
      <c r="G433" s="260" t="s">
        <v>3128</v>
      </c>
    </row>
    <row r="434" spans="1:7" ht="17.100000000000001">
      <c r="A434" s="260" t="s">
        <v>2834</v>
      </c>
      <c r="B434" s="260" t="s">
        <v>2834</v>
      </c>
      <c r="C434" s="260" t="s">
        <v>2835</v>
      </c>
      <c r="D434" s="260" t="s">
        <v>3567</v>
      </c>
      <c r="E434" s="261" t="s">
        <v>3344</v>
      </c>
      <c r="F434" s="261" t="s">
        <v>3551</v>
      </c>
      <c r="G434" s="260" t="s">
        <v>2876</v>
      </c>
    </row>
    <row r="435" spans="1:7" ht="17.100000000000001">
      <c r="A435" s="75" t="s">
        <v>3480</v>
      </c>
      <c r="B435" s="75"/>
      <c r="C435" s="75"/>
      <c r="D435" s="75"/>
      <c r="E435" s="76"/>
      <c r="F435" s="75"/>
      <c r="G435" s="75"/>
    </row>
    <row r="436" spans="1:7" ht="17.100000000000001">
      <c r="A436" s="260" t="s">
        <v>3164</v>
      </c>
      <c r="B436" s="260" t="s">
        <v>25</v>
      </c>
      <c r="C436" s="260" t="s">
        <v>2990</v>
      </c>
      <c r="D436" s="260" t="s">
        <v>3567</v>
      </c>
      <c r="E436" s="261" t="s">
        <v>2990</v>
      </c>
      <c r="F436" s="261" t="s">
        <v>3551</v>
      </c>
      <c r="G436" s="260" t="s">
        <v>3165</v>
      </c>
    </row>
    <row r="437" spans="1:7" ht="17.100000000000001">
      <c r="A437" s="260" t="s">
        <v>2834</v>
      </c>
      <c r="B437" s="260" t="s">
        <v>2834</v>
      </c>
      <c r="C437" s="260" t="s">
        <v>2835</v>
      </c>
      <c r="D437" s="260" t="s">
        <v>3567</v>
      </c>
      <c r="E437" s="261" t="s">
        <v>3344</v>
      </c>
      <c r="F437" s="261" t="s">
        <v>3551</v>
      </c>
      <c r="G437" s="260" t="s">
        <v>2876</v>
      </c>
    </row>
    <row r="438" spans="1:7" ht="17.100000000000001">
      <c r="A438" s="75" t="s">
        <v>3482</v>
      </c>
      <c r="B438" s="75"/>
      <c r="C438" s="75"/>
      <c r="D438" s="75"/>
      <c r="E438" s="76"/>
      <c r="F438" s="75"/>
      <c r="G438" s="75"/>
    </row>
    <row r="439" spans="1:7" ht="17.100000000000001">
      <c r="A439" s="260" t="s">
        <v>2834</v>
      </c>
      <c r="B439" s="260" t="s">
        <v>2834</v>
      </c>
      <c r="C439" s="260" t="s">
        <v>2835</v>
      </c>
      <c r="D439" s="260" t="s">
        <v>3567</v>
      </c>
      <c r="E439" s="261" t="s">
        <v>3344</v>
      </c>
      <c r="F439" s="261" t="s">
        <v>3551</v>
      </c>
      <c r="G439" s="260" t="s">
        <v>2876</v>
      </c>
    </row>
    <row r="440" spans="1:7" ht="17.100000000000001">
      <c r="A440" s="75" t="s">
        <v>3484</v>
      </c>
      <c r="B440" s="75"/>
      <c r="C440" s="75"/>
      <c r="D440" s="75"/>
      <c r="E440" s="76"/>
      <c r="F440" s="75"/>
      <c r="G440" s="75"/>
    </row>
    <row r="441" spans="1:7" ht="17.100000000000001">
      <c r="A441" s="262" t="s">
        <v>3221</v>
      </c>
      <c r="B441" s="262" t="s">
        <v>2834</v>
      </c>
      <c r="C441" s="262" t="s">
        <v>1334</v>
      </c>
      <c r="D441" s="262" t="s">
        <v>3567</v>
      </c>
      <c r="E441" s="263" t="s">
        <v>1334</v>
      </c>
      <c r="F441" s="263" t="s">
        <v>2793</v>
      </c>
      <c r="G441" s="262" t="s">
        <v>2842</v>
      </c>
    </row>
    <row r="442" spans="1:7" ht="17.100000000000001">
      <c r="A442" s="260" t="s">
        <v>3222</v>
      </c>
      <c r="B442" s="260"/>
      <c r="C442" s="260" t="s">
        <v>3223</v>
      </c>
      <c r="D442" s="260" t="s">
        <v>3567</v>
      </c>
      <c r="E442" s="261" t="s">
        <v>3223</v>
      </c>
      <c r="F442" s="261" t="s">
        <v>3551</v>
      </c>
      <c r="G442" s="260" t="s">
        <v>2842</v>
      </c>
    </row>
    <row r="443" spans="1:7" ht="17.100000000000001">
      <c r="A443" s="260" t="s">
        <v>3224</v>
      </c>
      <c r="B443" s="260" t="s">
        <v>3225</v>
      </c>
      <c r="C443" s="260" t="s">
        <v>2990</v>
      </c>
      <c r="D443" s="260" t="s">
        <v>3567</v>
      </c>
      <c r="E443" s="261" t="s">
        <v>2990</v>
      </c>
      <c r="F443" s="261" t="s">
        <v>3551</v>
      </c>
      <c r="G443" s="260" t="s">
        <v>3226</v>
      </c>
    </row>
    <row r="444" spans="1:7" ht="17.100000000000001">
      <c r="A444" s="260" t="s">
        <v>3227</v>
      </c>
      <c r="B444" s="260"/>
      <c r="C444" s="260" t="s">
        <v>205</v>
      </c>
      <c r="D444" s="260" t="s">
        <v>3567</v>
      </c>
      <c r="E444" s="261" t="s">
        <v>205</v>
      </c>
      <c r="F444" s="261" t="s">
        <v>3551</v>
      </c>
      <c r="G444" s="260" t="s">
        <v>2842</v>
      </c>
    </row>
    <row r="445" spans="1:7" ht="17.100000000000001">
      <c r="A445" s="75" t="s">
        <v>3485</v>
      </c>
      <c r="B445" s="75"/>
      <c r="C445" s="75"/>
      <c r="D445" s="75"/>
      <c r="E445" s="76"/>
      <c r="F445" s="75"/>
      <c r="G445" s="75"/>
    </row>
    <row r="446" spans="1:7" ht="17.100000000000001">
      <c r="A446" s="260" t="s">
        <v>3229</v>
      </c>
      <c r="B446" s="260" t="s">
        <v>10</v>
      </c>
      <c r="C446" s="260" t="s">
        <v>205</v>
      </c>
      <c r="D446" s="260" t="s">
        <v>3567</v>
      </c>
      <c r="E446" s="261" t="s">
        <v>205</v>
      </c>
      <c r="F446" s="261" t="s">
        <v>3551</v>
      </c>
      <c r="G446" s="260" t="s">
        <v>2842</v>
      </c>
    </row>
    <row r="447" spans="1:7" ht="17.100000000000001">
      <c r="A447" s="260" t="s">
        <v>3230</v>
      </c>
      <c r="B447" s="260" t="s">
        <v>3231</v>
      </c>
      <c r="C447" s="260" t="s">
        <v>205</v>
      </c>
      <c r="D447" s="260" t="s">
        <v>3567</v>
      </c>
      <c r="E447" s="261" t="s">
        <v>205</v>
      </c>
      <c r="F447" s="261" t="s">
        <v>3551</v>
      </c>
      <c r="G447" s="260" t="s">
        <v>3232</v>
      </c>
    </row>
    <row r="448" spans="1:7" ht="17.100000000000001">
      <c r="A448" s="260" t="s">
        <v>3233</v>
      </c>
      <c r="B448" s="260" t="s">
        <v>3231</v>
      </c>
      <c r="C448" s="260" t="s">
        <v>205</v>
      </c>
      <c r="D448" s="260" t="s">
        <v>3567</v>
      </c>
      <c r="E448" s="261" t="s">
        <v>205</v>
      </c>
      <c r="F448" s="261" t="s">
        <v>3551</v>
      </c>
      <c r="G448" s="260" t="s">
        <v>2842</v>
      </c>
    </row>
    <row r="449" spans="1:7" ht="17.100000000000001">
      <c r="A449" s="260" t="s">
        <v>3234</v>
      </c>
      <c r="B449" s="260" t="s">
        <v>12</v>
      </c>
      <c r="C449" s="260" t="s">
        <v>205</v>
      </c>
      <c r="D449" s="260" t="s">
        <v>3567</v>
      </c>
      <c r="E449" s="261" t="s">
        <v>205</v>
      </c>
      <c r="F449" s="261" t="s">
        <v>3551</v>
      </c>
      <c r="G449" s="260" t="s">
        <v>3235</v>
      </c>
    </row>
    <row r="450" spans="1:7" ht="17.100000000000001">
      <c r="A450" s="75" t="s">
        <v>3486</v>
      </c>
      <c r="B450" s="75"/>
      <c r="C450" s="75"/>
      <c r="D450" s="75"/>
      <c r="E450" s="76"/>
      <c r="F450" s="75"/>
      <c r="G450" s="75"/>
    </row>
    <row r="451" spans="1:7" ht="17.100000000000001">
      <c r="A451" s="260" t="s">
        <v>3237</v>
      </c>
      <c r="B451" s="260" t="s">
        <v>2956</v>
      </c>
      <c r="C451" s="260" t="s">
        <v>205</v>
      </c>
      <c r="D451" s="260" t="s">
        <v>3567</v>
      </c>
      <c r="E451" s="261" t="s">
        <v>205</v>
      </c>
      <c r="F451" s="261" t="s">
        <v>3551</v>
      </c>
      <c r="G451" s="260" t="s">
        <v>2842</v>
      </c>
    </row>
    <row r="452" spans="1:7" ht="17.100000000000001">
      <c r="A452" s="260" t="s">
        <v>3238</v>
      </c>
      <c r="B452" s="260" t="s">
        <v>2956</v>
      </c>
      <c r="C452" s="260" t="s">
        <v>3239</v>
      </c>
      <c r="D452" s="260" t="s">
        <v>3567</v>
      </c>
      <c r="E452" s="261" t="s">
        <v>205</v>
      </c>
      <c r="F452" s="261" t="s">
        <v>3551</v>
      </c>
      <c r="G452" s="260" t="s">
        <v>2842</v>
      </c>
    </row>
    <row r="453" spans="1:7" ht="17.100000000000001">
      <c r="A453" s="260" t="s">
        <v>3240</v>
      </c>
      <c r="B453" s="260" t="s">
        <v>2956</v>
      </c>
      <c r="C453" s="260" t="s">
        <v>3241</v>
      </c>
      <c r="D453" s="260" t="s">
        <v>3567</v>
      </c>
      <c r="E453" s="261" t="s">
        <v>205</v>
      </c>
      <c r="F453" s="261" t="s">
        <v>3551</v>
      </c>
      <c r="G453" s="260" t="s">
        <v>3242</v>
      </c>
    </row>
    <row r="454" spans="1:7" ht="17.100000000000001">
      <c r="A454" s="260" t="s">
        <v>3243</v>
      </c>
      <c r="B454" s="260" t="s">
        <v>2956</v>
      </c>
      <c r="C454" s="260" t="s">
        <v>205</v>
      </c>
      <c r="D454" s="260" t="s">
        <v>3567</v>
      </c>
      <c r="E454" s="261" t="s">
        <v>205</v>
      </c>
      <c r="F454" s="261" t="s">
        <v>3551</v>
      </c>
      <c r="G454" s="260" t="s">
        <v>2842</v>
      </c>
    </row>
    <row r="455" spans="1:7" ht="17.100000000000001">
      <c r="A455" s="75" t="s">
        <v>3487</v>
      </c>
      <c r="B455" s="75"/>
      <c r="C455" s="75"/>
      <c r="D455" s="75"/>
      <c r="E455" s="76"/>
      <c r="F455" s="75"/>
      <c r="G455" s="75"/>
    </row>
    <row r="456" spans="1:7" ht="17.100000000000001">
      <c r="A456" s="260" t="s">
        <v>3245</v>
      </c>
      <c r="B456" s="260" t="s">
        <v>3246</v>
      </c>
      <c r="C456" s="260" t="s">
        <v>3247</v>
      </c>
      <c r="D456" s="260" t="s">
        <v>3567</v>
      </c>
      <c r="E456" s="261" t="s">
        <v>205</v>
      </c>
      <c r="F456" s="261" t="s">
        <v>3551</v>
      </c>
      <c r="G456" s="260" t="s">
        <v>2842</v>
      </c>
    </row>
    <row r="457" spans="1:7" ht="17.100000000000001">
      <c r="A457" s="260" t="s">
        <v>3250</v>
      </c>
      <c r="B457" s="260" t="s">
        <v>3251</v>
      </c>
      <c r="C457" s="260" t="s">
        <v>3252</v>
      </c>
      <c r="D457" s="260" t="s">
        <v>3567</v>
      </c>
      <c r="E457" s="261" t="s">
        <v>205</v>
      </c>
      <c r="F457" s="261" t="s">
        <v>3551</v>
      </c>
      <c r="G457" s="260" t="s">
        <v>2842</v>
      </c>
    </row>
    <row r="458" spans="1:7" ht="17.100000000000001">
      <c r="A458" s="260" t="s">
        <v>3253</v>
      </c>
      <c r="B458" s="260" t="s">
        <v>3254</v>
      </c>
      <c r="C458" s="260" t="s">
        <v>205</v>
      </c>
      <c r="D458" s="260" t="s">
        <v>3567</v>
      </c>
      <c r="E458" s="261" t="s">
        <v>205</v>
      </c>
      <c r="F458" s="261" t="s">
        <v>3551</v>
      </c>
      <c r="G458" s="260" t="s">
        <v>2842</v>
      </c>
    </row>
    <row r="459" spans="1:7" ht="17.100000000000001">
      <c r="A459" s="260" t="s">
        <v>3257</v>
      </c>
      <c r="B459" s="260" t="s">
        <v>3258</v>
      </c>
      <c r="C459" s="260" t="s">
        <v>205</v>
      </c>
      <c r="D459" s="260" t="s">
        <v>3567</v>
      </c>
      <c r="E459" s="261" t="s">
        <v>205</v>
      </c>
      <c r="F459" s="261" t="s">
        <v>3551</v>
      </c>
      <c r="G459" s="260" t="s">
        <v>2842</v>
      </c>
    </row>
    <row r="460" spans="1:7" ht="17.100000000000001">
      <c r="A460" s="260" t="s">
        <v>3259</v>
      </c>
      <c r="B460" s="260" t="s">
        <v>3254</v>
      </c>
      <c r="C460" s="260" t="s">
        <v>205</v>
      </c>
      <c r="D460" s="260" t="s">
        <v>3567</v>
      </c>
      <c r="E460" s="261" t="s">
        <v>205</v>
      </c>
      <c r="F460" s="261" t="s">
        <v>3551</v>
      </c>
      <c r="G460" s="260" t="s">
        <v>2842</v>
      </c>
    </row>
    <row r="461" spans="1:7" ht="17.100000000000001">
      <c r="A461" s="260" t="s">
        <v>3260</v>
      </c>
      <c r="B461" s="260" t="s">
        <v>3254</v>
      </c>
      <c r="C461" s="260" t="s">
        <v>205</v>
      </c>
      <c r="D461" s="260" t="s">
        <v>3567</v>
      </c>
      <c r="E461" s="261" t="s">
        <v>205</v>
      </c>
      <c r="F461" s="261" t="s">
        <v>3551</v>
      </c>
      <c r="G461" s="260" t="s">
        <v>2842</v>
      </c>
    </row>
    <row r="462" spans="1:7" ht="17.100000000000001">
      <c r="A462" s="75" t="s">
        <v>3488</v>
      </c>
      <c r="B462" s="75"/>
      <c r="C462" s="75"/>
      <c r="D462" s="75"/>
      <c r="E462" s="76"/>
      <c r="F462" s="75"/>
      <c r="G462" s="75"/>
    </row>
    <row r="463" spans="1:7" ht="17.100000000000001">
      <c r="A463" s="260" t="s">
        <v>3262</v>
      </c>
      <c r="B463" s="260" t="s">
        <v>10</v>
      </c>
      <c r="C463" s="260" t="s">
        <v>205</v>
      </c>
      <c r="D463" s="260" t="s">
        <v>3567</v>
      </c>
      <c r="E463" s="261" t="s">
        <v>205</v>
      </c>
      <c r="F463" s="261" t="s">
        <v>3551</v>
      </c>
      <c r="G463" s="260" t="s">
        <v>2842</v>
      </c>
    </row>
    <row r="464" spans="1:7" ht="17.100000000000001">
      <c r="A464" s="260" t="s">
        <v>2937</v>
      </c>
      <c r="B464" s="260" t="s">
        <v>10</v>
      </c>
      <c r="C464" s="260" t="s">
        <v>2835</v>
      </c>
      <c r="D464" s="260" t="s">
        <v>3567</v>
      </c>
      <c r="E464" s="261" t="s">
        <v>3344</v>
      </c>
      <c r="F464" s="261" t="s">
        <v>3551</v>
      </c>
      <c r="G464" s="260" t="s">
        <v>2842</v>
      </c>
    </row>
    <row r="465" spans="1:7" ht="17.100000000000001">
      <c r="A465" s="260" t="s">
        <v>2938</v>
      </c>
      <c r="B465" s="260" t="s">
        <v>10</v>
      </c>
      <c r="C465" s="260" t="s">
        <v>2835</v>
      </c>
      <c r="D465" s="260" t="s">
        <v>3567</v>
      </c>
      <c r="E465" s="261" t="s">
        <v>3344</v>
      </c>
      <c r="F465" s="261" t="s">
        <v>3551</v>
      </c>
      <c r="G465" s="260" t="s">
        <v>2842</v>
      </c>
    </row>
    <row r="466" spans="1:7" ht="17.100000000000001">
      <c r="A466" s="260" t="s">
        <v>2939</v>
      </c>
      <c r="B466" s="260" t="s">
        <v>10</v>
      </c>
      <c r="C466" s="260" t="s">
        <v>2835</v>
      </c>
      <c r="D466" s="260" t="s">
        <v>3567</v>
      </c>
      <c r="E466" s="261" t="s">
        <v>3344</v>
      </c>
      <c r="F466" s="261" t="s">
        <v>3551</v>
      </c>
      <c r="G466" s="260" t="s">
        <v>2842</v>
      </c>
    </row>
    <row r="467" spans="1:7" ht="17.100000000000001">
      <c r="A467" s="260" t="s">
        <v>2940</v>
      </c>
      <c r="B467" s="260" t="s">
        <v>10</v>
      </c>
      <c r="C467" s="260" t="s">
        <v>2835</v>
      </c>
      <c r="D467" s="260" t="s">
        <v>3567</v>
      </c>
      <c r="E467" s="261" t="s">
        <v>3344</v>
      </c>
      <c r="F467" s="261" t="s">
        <v>3551</v>
      </c>
      <c r="G467" s="260" t="s">
        <v>2842</v>
      </c>
    </row>
    <row r="468" spans="1:7" ht="17.100000000000001">
      <c r="A468" s="260" t="s">
        <v>3263</v>
      </c>
      <c r="B468" s="260" t="s">
        <v>52</v>
      </c>
      <c r="C468" s="260" t="s">
        <v>205</v>
      </c>
      <c r="D468" s="260" t="s">
        <v>3567</v>
      </c>
      <c r="E468" s="261" t="s">
        <v>205</v>
      </c>
      <c r="F468" s="261" t="s">
        <v>3551</v>
      </c>
      <c r="G468" s="260" t="s">
        <v>3264</v>
      </c>
    </row>
    <row r="469" spans="1:7" ht="17.100000000000001">
      <c r="A469" s="260" t="s">
        <v>3265</v>
      </c>
      <c r="B469" s="260" t="s">
        <v>52</v>
      </c>
      <c r="C469" s="260" t="s">
        <v>205</v>
      </c>
      <c r="D469" s="260" t="s">
        <v>3567</v>
      </c>
      <c r="E469" s="261" t="s">
        <v>205</v>
      </c>
      <c r="F469" s="261" t="s">
        <v>3551</v>
      </c>
      <c r="G469" s="260" t="s">
        <v>2842</v>
      </c>
    </row>
    <row r="470" spans="1:7" ht="17.100000000000001">
      <c r="A470" s="75" t="s">
        <v>3489</v>
      </c>
      <c r="B470" s="75"/>
      <c r="C470" s="75"/>
      <c r="D470" s="75"/>
      <c r="E470" s="76"/>
      <c r="F470" s="75"/>
      <c r="G470" s="75"/>
    </row>
    <row r="471" spans="1:7" ht="17.100000000000001">
      <c r="A471" s="260" t="s">
        <v>3267</v>
      </c>
      <c r="B471" s="260" t="s">
        <v>62</v>
      </c>
      <c r="C471" s="260" t="s">
        <v>205</v>
      </c>
      <c r="D471" s="260" t="s">
        <v>3567</v>
      </c>
      <c r="E471" s="261" t="s">
        <v>205</v>
      </c>
      <c r="F471" s="261" t="s">
        <v>3551</v>
      </c>
      <c r="G471" s="260" t="s">
        <v>2842</v>
      </c>
    </row>
    <row r="472" spans="1:7" ht="17.100000000000001">
      <c r="A472" s="260" t="s">
        <v>3268</v>
      </c>
      <c r="B472" s="260" t="s">
        <v>3269</v>
      </c>
      <c r="C472" s="260" t="s">
        <v>3247</v>
      </c>
      <c r="D472" s="260" t="s">
        <v>3567</v>
      </c>
      <c r="E472" s="261" t="s">
        <v>205</v>
      </c>
      <c r="F472" s="261" t="s">
        <v>3551</v>
      </c>
      <c r="G472" s="260" t="s">
        <v>2842</v>
      </c>
    </row>
    <row r="473" spans="1:7" ht="17.100000000000001">
      <c r="A473" s="260" t="s">
        <v>3270</v>
      </c>
      <c r="B473" s="260" t="s">
        <v>62</v>
      </c>
      <c r="C473" s="260" t="s">
        <v>3271</v>
      </c>
      <c r="D473" s="260" t="s">
        <v>3567</v>
      </c>
      <c r="E473" s="261" t="s">
        <v>205</v>
      </c>
      <c r="F473" s="261" t="s">
        <v>3551</v>
      </c>
      <c r="G473" s="260" t="s">
        <v>3272</v>
      </c>
    </row>
    <row r="474" spans="1:7" ht="17.100000000000001">
      <c r="A474" s="260" t="s">
        <v>3273</v>
      </c>
      <c r="B474" s="260" t="s">
        <v>2834</v>
      </c>
      <c r="C474" s="260" t="s">
        <v>3274</v>
      </c>
      <c r="D474" s="260" t="s">
        <v>3567</v>
      </c>
      <c r="E474" s="261" t="s">
        <v>205</v>
      </c>
      <c r="F474" s="261" t="s">
        <v>3551</v>
      </c>
      <c r="G474" s="260" t="s">
        <v>2842</v>
      </c>
    </row>
    <row r="475" spans="1:7" ht="17.100000000000001">
      <c r="A475" s="260" t="s">
        <v>2942</v>
      </c>
      <c r="B475" s="260" t="s">
        <v>2834</v>
      </c>
      <c r="C475" s="260" t="s">
        <v>2835</v>
      </c>
      <c r="D475" s="260" t="s">
        <v>3567</v>
      </c>
      <c r="E475" s="261" t="s">
        <v>3344</v>
      </c>
      <c r="F475" s="261" t="s">
        <v>3551</v>
      </c>
      <c r="G475" s="260" t="s">
        <v>2842</v>
      </c>
    </row>
    <row r="476" spans="1:7" ht="17.100000000000001">
      <c r="A476" s="260" t="s">
        <v>2943</v>
      </c>
      <c r="B476" s="260" t="s">
        <v>2834</v>
      </c>
      <c r="C476" s="260" t="s">
        <v>2835</v>
      </c>
      <c r="D476" s="260" t="s">
        <v>3567</v>
      </c>
      <c r="E476" s="261" t="s">
        <v>3344</v>
      </c>
      <c r="F476" s="261" t="s">
        <v>3551</v>
      </c>
      <c r="G476" s="260" t="s">
        <v>2842</v>
      </c>
    </row>
    <row r="477" spans="1:7" ht="17.100000000000001">
      <c r="A477" s="260" t="s">
        <v>2944</v>
      </c>
      <c r="B477" s="260" t="s">
        <v>2834</v>
      </c>
      <c r="C477" s="260" t="s">
        <v>2835</v>
      </c>
      <c r="D477" s="260" t="s">
        <v>3567</v>
      </c>
      <c r="E477" s="261" t="s">
        <v>3344</v>
      </c>
      <c r="F477" s="261" t="s">
        <v>3551</v>
      </c>
      <c r="G477" s="260" t="s">
        <v>2842</v>
      </c>
    </row>
    <row r="478" spans="1:7" ht="17.100000000000001">
      <c r="A478" s="260" t="s">
        <v>3275</v>
      </c>
      <c r="B478" s="260" t="s">
        <v>62</v>
      </c>
      <c r="C478" s="260" t="s">
        <v>2990</v>
      </c>
      <c r="D478" s="260" t="s">
        <v>3567</v>
      </c>
      <c r="E478" s="261" t="s">
        <v>2990</v>
      </c>
      <c r="F478" s="261" t="s">
        <v>3551</v>
      </c>
      <c r="G478" s="260" t="s">
        <v>2842</v>
      </c>
    </row>
    <row r="479" spans="1:7" ht="17.100000000000001">
      <c r="A479" s="260" t="s">
        <v>3276</v>
      </c>
      <c r="B479" s="260" t="s">
        <v>70</v>
      </c>
      <c r="C479" s="260" t="s">
        <v>205</v>
      </c>
      <c r="D479" s="260" t="s">
        <v>3567</v>
      </c>
      <c r="E479" s="261" t="s">
        <v>205</v>
      </c>
      <c r="F479" s="261" t="s">
        <v>3551</v>
      </c>
      <c r="G479" s="260" t="s">
        <v>2842</v>
      </c>
    </row>
    <row r="480" spans="1:7" ht="17.100000000000001">
      <c r="A480" s="260" t="s">
        <v>3277</v>
      </c>
      <c r="B480" s="260" t="s">
        <v>3269</v>
      </c>
      <c r="C480" s="260" t="s">
        <v>205</v>
      </c>
      <c r="D480" s="260" t="s">
        <v>3567</v>
      </c>
      <c r="E480" s="261" t="s">
        <v>205</v>
      </c>
      <c r="F480" s="261" t="s">
        <v>3551</v>
      </c>
      <c r="G480" s="260" t="s">
        <v>2842</v>
      </c>
    </row>
    <row r="481" spans="1:7" ht="17.100000000000001">
      <c r="A481" s="75" t="s">
        <v>3490</v>
      </c>
      <c r="B481" s="75"/>
      <c r="C481" s="75"/>
      <c r="D481" s="75"/>
      <c r="E481" s="76"/>
      <c r="F481" s="75"/>
      <c r="G481" s="75"/>
    </row>
    <row r="482" spans="1:7" ht="17.100000000000001">
      <c r="A482" s="260" t="s">
        <v>3279</v>
      </c>
      <c r="B482" s="260" t="s">
        <v>2834</v>
      </c>
      <c r="C482" s="260" t="s">
        <v>2990</v>
      </c>
      <c r="D482" s="260" t="s">
        <v>3567</v>
      </c>
      <c r="E482" s="261" t="s">
        <v>2990</v>
      </c>
      <c r="F482" s="261" t="s">
        <v>3551</v>
      </c>
      <c r="G482" s="260" t="s">
        <v>2842</v>
      </c>
    </row>
    <row r="483" spans="1:7" ht="17.100000000000001">
      <c r="A483" s="260" t="s">
        <v>3280</v>
      </c>
      <c r="B483" s="260" t="s">
        <v>2834</v>
      </c>
      <c r="C483" s="260" t="s">
        <v>3281</v>
      </c>
      <c r="D483" s="260" t="s">
        <v>3567</v>
      </c>
      <c r="E483" s="261" t="s">
        <v>2990</v>
      </c>
      <c r="F483" s="261" t="s">
        <v>3551</v>
      </c>
      <c r="G483" s="260" t="s">
        <v>2842</v>
      </c>
    </row>
    <row r="484" spans="1:7" ht="17.100000000000001">
      <c r="A484" s="260" t="s">
        <v>3282</v>
      </c>
      <c r="B484" s="260" t="s">
        <v>62</v>
      </c>
      <c r="C484" s="260" t="s">
        <v>205</v>
      </c>
      <c r="D484" s="260" t="s">
        <v>3567</v>
      </c>
      <c r="E484" s="261" t="s">
        <v>205</v>
      </c>
      <c r="F484" s="261" t="s">
        <v>3551</v>
      </c>
      <c r="G484" s="260" t="s">
        <v>2842</v>
      </c>
    </row>
    <row r="485" spans="1:7" ht="17.100000000000001">
      <c r="A485" s="260" t="s">
        <v>3283</v>
      </c>
      <c r="B485" s="260" t="s">
        <v>62</v>
      </c>
      <c r="C485" s="260" t="s">
        <v>205</v>
      </c>
      <c r="D485" s="260" t="s">
        <v>3567</v>
      </c>
      <c r="E485" s="261" t="s">
        <v>205</v>
      </c>
      <c r="F485" s="261" t="s">
        <v>3551</v>
      </c>
      <c r="G485" s="260" t="s">
        <v>2842</v>
      </c>
    </row>
    <row r="486" spans="1:7" ht="17.100000000000001">
      <c r="A486" s="260" t="s">
        <v>3284</v>
      </c>
      <c r="B486" s="260" t="s">
        <v>52</v>
      </c>
      <c r="C486" s="260" t="s">
        <v>205</v>
      </c>
      <c r="D486" s="260" t="s">
        <v>3567</v>
      </c>
      <c r="E486" s="261" t="s">
        <v>205</v>
      </c>
      <c r="F486" s="261" t="s">
        <v>3551</v>
      </c>
      <c r="G486" s="260" t="s">
        <v>2842</v>
      </c>
    </row>
    <row r="487" spans="1:7" ht="17.100000000000001">
      <c r="A487" s="260" t="s">
        <v>3285</v>
      </c>
      <c r="B487" s="260" t="s">
        <v>63</v>
      </c>
      <c r="C487" s="260" t="s">
        <v>2990</v>
      </c>
      <c r="D487" s="260" t="s">
        <v>3567</v>
      </c>
      <c r="E487" s="261" t="s">
        <v>2990</v>
      </c>
      <c r="F487" s="261" t="s">
        <v>3551</v>
      </c>
      <c r="G487" s="260" t="s">
        <v>2842</v>
      </c>
    </row>
    <row r="488" spans="1:7" ht="17.100000000000001">
      <c r="A488" s="260" t="s">
        <v>3286</v>
      </c>
      <c r="B488" s="260" t="s">
        <v>63</v>
      </c>
      <c r="C488" s="260" t="s">
        <v>2990</v>
      </c>
      <c r="D488" s="260" t="s">
        <v>3567</v>
      </c>
      <c r="E488" s="261" t="s">
        <v>2990</v>
      </c>
      <c r="F488" s="261" t="s">
        <v>3551</v>
      </c>
      <c r="G488" s="260" t="s">
        <v>2842</v>
      </c>
    </row>
    <row r="489" spans="1:7" ht="17.100000000000001">
      <c r="A489" s="260" t="s">
        <v>2946</v>
      </c>
      <c r="B489" s="260" t="s">
        <v>2834</v>
      </c>
      <c r="C489" s="260" t="s">
        <v>2835</v>
      </c>
      <c r="D489" s="260" t="s">
        <v>3567</v>
      </c>
      <c r="E489" s="261" t="s">
        <v>3344</v>
      </c>
      <c r="F489" s="261" t="s">
        <v>3551</v>
      </c>
      <c r="G489" s="260" t="s">
        <v>2842</v>
      </c>
    </row>
    <row r="490" spans="1:7" ht="17.100000000000001">
      <c r="A490" s="260" t="s">
        <v>3287</v>
      </c>
      <c r="B490" s="260" t="s">
        <v>63</v>
      </c>
      <c r="C490" s="260" t="s">
        <v>205</v>
      </c>
      <c r="D490" s="260" t="s">
        <v>3567</v>
      </c>
      <c r="E490" s="261" t="s">
        <v>205</v>
      </c>
      <c r="F490" s="261" t="s">
        <v>3551</v>
      </c>
      <c r="G490" s="260" t="s">
        <v>3288</v>
      </c>
    </row>
    <row r="491" spans="1:7" ht="17.100000000000001">
      <c r="A491" s="260" t="s">
        <v>2947</v>
      </c>
      <c r="B491" s="260" t="s">
        <v>2834</v>
      </c>
      <c r="C491" s="260" t="s">
        <v>2835</v>
      </c>
      <c r="D491" s="260" t="s">
        <v>3567</v>
      </c>
      <c r="E491" s="261" t="s">
        <v>3344</v>
      </c>
      <c r="F491" s="261" t="s">
        <v>3551</v>
      </c>
      <c r="G491" s="260" t="s">
        <v>2842</v>
      </c>
    </row>
    <row r="492" spans="1:7" ht="17.100000000000001">
      <c r="A492" s="75" t="s">
        <v>3494</v>
      </c>
      <c r="B492" s="75"/>
      <c r="C492" s="75"/>
      <c r="D492" s="75"/>
      <c r="E492" s="76"/>
      <c r="F492" s="75"/>
      <c r="G492" s="75"/>
    </row>
    <row r="493" spans="1:7" ht="17.100000000000001">
      <c r="A493" s="260" t="s">
        <v>3290</v>
      </c>
      <c r="B493" s="260" t="s">
        <v>69</v>
      </c>
      <c r="C493" s="260" t="s">
        <v>205</v>
      </c>
      <c r="D493" s="260" t="s">
        <v>3567</v>
      </c>
      <c r="E493" s="261" t="s">
        <v>205</v>
      </c>
      <c r="F493" s="261" t="s">
        <v>3551</v>
      </c>
      <c r="G493" s="260" t="s">
        <v>2842</v>
      </c>
    </row>
    <row r="494" spans="1:7" ht="17.100000000000001">
      <c r="A494" s="260" t="s">
        <v>3291</v>
      </c>
      <c r="B494" s="260" t="s">
        <v>71</v>
      </c>
      <c r="C494" s="260" t="s">
        <v>205</v>
      </c>
      <c r="D494" s="260" t="s">
        <v>3567</v>
      </c>
      <c r="E494" s="261" t="s">
        <v>205</v>
      </c>
      <c r="F494" s="261" t="s">
        <v>3551</v>
      </c>
      <c r="G494" s="260" t="s">
        <v>2842</v>
      </c>
    </row>
    <row r="495" spans="1:7" ht="17.100000000000001">
      <c r="A495" s="75" t="s">
        <v>3495</v>
      </c>
      <c r="B495" s="75"/>
      <c r="C495" s="75"/>
      <c r="D495" s="75"/>
      <c r="E495" s="76"/>
      <c r="F495" s="75"/>
      <c r="G495" s="75"/>
    </row>
    <row r="496" spans="1:7" ht="17.100000000000001">
      <c r="A496" s="260" t="s">
        <v>3298</v>
      </c>
      <c r="B496" s="260" t="s">
        <v>2950</v>
      </c>
      <c r="C496" s="260" t="s">
        <v>2990</v>
      </c>
      <c r="D496" s="260" t="s">
        <v>3567</v>
      </c>
      <c r="E496" s="261" t="s">
        <v>2990</v>
      </c>
      <c r="F496" s="261" t="s">
        <v>3551</v>
      </c>
      <c r="G496" s="260" t="s">
        <v>3299</v>
      </c>
    </row>
    <row r="497" spans="1:7" ht="17.100000000000001">
      <c r="A497" s="260" t="s">
        <v>3300</v>
      </c>
      <c r="B497" s="260" t="s">
        <v>75</v>
      </c>
      <c r="C497" s="260" t="s">
        <v>205</v>
      </c>
      <c r="D497" s="260" t="s">
        <v>3567</v>
      </c>
      <c r="E497" s="261" t="s">
        <v>205</v>
      </c>
      <c r="F497" s="261" t="s">
        <v>3551</v>
      </c>
      <c r="G497" s="260" t="s">
        <v>3301</v>
      </c>
    </row>
    <row r="498" spans="1:7" ht="17.100000000000001">
      <c r="A498" s="260" t="s">
        <v>3302</v>
      </c>
      <c r="B498" s="260" t="s">
        <v>3303</v>
      </c>
      <c r="C498" s="260" t="s">
        <v>205</v>
      </c>
      <c r="D498" s="260" t="s">
        <v>3567</v>
      </c>
      <c r="E498" s="261" t="s">
        <v>205</v>
      </c>
      <c r="F498" s="261" t="s">
        <v>3551</v>
      </c>
      <c r="G498" s="260" t="s">
        <v>3304</v>
      </c>
    </row>
    <row r="499" spans="1:7" ht="17.100000000000001">
      <c r="A499" s="260" t="s">
        <v>3307</v>
      </c>
      <c r="B499" s="260" t="s">
        <v>72</v>
      </c>
      <c r="C499" s="260" t="s">
        <v>205</v>
      </c>
      <c r="D499" s="260" t="s">
        <v>3567</v>
      </c>
      <c r="E499" s="261" t="s">
        <v>205</v>
      </c>
      <c r="F499" s="261" t="s">
        <v>3551</v>
      </c>
      <c r="G499" s="260" t="s">
        <v>2842</v>
      </c>
    </row>
    <row r="500" spans="1:7" ht="17.100000000000001">
      <c r="A500" s="75" t="s">
        <v>3496</v>
      </c>
      <c r="B500" s="75"/>
      <c r="C500" s="75"/>
      <c r="D500" s="75"/>
      <c r="E500" s="76"/>
      <c r="F500" s="75"/>
      <c r="G500" s="75"/>
    </row>
    <row r="501" spans="1:7" ht="17.100000000000001">
      <c r="A501" s="260" t="s">
        <v>3309</v>
      </c>
      <c r="B501" s="260" t="s">
        <v>77</v>
      </c>
      <c r="C501" s="260" t="s">
        <v>2990</v>
      </c>
      <c r="D501" s="260" t="s">
        <v>3567</v>
      </c>
      <c r="E501" s="261" t="s">
        <v>2990</v>
      </c>
      <c r="F501" s="261" t="s">
        <v>3551</v>
      </c>
      <c r="G501" s="260" t="s">
        <v>2842</v>
      </c>
    </row>
    <row r="502" spans="1:7" ht="17.100000000000001">
      <c r="A502" s="260" t="s">
        <v>3310</v>
      </c>
      <c r="B502" s="260" t="s">
        <v>75</v>
      </c>
      <c r="C502" s="260" t="s">
        <v>205</v>
      </c>
      <c r="D502" s="260" t="s">
        <v>3567</v>
      </c>
      <c r="E502" s="261" t="s">
        <v>205</v>
      </c>
      <c r="F502" s="261" t="s">
        <v>3551</v>
      </c>
      <c r="G502" s="260" t="s">
        <v>3311</v>
      </c>
    </row>
    <row r="503" spans="1:7" ht="17.100000000000001">
      <c r="A503" s="260" t="s">
        <v>3312</v>
      </c>
      <c r="B503" s="260" t="s">
        <v>76</v>
      </c>
      <c r="C503" s="260" t="s">
        <v>205</v>
      </c>
      <c r="D503" s="260" t="s">
        <v>3567</v>
      </c>
      <c r="E503" s="261" t="s">
        <v>205</v>
      </c>
      <c r="F503" s="261" t="s">
        <v>3551</v>
      </c>
      <c r="G503" s="260" t="s">
        <v>3313</v>
      </c>
    </row>
    <row r="504" spans="1:7" ht="17.100000000000001">
      <c r="A504" s="260" t="s">
        <v>3314</v>
      </c>
      <c r="B504" s="260" t="s">
        <v>76</v>
      </c>
      <c r="C504" s="260" t="s">
        <v>205</v>
      </c>
      <c r="D504" s="260" t="s">
        <v>3567</v>
      </c>
      <c r="E504" s="261" t="s">
        <v>205</v>
      </c>
      <c r="F504" s="261" t="s">
        <v>3551</v>
      </c>
      <c r="G504" s="260" t="s">
        <v>3315</v>
      </c>
    </row>
    <row r="505" spans="1:7" ht="17.100000000000001">
      <c r="A505" s="260" t="s">
        <v>3316</v>
      </c>
      <c r="B505" s="260" t="s">
        <v>75</v>
      </c>
      <c r="C505" s="260" t="s">
        <v>205</v>
      </c>
      <c r="D505" s="260" t="s">
        <v>3567</v>
      </c>
      <c r="E505" s="261" t="s">
        <v>205</v>
      </c>
      <c r="F505" s="261" t="s">
        <v>3551</v>
      </c>
      <c r="G505" s="260" t="s">
        <v>2842</v>
      </c>
    </row>
    <row r="506" spans="1:7" ht="17.100000000000001">
      <c r="A506" s="260" t="s">
        <v>3317</v>
      </c>
      <c r="B506" s="260" t="s">
        <v>78</v>
      </c>
      <c r="C506" s="260" t="s">
        <v>3318</v>
      </c>
      <c r="D506" s="260" t="s">
        <v>3567</v>
      </c>
      <c r="E506" s="261" t="s">
        <v>205</v>
      </c>
      <c r="F506" s="261" t="s">
        <v>3551</v>
      </c>
      <c r="G506" s="260" t="s">
        <v>2842</v>
      </c>
    </row>
    <row r="507" spans="1:7" ht="17.100000000000001">
      <c r="A507" s="75" t="s">
        <v>3497</v>
      </c>
      <c r="B507" s="75"/>
      <c r="C507" s="75"/>
      <c r="D507" s="75"/>
      <c r="E507" s="76"/>
      <c r="F507" s="75"/>
      <c r="G507" s="75"/>
    </row>
    <row r="508" spans="1:7" ht="17.100000000000001">
      <c r="A508" s="260" t="s">
        <v>3322</v>
      </c>
      <c r="B508" s="260" t="s">
        <v>80</v>
      </c>
      <c r="C508" s="260" t="s">
        <v>205</v>
      </c>
      <c r="D508" s="260" t="s">
        <v>3567</v>
      </c>
      <c r="E508" s="261" t="s">
        <v>205</v>
      </c>
      <c r="F508" s="261" t="s">
        <v>3551</v>
      </c>
      <c r="G508" s="260" t="s">
        <v>2842</v>
      </c>
    </row>
    <row r="509" spans="1:7" ht="17.100000000000001">
      <c r="A509" s="260" t="s">
        <v>3323</v>
      </c>
      <c r="B509" s="260" t="s">
        <v>80</v>
      </c>
      <c r="C509" s="260" t="s">
        <v>2990</v>
      </c>
      <c r="D509" s="260" t="s">
        <v>3567</v>
      </c>
      <c r="E509" s="261" t="s">
        <v>2990</v>
      </c>
      <c r="F509" s="261" t="s">
        <v>3551</v>
      </c>
      <c r="G509" s="260" t="s">
        <v>3324</v>
      </c>
    </row>
    <row r="510" spans="1:7" ht="17.100000000000001">
      <c r="A510" s="262" t="s">
        <v>2973</v>
      </c>
      <c r="B510" s="262" t="s">
        <v>81</v>
      </c>
      <c r="C510" s="262" t="s">
        <v>2974</v>
      </c>
      <c r="D510" s="262" t="s">
        <v>3567</v>
      </c>
      <c r="E510" s="263" t="s">
        <v>3325</v>
      </c>
      <c r="F510" s="263" t="s">
        <v>2793</v>
      </c>
      <c r="G510" s="262" t="s">
        <v>2976</v>
      </c>
    </row>
    <row r="511" spans="1:7" ht="17.100000000000001">
      <c r="A511" s="260" t="s">
        <v>3326</v>
      </c>
      <c r="B511" s="260" t="s">
        <v>81</v>
      </c>
      <c r="C511" s="260" t="s">
        <v>3241</v>
      </c>
      <c r="D511" s="260" t="s">
        <v>3567</v>
      </c>
      <c r="E511" s="261" t="s">
        <v>205</v>
      </c>
      <c r="F511" s="261" t="s">
        <v>3551</v>
      </c>
      <c r="G511" s="260" t="s">
        <v>3327</v>
      </c>
    </row>
    <row r="512" spans="1:7" ht="17.100000000000001">
      <c r="A512" s="260" t="s">
        <v>3328</v>
      </c>
      <c r="B512" s="260" t="s">
        <v>80</v>
      </c>
      <c r="C512" s="260" t="s">
        <v>3329</v>
      </c>
      <c r="D512" s="260" t="s">
        <v>3567</v>
      </c>
      <c r="E512" s="261" t="s">
        <v>205</v>
      </c>
      <c r="F512" s="261" t="s">
        <v>3551</v>
      </c>
      <c r="G512" s="260" t="s">
        <v>2842</v>
      </c>
    </row>
    <row r="513" spans="1:7" ht="17.100000000000001">
      <c r="A513" s="260" t="s">
        <v>3330</v>
      </c>
      <c r="B513" s="260" t="s">
        <v>80</v>
      </c>
      <c r="C513" s="260" t="s">
        <v>3331</v>
      </c>
      <c r="D513" s="260" t="s">
        <v>3567</v>
      </c>
      <c r="E513" s="261" t="s">
        <v>205</v>
      </c>
      <c r="F513" s="261" t="s">
        <v>3551</v>
      </c>
      <c r="G513" s="260" t="s">
        <v>3332</v>
      </c>
    </row>
    <row r="514" spans="1:7" ht="17.100000000000001">
      <c r="A514" s="260" t="s">
        <v>3333</v>
      </c>
      <c r="B514" s="260" t="s">
        <v>80</v>
      </c>
      <c r="C514" s="260" t="s">
        <v>3334</v>
      </c>
      <c r="D514" s="260" t="s">
        <v>3567</v>
      </c>
      <c r="E514" s="261" t="s">
        <v>205</v>
      </c>
      <c r="F514" s="261" t="s">
        <v>3551</v>
      </c>
      <c r="G514" s="260" t="s">
        <v>3335</v>
      </c>
    </row>
    <row r="515" spans="1:7" ht="17.100000000000001">
      <c r="A515" s="75" t="s">
        <v>3499</v>
      </c>
      <c r="B515" s="75"/>
      <c r="C515" s="75"/>
      <c r="D515" s="75"/>
      <c r="E515" s="76"/>
      <c r="F515" s="75"/>
      <c r="G515" s="75"/>
    </row>
    <row r="516" spans="1:7" ht="17.100000000000001">
      <c r="A516" s="260" t="s">
        <v>3337</v>
      </c>
      <c r="B516" s="260" t="s">
        <v>86</v>
      </c>
      <c r="C516" s="260" t="s">
        <v>3338</v>
      </c>
      <c r="D516" s="260" t="s">
        <v>3567</v>
      </c>
      <c r="E516" s="261" t="s">
        <v>205</v>
      </c>
      <c r="F516" s="261" t="s">
        <v>3551</v>
      </c>
      <c r="G516" s="260" t="s">
        <v>3339</v>
      </c>
    </row>
    <row r="517" spans="1:7" ht="17.100000000000001">
      <c r="A517" s="260" t="s">
        <v>2983</v>
      </c>
      <c r="B517" s="260" t="s">
        <v>92</v>
      </c>
      <c r="C517" s="260" t="s">
        <v>2835</v>
      </c>
      <c r="D517" s="260" t="s">
        <v>3567</v>
      </c>
      <c r="E517" s="261" t="s">
        <v>3344</v>
      </c>
      <c r="F517" s="261" t="s">
        <v>3551</v>
      </c>
      <c r="G517" s="260" t="s">
        <v>2842</v>
      </c>
    </row>
    <row r="518" spans="1:7" ht="17.100000000000001">
      <c r="A518" s="260" t="s">
        <v>2984</v>
      </c>
      <c r="B518" s="260" t="s">
        <v>89</v>
      </c>
      <c r="C518" s="260" t="s">
        <v>2985</v>
      </c>
      <c r="D518" s="260" t="s">
        <v>3567</v>
      </c>
      <c r="E518" s="261" t="s">
        <v>205</v>
      </c>
      <c r="F518" s="261" t="s">
        <v>3551</v>
      </c>
      <c r="G518" s="260" t="s">
        <v>2986</v>
      </c>
    </row>
    <row r="519" spans="1:7" ht="17.100000000000001">
      <c r="A519" s="260" t="s">
        <v>2987</v>
      </c>
      <c r="B519" s="260" t="s">
        <v>2834</v>
      </c>
      <c r="C519" s="260" t="s">
        <v>2835</v>
      </c>
      <c r="D519" s="260" t="s">
        <v>3567</v>
      </c>
      <c r="E519" s="261" t="s">
        <v>3344</v>
      </c>
      <c r="F519" s="261" t="s">
        <v>3551</v>
      </c>
      <c r="G519" s="260" t="s">
        <v>2842</v>
      </c>
    </row>
    <row r="520" spans="1:7" ht="17.100000000000001">
      <c r="A520" s="260" t="s">
        <v>3340</v>
      </c>
      <c r="B520" s="260" t="s">
        <v>2834</v>
      </c>
      <c r="C520" s="260" t="s">
        <v>205</v>
      </c>
      <c r="D520" s="260" t="s">
        <v>3567</v>
      </c>
      <c r="E520" s="261" t="s">
        <v>205</v>
      </c>
      <c r="F520" s="261" t="s">
        <v>3551</v>
      </c>
      <c r="G520" s="260" t="s">
        <v>2842</v>
      </c>
    </row>
    <row r="521" spans="1:7" ht="17.100000000000001">
      <c r="A521" s="75" t="s">
        <v>3500</v>
      </c>
      <c r="B521" s="75"/>
      <c r="C521" s="75"/>
      <c r="D521" s="75"/>
      <c r="E521" s="76"/>
      <c r="F521" s="75"/>
      <c r="G521" s="75"/>
    </row>
    <row r="522" spans="1:7" ht="17.100000000000001">
      <c r="A522" s="260" t="s">
        <v>2834</v>
      </c>
      <c r="B522" s="260" t="s">
        <v>2834</v>
      </c>
      <c r="C522" s="260" t="s">
        <v>2835</v>
      </c>
      <c r="D522" s="260" t="s">
        <v>3568</v>
      </c>
      <c r="E522" s="261" t="s">
        <v>2837</v>
      </c>
      <c r="F522" s="261" t="s">
        <v>3551</v>
      </c>
      <c r="G522" s="260" t="s">
        <v>2838</v>
      </c>
    </row>
    <row r="523" spans="1:7" ht="17.100000000000001">
      <c r="A523" s="75" t="s">
        <v>3502</v>
      </c>
      <c r="B523" s="75"/>
      <c r="C523" s="75"/>
      <c r="D523" s="75"/>
      <c r="E523" s="76"/>
      <c r="F523" s="75"/>
      <c r="G523" s="75"/>
    </row>
    <row r="524" spans="1:7" ht="17.100000000000001">
      <c r="A524" s="262" t="s">
        <v>2853</v>
      </c>
      <c r="B524" s="262" t="s">
        <v>27</v>
      </c>
      <c r="C524" s="262" t="s">
        <v>2854</v>
      </c>
      <c r="D524" s="262" t="s">
        <v>3568</v>
      </c>
      <c r="E524" s="263" t="s">
        <v>1334</v>
      </c>
      <c r="F524" s="262" t="s">
        <v>2805</v>
      </c>
      <c r="G524" s="262" t="s">
        <v>2856</v>
      </c>
    </row>
    <row r="525" spans="1:7" ht="17.100000000000001">
      <c r="A525" s="260" t="s">
        <v>2834</v>
      </c>
      <c r="B525" s="260" t="s">
        <v>2834</v>
      </c>
      <c r="C525" s="260" t="s">
        <v>2835</v>
      </c>
      <c r="D525" s="260" t="s">
        <v>3568</v>
      </c>
      <c r="E525" s="261" t="s">
        <v>2837</v>
      </c>
      <c r="F525" s="261" t="s">
        <v>3551</v>
      </c>
      <c r="G525" s="260" t="s">
        <v>2876</v>
      </c>
    </row>
    <row r="526" spans="1:7" ht="17.100000000000001">
      <c r="A526" s="75" t="s">
        <v>3503</v>
      </c>
      <c r="B526" s="75"/>
      <c r="C526" s="75"/>
      <c r="D526" s="75"/>
      <c r="E526" s="76"/>
      <c r="F526" s="75"/>
      <c r="G526" s="75"/>
    </row>
    <row r="527" spans="1:7" ht="17.100000000000001">
      <c r="A527" s="260" t="s">
        <v>2834</v>
      </c>
      <c r="B527" s="260" t="s">
        <v>2834</v>
      </c>
      <c r="C527" s="260" t="s">
        <v>2835</v>
      </c>
      <c r="D527" s="260" t="s">
        <v>3568</v>
      </c>
      <c r="E527" s="261" t="s">
        <v>2837</v>
      </c>
      <c r="F527" s="261" t="s">
        <v>3551</v>
      </c>
      <c r="G527" s="260" t="s">
        <v>2838</v>
      </c>
    </row>
    <row r="528" spans="1:7" ht="17.100000000000001">
      <c r="A528" s="75" t="s">
        <v>3504</v>
      </c>
      <c r="B528" s="75"/>
      <c r="C528" s="75"/>
      <c r="D528" s="75"/>
      <c r="E528" s="76"/>
      <c r="F528" s="75"/>
      <c r="G528" s="75"/>
    </row>
    <row r="529" spans="1:7" ht="17.100000000000001">
      <c r="A529" s="260" t="s">
        <v>2834</v>
      </c>
      <c r="B529" s="260" t="s">
        <v>2834</v>
      </c>
      <c r="C529" s="260" t="s">
        <v>2835</v>
      </c>
      <c r="D529" s="260" t="s">
        <v>3568</v>
      </c>
      <c r="E529" s="261" t="s">
        <v>2837</v>
      </c>
      <c r="F529" s="261" t="s">
        <v>3551</v>
      </c>
      <c r="G529" s="260" t="s">
        <v>2894</v>
      </c>
    </row>
    <row r="530" spans="1:7">
      <c r="A530" s="57" t="s">
        <v>2895</v>
      </c>
      <c r="B530" s="57" t="s">
        <v>27</v>
      </c>
      <c r="C530" s="57" t="s">
        <v>2835</v>
      </c>
      <c r="D530" s="57" t="s">
        <v>3568</v>
      </c>
      <c r="E530" s="58" t="s">
        <v>2837</v>
      </c>
      <c r="F530" s="58" t="s">
        <v>3551</v>
      </c>
      <c r="G530" s="57" t="s">
        <v>2842</v>
      </c>
    </row>
    <row r="531" spans="1:7" ht="17.100000000000001">
      <c r="A531" s="75" t="s">
        <v>3505</v>
      </c>
      <c r="B531" s="75"/>
      <c r="C531" s="75"/>
      <c r="D531" s="75"/>
      <c r="E531" s="76"/>
      <c r="F531" s="75"/>
      <c r="G531" s="75"/>
    </row>
    <row r="532" spans="1:7" ht="17.100000000000001">
      <c r="A532" s="260" t="s">
        <v>2834</v>
      </c>
      <c r="B532" s="260" t="s">
        <v>2834</v>
      </c>
      <c r="C532" s="260" t="s">
        <v>2835</v>
      </c>
      <c r="D532" s="260" t="s">
        <v>3568</v>
      </c>
      <c r="E532" s="261" t="s">
        <v>2837</v>
      </c>
      <c r="F532" s="261" t="s">
        <v>3551</v>
      </c>
      <c r="G532" s="260" t="s">
        <v>2876</v>
      </c>
    </row>
    <row r="533" spans="1:7" ht="17.100000000000001">
      <c r="A533" s="75" t="s">
        <v>3506</v>
      </c>
      <c r="B533" s="75"/>
      <c r="C533" s="75"/>
      <c r="D533" s="75"/>
      <c r="E533" s="76"/>
      <c r="F533" s="75"/>
      <c r="G533" s="75"/>
    </row>
    <row r="534" spans="1:7" ht="17.100000000000001">
      <c r="A534" s="260" t="s">
        <v>2834</v>
      </c>
      <c r="B534" s="260" t="s">
        <v>2834</v>
      </c>
      <c r="C534" s="260" t="s">
        <v>2835</v>
      </c>
      <c r="D534" s="260" t="s">
        <v>3568</v>
      </c>
      <c r="E534" s="261" t="s">
        <v>2837</v>
      </c>
      <c r="F534" s="261" t="s">
        <v>3551</v>
      </c>
      <c r="G534" s="260" t="s">
        <v>2876</v>
      </c>
    </row>
    <row r="535" spans="1:7" ht="17.100000000000001">
      <c r="A535" s="75" t="s">
        <v>3507</v>
      </c>
      <c r="B535" s="75"/>
      <c r="C535" s="75"/>
      <c r="D535" s="75"/>
      <c r="E535" s="76"/>
      <c r="F535" s="75"/>
      <c r="G535" s="75"/>
    </row>
    <row r="536" spans="1:7" ht="17.100000000000001">
      <c r="A536" s="260" t="s">
        <v>2834</v>
      </c>
      <c r="B536" s="260" t="s">
        <v>2834</v>
      </c>
      <c r="C536" s="260" t="s">
        <v>2835</v>
      </c>
      <c r="D536" s="260" t="s">
        <v>3568</v>
      </c>
      <c r="E536" s="261" t="s">
        <v>2837</v>
      </c>
      <c r="F536" s="261" t="s">
        <v>3551</v>
      </c>
      <c r="G536" s="260" t="s">
        <v>2876</v>
      </c>
    </row>
    <row r="537" spans="1:7" ht="17.100000000000001">
      <c r="A537" s="75" t="s">
        <v>3508</v>
      </c>
      <c r="B537" s="75"/>
      <c r="C537" s="75"/>
      <c r="D537" s="75"/>
      <c r="E537" s="76"/>
      <c r="F537" s="75"/>
      <c r="G537" s="75"/>
    </row>
    <row r="538" spans="1:7" ht="17.100000000000001">
      <c r="A538" s="260" t="s">
        <v>2834</v>
      </c>
      <c r="B538" s="260" t="s">
        <v>2834</v>
      </c>
      <c r="C538" s="260" t="s">
        <v>2835</v>
      </c>
      <c r="D538" s="260" t="s">
        <v>3568</v>
      </c>
      <c r="E538" s="261" t="s">
        <v>2837</v>
      </c>
      <c r="F538" s="261" t="s">
        <v>3551</v>
      </c>
      <c r="G538" s="260" t="s">
        <v>2876</v>
      </c>
    </row>
    <row r="539" spans="1:7" ht="17.100000000000001">
      <c r="A539" s="75" t="s">
        <v>3509</v>
      </c>
      <c r="B539" s="75"/>
      <c r="C539" s="75"/>
      <c r="D539" s="75"/>
      <c r="E539" s="76"/>
      <c r="F539" s="75"/>
      <c r="G539" s="75"/>
    </row>
    <row r="540" spans="1:7" ht="17.100000000000001">
      <c r="A540" s="260" t="s">
        <v>2934</v>
      </c>
      <c r="B540" s="260" t="s">
        <v>16</v>
      </c>
      <c r="C540" s="260" t="s">
        <v>2860</v>
      </c>
      <c r="D540" s="260" t="s">
        <v>3568</v>
      </c>
      <c r="E540" s="261" t="s">
        <v>2851</v>
      </c>
      <c r="F540" s="261" t="s">
        <v>3551</v>
      </c>
      <c r="G540" s="260" t="s">
        <v>2935</v>
      </c>
    </row>
    <row r="541" spans="1:7" ht="17.100000000000001">
      <c r="A541" s="262" t="s">
        <v>3221</v>
      </c>
      <c r="B541" s="262" t="s">
        <v>2834</v>
      </c>
      <c r="C541" s="262" t="s">
        <v>1334</v>
      </c>
      <c r="D541" s="262" t="s">
        <v>3568</v>
      </c>
      <c r="E541" s="263" t="s">
        <v>1334</v>
      </c>
      <c r="F541" s="262" t="s">
        <v>2805</v>
      </c>
      <c r="G541" s="262" t="s">
        <v>2842</v>
      </c>
    </row>
    <row r="542" spans="1:7" ht="17.100000000000001">
      <c r="A542" s="262" t="s">
        <v>3222</v>
      </c>
      <c r="B542" s="262"/>
      <c r="C542" s="262" t="s">
        <v>3223</v>
      </c>
      <c r="D542" s="262" t="s">
        <v>3568</v>
      </c>
      <c r="E542" s="263" t="s">
        <v>1334</v>
      </c>
      <c r="F542" s="263" t="s">
        <v>2805</v>
      </c>
      <c r="G542" s="262" t="s">
        <v>2842</v>
      </c>
    </row>
    <row r="543" spans="1:7" ht="17.100000000000001">
      <c r="A543" s="75" t="s">
        <v>3511</v>
      </c>
      <c r="B543" s="75"/>
      <c r="C543" s="75"/>
      <c r="D543" s="75"/>
      <c r="E543" s="76"/>
      <c r="F543" s="75"/>
      <c r="G543" s="75"/>
    </row>
    <row r="544" spans="1:7" ht="17.100000000000001">
      <c r="A544" s="260" t="s">
        <v>2937</v>
      </c>
      <c r="B544" s="260" t="s">
        <v>10</v>
      </c>
      <c r="C544" s="260" t="s">
        <v>2835</v>
      </c>
      <c r="D544" s="260" t="s">
        <v>3568</v>
      </c>
      <c r="E544" s="261" t="s">
        <v>2837</v>
      </c>
      <c r="F544" s="261" t="s">
        <v>3551</v>
      </c>
      <c r="G544" s="260" t="s">
        <v>2842</v>
      </c>
    </row>
    <row r="545" spans="1:7" ht="17.100000000000001">
      <c r="A545" s="260" t="s">
        <v>2938</v>
      </c>
      <c r="B545" s="260" t="s">
        <v>10</v>
      </c>
      <c r="C545" s="260" t="s">
        <v>2835</v>
      </c>
      <c r="D545" s="260" t="s">
        <v>3568</v>
      </c>
      <c r="E545" s="261" t="s">
        <v>2837</v>
      </c>
      <c r="F545" s="261" t="s">
        <v>3551</v>
      </c>
      <c r="G545" s="260" t="s">
        <v>2842</v>
      </c>
    </row>
    <row r="546" spans="1:7" ht="17.100000000000001">
      <c r="A546" s="260" t="s">
        <v>2939</v>
      </c>
      <c r="B546" s="260" t="s">
        <v>10</v>
      </c>
      <c r="C546" s="260" t="s">
        <v>2835</v>
      </c>
      <c r="D546" s="260" t="s">
        <v>3568</v>
      </c>
      <c r="E546" s="261" t="s">
        <v>2837</v>
      </c>
      <c r="F546" s="261" t="s">
        <v>3551</v>
      </c>
      <c r="G546" s="260" t="s">
        <v>2842</v>
      </c>
    </row>
    <row r="547" spans="1:7">
      <c r="A547" s="57" t="s">
        <v>2940</v>
      </c>
      <c r="B547" s="57" t="s">
        <v>10</v>
      </c>
      <c r="C547" s="57" t="s">
        <v>2835</v>
      </c>
      <c r="D547" s="57" t="s">
        <v>3568</v>
      </c>
      <c r="E547" s="58" t="s">
        <v>2837</v>
      </c>
      <c r="F547" s="58" t="s">
        <v>3551</v>
      </c>
      <c r="G547" s="57" t="s">
        <v>2842</v>
      </c>
    </row>
    <row r="548" spans="1:7" ht="17.100000000000001">
      <c r="A548" s="75" t="s">
        <v>3512</v>
      </c>
      <c r="B548" s="75"/>
      <c r="C548" s="75"/>
      <c r="D548" s="75"/>
      <c r="E548" s="76"/>
      <c r="F548" s="75"/>
      <c r="G548" s="75"/>
    </row>
    <row r="549" spans="1:7" ht="17.100000000000001">
      <c r="A549" s="260" t="s">
        <v>2942</v>
      </c>
      <c r="B549" s="260" t="s">
        <v>2834</v>
      </c>
      <c r="C549" s="260" t="s">
        <v>2835</v>
      </c>
      <c r="D549" s="260" t="s">
        <v>3568</v>
      </c>
      <c r="E549" s="261" t="s">
        <v>2837</v>
      </c>
      <c r="F549" s="261" t="s">
        <v>3551</v>
      </c>
      <c r="G549" s="260" t="s">
        <v>2842</v>
      </c>
    </row>
    <row r="550" spans="1:7" ht="17.100000000000001">
      <c r="A550" s="260" t="s">
        <v>2943</v>
      </c>
      <c r="B550" s="260" t="s">
        <v>2834</v>
      </c>
      <c r="C550" s="260" t="s">
        <v>2835</v>
      </c>
      <c r="D550" s="260" t="s">
        <v>3568</v>
      </c>
      <c r="E550" s="261" t="s">
        <v>2837</v>
      </c>
      <c r="F550" s="261" t="s">
        <v>3551</v>
      </c>
      <c r="G550" s="260" t="s">
        <v>2842</v>
      </c>
    </row>
    <row r="551" spans="1:7" ht="17.100000000000001">
      <c r="A551" s="260" t="s">
        <v>2944</v>
      </c>
      <c r="B551" s="260" t="s">
        <v>2834</v>
      </c>
      <c r="C551" s="260" t="s">
        <v>2835</v>
      </c>
      <c r="D551" s="260" t="s">
        <v>3568</v>
      </c>
      <c r="E551" s="261" t="s">
        <v>2837</v>
      </c>
      <c r="F551" s="261" t="s">
        <v>3551</v>
      </c>
      <c r="G551" s="260" t="s">
        <v>2842</v>
      </c>
    </row>
    <row r="552" spans="1:7" ht="17.100000000000001">
      <c r="A552" s="75" t="s">
        <v>3513</v>
      </c>
      <c r="B552" s="75"/>
      <c r="C552" s="75"/>
      <c r="D552" s="75"/>
      <c r="E552" s="76"/>
      <c r="F552" s="75"/>
      <c r="G552" s="75"/>
    </row>
    <row r="553" spans="1:7" ht="17.100000000000001">
      <c r="A553" s="260" t="s">
        <v>2946</v>
      </c>
      <c r="B553" s="260" t="s">
        <v>2834</v>
      </c>
      <c r="C553" s="260" t="s">
        <v>2835</v>
      </c>
      <c r="D553" s="260" t="s">
        <v>3568</v>
      </c>
      <c r="E553" s="261" t="s">
        <v>2837</v>
      </c>
      <c r="F553" s="261" t="s">
        <v>3551</v>
      </c>
      <c r="G553" s="260" t="s">
        <v>2842</v>
      </c>
    </row>
    <row r="554" spans="1:7" ht="17.100000000000001">
      <c r="A554" s="260" t="s">
        <v>2947</v>
      </c>
      <c r="B554" s="260" t="s">
        <v>2834</v>
      </c>
      <c r="C554" s="260" t="s">
        <v>2835</v>
      </c>
      <c r="D554" s="260" t="s">
        <v>3568</v>
      </c>
      <c r="E554" s="261" t="s">
        <v>2837</v>
      </c>
      <c r="F554" s="261" t="s">
        <v>3551</v>
      </c>
      <c r="G554" s="260" t="s">
        <v>2842</v>
      </c>
    </row>
    <row r="555" spans="1:7" ht="17.100000000000001">
      <c r="A555" s="75" t="s">
        <v>3514</v>
      </c>
      <c r="B555" s="75"/>
      <c r="C555" s="75"/>
      <c r="D555" s="75"/>
      <c r="E555" s="76"/>
      <c r="F555" s="75"/>
      <c r="G555" s="75"/>
    </row>
    <row r="556" spans="1:7">
      <c r="A556" s="57" t="s">
        <v>2949</v>
      </c>
      <c r="B556" s="57" t="s">
        <v>2950</v>
      </c>
      <c r="C556" s="57" t="s">
        <v>2860</v>
      </c>
      <c r="D556" s="57" t="s">
        <v>3568</v>
      </c>
      <c r="E556" s="58" t="s">
        <v>2851</v>
      </c>
      <c r="F556" s="58" t="s">
        <v>3551</v>
      </c>
      <c r="G556" s="57" t="s">
        <v>2951</v>
      </c>
    </row>
    <row r="557" spans="1:7" ht="17.100000000000001">
      <c r="A557" s="260" t="s">
        <v>2952</v>
      </c>
      <c r="B557" s="260" t="s">
        <v>2953</v>
      </c>
      <c r="C557" s="260" t="s">
        <v>2860</v>
      </c>
      <c r="D557" s="260" t="s">
        <v>3568</v>
      </c>
      <c r="E557" s="261" t="s">
        <v>2851</v>
      </c>
      <c r="F557" s="261" t="s">
        <v>3551</v>
      </c>
      <c r="G557" s="260" t="s">
        <v>2954</v>
      </c>
    </row>
    <row r="558" spans="1:7" ht="17.100000000000001">
      <c r="A558" s="260" t="s">
        <v>2960</v>
      </c>
      <c r="B558" s="260" t="s">
        <v>75</v>
      </c>
      <c r="C558" s="260" t="s">
        <v>2860</v>
      </c>
      <c r="D558" s="260" t="s">
        <v>3568</v>
      </c>
      <c r="E558" s="261" t="s">
        <v>2851</v>
      </c>
      <c r="F558" s="261" t="s">
        <v>3551</v>
      </c>
      <c r="G558" s="260" t="s">
        <v>2961</v>
      </c>
    </row>
    <row r="559" spans="1:7" ht="17.100000000000001">
      <c r="A559" s="260" t="s">
        <v>2966</v>
      </c>
      <c r="B559" s="260" t="s">
        <v>2834</v>
      </c>
      <c r="C559" s="260" t="s">
        <v>2890</v>
      </c>
      <c r="D559" s="260" t="s">
        <v>3568</v>
      </c>
      <c r="E559" s="261" t="s">
        <v>2891</v>
      </c>
      <c r="F559" s="261" t="s">
        <v>3551</v>
      </c>
      <c r="G559" s="260" t="s">
        <v>2842</v>
      </c>
    </row>
    <row r="560" spans="1:7" ht="17.100000000000001">
      <c r="A560" s="260" t="s">
        <v>2967</v>
      </c>
      <c r="B560" s="260" t="s">
        <v>2834</v>
      </c>
      <c r="C560" s="260" t="s">
        <v>2860</v>
      </c>
      <c r="D560" s="260" t="s">
        <v>3568</v>
      </c>
      <c r="E560" s="261" t="s">
        <v>2851</v>
      </c>
      <c r="F560" s="261" t="s">
        <v>3551</v>
      </c>
      <c r="G560" s="260" t="s">
        <v>2842</v>
      </c>
    </row>
    <row r="561" spans="1:7" ht="17.100000000000001">
      <c r="A561" s="75" t="s">
        <v>3515</v>
      </c>
      <c r="B561" s="75"/>
      <c r="C561" s="75"/>
      <c r="D561" s="75"/>
      <c r="E561" s="76"/>
      <c r="F561" s="75"/>
      <c r="G561" s="75"/>
    </row>
    <row r="562" spans="1:7" ht="17.100000000000001">
      <c r="A562" s="260" t="s">
        <v>2969</v>
      </c>
      <c r="B562" s="260" t="s">
        <v>2834</v>
      </c>
      <c r="C562" s="260" t="s">
        <v>2860</v>
      </c>
      <c r="D562" s="260" t="s">
        <v>3568</v>
      </c>
      <c r="E562" s="261" t="s">
        <v>2851</v>
      </c>
      <c r="F562" s="261" t="s">
        <v>3551</v>
      </c>
      <c r="G562" s="260" t="s">
        <v>2842</v>
      </c>
    </row>
    <row r="563" spans="1:7" ht="17.100000000000001">
      <c r="A563" s="75" t="s">
        <v>3516</v>
      </c>
      <c r="B563" s="75"/>
      <c r="C563" s="75"/>
      <c r="D563" s="75"/>
      <c r="E563" s="76"/>
      <c r="F563" s="75"/>
      <c r="G563" s="75"/>
    </row>
    <row r="564" spans="1:7" ht="17.100000000000001">
      <c r="A564" s="262" t="s">
        <v>2973</v>
      </c>
      <c r="B564" s="262" t="s">
        <v>81</v>
      </c>
      <c r="C564" s="262" t="s">
        <v>2974</v>
      </c>
      <c r="D564" s="262" t="s">
        <v>3568</v>
      </c>
      <c r="E564" s="263" t="s">
        <v>3325</v>
      </c>
      <c r="F564" s="263" t="s">
        <v>2805</v>
      </c>
      <c r="G564" s="262" t="s">
        <v>2976</v>
      </c>
    </row>
    <row r="565" spans="1:7" ht="17.100000000000001">
      <c r="A565" s="75" t="s">
        <v>3517</v>
      </c>
      <c r="B565" s="75"/>
      <c r="C565" s="75"/>
      <c r="D565" s="75"/>
      <c r="E565" s="76"/>
      <c r="F565" s="75"/>
      <c r="G565" s="75"/>
    </row>
    <row r="566" spans="1:7" ht="17.100000000000001">
      <c r="A566" s="260" t="s">
        <v>2981</v>
      </c>
      <c r="B566" s="260" t="s">
        <v>2834</v>
      </c>
      <c r="C566" s="260" t="s">
        <v>2860</v>
      </c>
      <c r="D566" s="260" t="s">
        <v>3568</v>
      </c>
      <c r="E566" s="261" t="s">
        <v>2851</v>
      </c>
      <c r="F566" s="261" t="s">
        <v>3551</v>
      </c>
      <c r="G566" s="260" t="s">
        <v>2982</v>
      </c>
    </row>
    <row r="567" spans="1:7" ht="17.100000000000001">
      <c r="A567" s="260" t="s">
        <v>2983</v>
      </c>
      <c r="B567" s="260" t="s">
        <v>92</v>
      </c>
      <c r="C567" s="260" t="s">
        <v>2835</v>
      </c>
      <c r="D567" s="260" t="s">
        <v>3568</v>
      </c>
      <c r="E567" s="261" t="s">
        <v>2837</v>
      </c>
      <c r="F567" s="261" t="s">
        <v>3551</v>
      </c>
      <c r="G567" s="260" t="s">
        <v>2842</v>
      </c>
    </row>
    <row r="568" spans="1:7" ht="17.100000000000001">
      <c r="A568" s="260" t="s">
        <v>2984</v>
      </c>
      <c r="B568" s="260" t="s">
        <v>89</v>
      </c>
      <c r="C568" s="260" t="s">
        <v>2985</v>
      </c>
      <c r="D568" s="260" t="s">
        <v>3568</v>
      </c>
      <c r="E568" s="261" t="s">
        <v>2851</v>
      </c>
      <c r="F568" s="261" t="s">
        <v>3551</v>
      </c>
      <c r="G568" s="260" t="s">
        <v>2986</v>
      </c>
    </row>
    <row r="569" spans="1:7" ht="17.100000000000001">
      <c r="A569" s="260" t="s">
        <v>2987</v>
      </c>
      <c r="B569" s="260" t="s">
        <v>2834</v>
      </c>
      <c r="C569" s="260" t="s">
        <v>2835</v>
      </c>
      <c r="D569" s="260" t="s">
        <v>3568</v>
      </c>
      <c r="E569" s="261" t="s">
        <v>2837</v>
      </c>
      <c r="F569" s="261" t="s">
        <v>3551</v>
      </c>
      <c r="G569" s="260" t="s">
        <v>2842</v>
      </c>
    </row>
    <row r="570" spans="1:7" ht="17.100000000000001">
      <c r="A570" s="75" t="s">
        <v>3518</v>
      </c>
      <c r="B570" s="75"/>
      <c r="C570" s="75"/>
      <c r="D570" s="75"/>
      <c r="E570" s="76"/>
      <c r="F570" s="75"/>
      <c r="G570" s="75"/>
    </row>
    <row r="571" spans="1:7" ht="17.100000000000001">
      <c r="A571" s="260" t="s">
        <v>2834</v>
      </c>
      <c r="B571" s="260" t="s">
        <v>2834</v>
      </c>
      <c r="C571" s="260" t="s">
        <v>2835</v>
      </c>
      <c r="D571" s="260" t="s">
        <v>3569</v>
      </c>
      <c r="E571" s="261" t="s">
        <v>2837</v>
      </c>
      <c r="F571" s="261" t="s">
        <v>3551</v>
      </c>
      <c r="G571" s="260" t="s">
        <v>2838</v>
      </c>
    </row>
    <row r="572" spans="1:7" ht="17.100000000000001">
      <c r="A572" s="75" t="s">
        <v>3520</v>
      </c>
      <c r="B572" s="75"/>
      <c r="C572" s="75"/>
      <c r="D572" s="75"/>
      <c r="E572" s="76"/>
      <c r="F572" s="75"/>
      <c r="G572" s="75"/>
    </row>
    <row r="573" spans="1:7" ht="17.100000000000001">
      <c r="A573" s="260" t="s">
        <v>2853</v>
      </c>
      <c r="B573" s="260" t="s">
        <v>27</v>
      </c>
      <c r="C573" s="260" t="s">
        <v>2854</v>
      </c>
      <c r="D573" s="260" t="s">
        <v>3569</v>
      </c>
      <c r="E573" s="261" t="s">
        <v>3550</v>
      </c>
      <c r="F573" s="261" t="s">
        <v>3551</v>
      </c>
      <c r="G573" s="260" t="s">
        <v>2856</v>
      </c>
    </row>
    <row r="574" spans="1:7" ht="17.100000000000001">
      <c r="A574" s="260" t="s">
        <v>2834</v>
      </c>
      <c r="B574" s="260" t="s">
        <v>2834</v>
      </c>
      <c r="C574" s="260" t="s">
        <v>2835</v>
      </c>
      <c r="D574" s="260" t="s">
        <v>3569</v>
      </c>
      <c r="E574" s="261" t="s">
        <v>2837</v>
      </c>
      <c r="F574" s="261" t="s">
        <v>3551</v>
      </c>
      <c r="G574" s="260" t="s">
        <v>2876</v>
      </c>
    </row>
    <row r="575" spans="1:7" ht="17.100000000000001">
      <c r="A575" s="75" t="s">
        <v>3522</v>
      </c>
      <c r="B575" s="75"/>
      <c r="C575" s="75"/>
      <c r="D575" s="75"/>
      <c r="E575" s="76"/>
      <c r="F575" s="75"/>
      <c r="G575" s="75"/>
    </row>
    <row r="576" spans="1:7" ht="17.100000000000001">
      <c r="A576" s="260" t="s">
        <v>2834</v>
      </c>
      <c r="B576" s="260" t="s">
        <v>2834</v>
      </c>
      <c r="C576" s="260" t="s">
        <v>2835</v>
      </c>
      <c r="D576" s="260" t="s">
        <v>3569</v>
      </c>
      <c r="E576" s="261" t="s">
        <v>2837</v>
      </c>
      <c r="F576" s="261" t="s">
        <v>3551</v>
      </c>
      <c r="G576" s="260" t="s">
        <v>2838</v>
      </c>
    </row>
    <row r="577" spans="1:7" ht="17.100000000000001">
      <c r="A577" s="75" t="s">
        <v>3523</v>
      </c>
      <c r="B577" s="75"/>
      <c r="C577" s="75"/>
      <c r="D577" s="75"/>
      <c r="E577" s="76"/>
      <c r="F577" s="75"/>
      <c r="G577" s="75"/>
    </row>
    <row r="578" spans="1:7" ht="17.100000000000001">
      <c r="A578" s="260" t="s">
        <v>2834</v>
      </c>
      <c r="B578" s="260" t="s">
        <v>2834</v>
      </c>
      <c r="C578" s="260" t="s">
        <v>2835</v>
      </c>
      <c r="D578" s="260" t="s">
        <v>3569</v>
      </c>
      <c r="E578" s="261" t="s">
        <v>2837</v>
      </c>
      <c r="F578" s="261" t="s">
        <v>3551</v>
      </c>
      <c r="G578" s="260" t="s">
        <v>2894</v>
      </c>
    </row>
    <row r="579" spans="1:7" ht="17.100000000000001">
      <c r="A579" s="260" t="s">
        <v>2895</v>
      </c>
      <c r="B579" s="260" t="s">
        <v>27</v>
      </c>
      <c r="C579" s="260" t="s">
        <v>2835</v>
      </c>
      <c r="D579" s="260" t="s">
        <v>3569</v>
      </c>
      <c r="E579" s="261" t="s">
        <v>2837</v>
      </c>
      <c r="F579" s="261" t="s">
        <v>3551</v>
      </c>
      <c r="G579" s="260" t="s">
        <v>2842</v>
      </c>
    </row>
    <row r="580" spans="1:7" ht="17.100000000000001">
      <c r="A580" s="75" t="s">
        <v>3525</v>
      </c>
      <c r="B580" s="75"/>
      <c r="C580" s="75"/>
      <c r="D580" s="75"/>
      <c r="E580" s="76"/>
      <c r="F580" s="75"/>
      <c r="G580" s="75"/>
    </row>
    <row r="581" spans="1:7" ht="17.100000000000001">
      <c r="A581" s="260" t="s">
        <v>2834</v>
      </c>
      <c r="B581" s="260" t="s">
        <v>2834</v>
      </c>
      <c r="C581" s="260" t="s">
        <v>2835</v>
      </c>
      <c r="D581" s="260" t="s">
        <v>3569</v>
      </c>
      <c r="E581" s="261" t="s">
        <v>2837</v>
      </c>
      <c r="F581" s="261" t="s">
        <v>3551</v>
      </c>
      <c r="G581" s="260" t="s">
        <v>2876</v>
      </c>
    </row>
    <row r="582" spans="1:7" ht="17.100000000000001">
      <c r="A582" s="75" t="s">
        <v>3526</v>
      </c>
      <c r="B582" s="75"/>
      <c r="C582" s="75"/>
      <c r="D582" s="75"/>
      <c r="E582" s="76"/>
      <c r="F582" s="75"/>
      <c r="G582" s="75"/>
    </row>
    <row r="583" spans="1:7" ht="17.100000000000001">
      <c r="A583" s="260" t="s">
        <v>2834</v>
      </c>
      <c r="B583" s="260" t="s">
        <v>2834</v>
      </c>
      <c r="C583" s="260" t="s">
        <v>2835</v>
      </c>
      <c r="D583" s="260" t="s">
        <v>3569</v>
      </c>
      <c r="E583" s="261" t="s">
        <v>2837</v>
      </c>
      <c r="F583" s="261" t="s">
        <v>3551</v>
      </c>
      <c r="G583" s="260" t="s">
        <v>2876</v>
      </c>
    </row>
    <row r="584" spans="1:7" ht="17.100000000000001">
      <c r="A584" s="260" t="s">
        <v>3448</v>
      </c>
      <c r="B584" s="260" t="s">
        <v>25</v>
      </c>
      <c r="C584" s="260" t="s">
        <v>3449</v>
      </c>
      <c r="D584" s="260" t="s">
        <v>3569</v>
      </c>
      <c r="E584" s="261" t="s">
        <v>225</v>
      </c>
      <c r="F584" s="261" t="s">
        <v>3551</v>
      </c>
      <c r="G584" s="260" t="s">
        <v>3450</v>
      </c>
    </row>
    <row r="585" spans="1:7" ht="17.100000000000001">
      <c r="A585" s="75" t="s">
        <v>3527</v>
      </c>
      <c r="B585" s="75"/>
      <c r="C585" s="75"/>
      <c r="D585" s="75"/>
      <c r="E585" s="76"/>
      <c r="F585" s="75"/>
      <c r="G585" s="75"/>
    </row>
    <row r="586" spans="1:7" ht="17.100000000000001">
      <c r="A586" s="260" t="s">
        <v>2834</v>
      </c>
      <c r="B586" s="260" t="s">
        <v>2834</v>
      </c>
      <c r="C586" s="260" t="s">
        <v>2835</v>
      </c>
      <c r="D586" s="260" t="s">
        <v>3569</v>
      </c>
      <c r="E586" s="261" t="s">
        <v>2837</v>
      </c>
      <c r="F586" s="261" t="s">
        <v>3551</v>
      </c>
      <c r="G586" s="260" t="s">
        <v>2876</v>
      </c>
    </row>
    <row r="587" spans="1:7" ht="17.100000000000001">
      <c r="A587" s="75" t="s">
        <v>3528</v>
      </c>
      <c r="B587" s="75"/>
      <c r="C587" s="75"/>
      <c r="D587" s="75"/>
      <c r="E587" s="76"/>
      <c r="F587" s="75"/>
      <c r="G587" s="75"/>
    </row>
    <row r="588" spans="1:7">
      <c r="A588" s="57" t="s">
        <v>2834</v>
      </c>
      <c r="B588" s="57" t="s">
        <v>2834</v>
      </c>
      <c r="C588" s="57" t="s">
        <v>2835</v>
      </c>
      <c r="D588" s="57" t="s">
        <v>3569</v>
      </c>
      <c r="E588" s="58" t="s">
        <v>2837</v>
      </c>
      <c r="F588" s="58" t="s">
        <v>3551</v>
      </c>
      <c r="G588" s="57" t="s">
        <v>2876</v>
      </c>
    </row>
    <row r="589" spans="1:7" ht="17.100000000000001">
      <c r="A589" s="75" t="s">
        <v>3529</v>
      </c>
      <c r="B589" s="75"/>
      <c r="C589" s="75"/>
      <c r="D589" s="75"/>
      <c r="E589" s="76"/>
      <c r="F589" s="75"/>
      <c r="G589" s="75"/>
    </row>
    <row r="590" spans="1:7">
      <c r="A590" s="57" t="s">
        <v>2934</v>
      </c>
      <c r="B590" s="57" t="s">
        <v>16</v>
      </c>
      <c r="C590" s="57" t="s">
        <v>2860</v>
      </c>
      <c r="D590" s="57" t="s">
        <v>3569</v>
      </c>
      <c r="E590" s="58" t="s">
        <v>2851</v>
      </c>
      <c r="F590" s="58" t="s">
        <v>3551</v>
      </c>
      <c r="G590" s="57" t="s">
        <v>2935</v>
      </c>
    </row>
    <row r="591" spans="1:7" ht="17.100000000000001">
      <c r="A591" s="262" t="s">
        <v>3221</v>
      </c>
      <c r="B591" s="262" t="s">
        <v>2834</v>
      </c>
      <c r="C591" s="262" t="s">
        <v>1334</v>
      </c>
      <c r="D591" s="262" t="s">
        <v>3569</v>
      </c>
      <c r="E591" s="263" t="s">
        <v>1334</v>
      </c>
      <c r="F591" s="262" t="s">
        <v>2825</v>
      </c>
      <c r="G591" s="262" t="s">
        <v>2842</v>
      </c>
    </row>
    <row r="592" spans="1:7" ht="17.100000000000001">
      <c r="A592" s="262" t="s">
        <v>3222</v>
      </c>
      <c r="B592" s="262"/>
      <c r="C592" s="262" t="s">
        <v>3223</v>
      </c>
      <c r="D592" s="262" t="s">
        <v>3569</v>
      </c>
      <c r="E592" s="263" t="s">
        <v>1334</v>
      </c>
      <c r="F592" s="263" t="s">
        <v>2825</v>
      </c>
      <c r="G592" s="262" t="s">
        <v>2842</v>
      </c>
    </row>
    <row r="593" spans="1:7" ht="17.100000000000001">
      <c r="A593" s="75" t="s">
        <v>3531</v>
      </c>
      <c r="B593" s="75"/>
      <c r="C593" s="75"/>
      <c r="D593" s="75"/>
      <c r="E593" s="76"/>
      <c r="F593" s="75"/>
      <c r="G593" s="75"/>
    </row>
    <row r="594" spans="1:7" ht="17.100000000000001">
      <c r="A594" s="260" t="s">
        <v>3238</v>
      </c>
      <c r="B594" s="260" t="s">
        <v>2956</v>
      </c>
      <c r="C594" s="260" t="s">
        <v>3239</v>
      </c>
      <c r="D594" s="260" t="s">
        <v>3569</v>
      </c>
      <c r="E594" s="261" t="s">
        <v>3442</v>
      </c>
      <c r="F594" s="261" t="s">
        <v>3551</v>
      </c>
      <c r="G594" s="260" t="s">
        <v>2842</v>
      </c>
    </row>
    <row r="595" spans="1:7" ht="17.100000000000001">
      <c r="A595" s="75" t="s">
        <v>3532</v>
      </c>
      <c r="B595" s="75"/>
      <c r="C595" s="75"/>
      <c r="D595" s="75"/>
      <c r="E595" s="76"/>
      <c r="F595" s="75"/>
      <c r="G595" s="75"/>
    </row>
    <row r="596" spans="1:7" ht="17.100000000000001">
      <c r="A596" s="260" t="s">
        <v>3461</v>
      </c>
      <c r="B596" s="260" t="s">
        <v>3251</v>
      </c>
      <c r="C596" s="260" t="s">
        <v>3462</v>
      </c>
      <c r="D596" s="260" t="s">
        <v>3569</v>
      </c>
      <c r="E596" s="261" t="s">
        <v>3442</v>
      </c>
      <c r="F596" s="261" t="s">
        <v>3551</v>
      </c>
      <c r="G596" s="260" t="s">
        <v>2842</v>
      </c>
    </row>
    <row r="597" spans="1:7" ht="17.100000000000001">
      <c r="A597" s="75" t="s">
        <v>3533</v>
      </c>
      <c r="B597" s="75"/>
      <c r="C597" s="75"/>
      <c r="D597" s="75"/>
      <c r="E597" s="76"/>
      <c r="F597" s="75"/>
      <c r="G597" s="75"/>
    </row>
    <row r="598" spans="1:7" ht="17.100000000000001">
      <c r="A598" s="260" t="s">
        <v>2937</v>
      </c>
      <c r="B598" s="260" t="s">
        <v>10</v>
      </c>
      <c r="C598" s="260" t="s">
        <v>2835</v>
      </c>
      <c r="D598" s="260" t="s">
        <v>3569</v>
      </c>
      <c r="E598" s="261" t="s">
        <v>2837</v>
      </c>
      <c r="F598" s="261" t="s">
        <v>3551</v>
      </c>
      <c r="G598" s="260" t="s">
        <v>2842</v>
      </c>
    </row>
    <row r="599" spans="1:7" ht="17.100000000000001">
      <c r="A599" s="260" t="s">
        <v>2938</v>
      </c>
      <c r="B599" s="260" t="s">
        <v>10</v>
      </c>
      <c r="C599" s="260" t="s">
        <v>2835</v>
      </c>
      <c r="D599" s="260" t="s">
        <v>3569</v>
      </c>
      <c r="E599" s="261" t="s">
        <v>2837</v>
      </c>
      <c r="F599" s="261" t="s">
        <v>3551</v>
      </c>
      <c r="G599" s="260" t="s">
        <v>2842</v>
      </c>
    </row>
    <row r="600" spans="1:7" ht="17.100000000000001">
      <c r="A600" s="260" t="s">
        <v>2939</v>
      </c>
      <c r="B600" s="260" t="s">
        <v>10</v>
      </c>
      <c r="C600" s="260" t="s">
        <v>2835</v>
      </c>
      <c r="D600" s="260" t="s">
        <v>3569</v>
      </c>
      <c r="E600" s="261" t="s">
        <v>2837</v>
      </c>
      <c r="F600" s="261" t="s">
        <v>3551</v>
      </c>
      <c r="G600" s="260" t="s">
        <v>2842</v>
      </c>
    </row>
    <row r="601" spans="1:7" ht="17.100000000000001">
      <c r="A601" s="260" t="s">
        <v>2940</v>
      </c>
      <c r="B601" s="260" t="s">
        <v>10</v>
      </c>
      <c r="C601" s="260" t="s">
        <v>2835</v>
      </c>
      <c r="D601" s="260" t="s">
        <v>3569</v>
      </c>
      <c r="E601" s="261" t="s">
        <v>2837</v>
      </c>
      <c r="F601" s="261" t="s">
        <v>3551</v>
      </c>
      <c r="G601" s="260" t="s">
        <v>2842</v>
      </c>
    </row>
    <row r="602" spans="1:7" ht="17.100000000000001">
      <c r="A602" s="75" t="s">
        <v>3534</v>
      </c>
      <c r="B602" s="75"/>
      <c r="C602" s="75"/>
      <c r="D602" s="75"/>
      <c r="E602" s="76"/>
      <c r="F602" s="75"/>
      <c r="G602" s="75"/>
    </row>
    <row r="603" spans="1:7" ht="17.100000000000001">
      <c r="A603" s="260" t="s">
        <v>2942</v>
      </c>
      <c r="B603" s="260" t="s">
        <v>2834</v>
      </c>
      <c r="C603" s="260" t="s">
        <v>2835</v>
      </c>
      <c r="D603" s="260" t="s">
        <v>3569</v>
      </c>
      <c r="E603" s="261" t="s">
        <v>2837</v>
      </c>
      <c r="F603" s="261" t="s">
        <v>3551</v>
      </c>
      <c r="G603" s="260" t="s">
        <v>2842</v>
      </c>
    </row>
    <row r="604" spans="1:7" ht="17.100000000000001">
      <c r="A604" s="260" t="s">
        <v>2943</v>
      </c>
      <c r="B604" s="260" t="s">
        <v>2834</v>
      </c>
      <c r="C604" s="260" t="s">
        <v>2835</v>
      </c>
      <c r="D604" s="260" t="s">
        <v>3569</v>
      </c>
      <c r="E604" s="261" t="s">
        <v>2837</v>
      </c>
      <c r="F604" s="261" t="s">
        <v>3551</v>
      </c>
      <c r="G604" s="260" t="s">
        <v>2842</v>
      </c>
    </row>
    <row r="605" spans="1:7" ht="17.100000000000001">
      <c r="A605" s="260" t="s">
        <v>2944</v>
      </c>
      <c r="B605" s="260" t="s">
        <v>2834</v>
      </c>
      <c r="C605" s="260" t="s">
        <v>2835</v>
      </c>
      <c r="D605" s="260" t="s">
        <v>3569</v>
      </c>
      <c r="E605" s="261" t="s">
        <v>2837</v>
      </c>
      <c r="F605" s="261" t="s">
        <v>3551</v>
      </c>
      <c r="G605" s="260" t="s">
        <v>2842</v>
      </c>
    </row>
    <row r="606" spans="1:7" ht="17.100000000000001">
      <c r="A606" s="75" t="s">
        <v>3535</v>
      </c>
      <c r="B606" s="75"/>
      <c r="C606" s="75"/>
      <c r="D606" s="75"/>
      <c r="E606" s="76"/>
      <c r="F606" s="75"/>
      <c r="G606" s="75"/>
    </row>
    <row r="607" spans="1:7" ht="17.100000000000001">
      <c r="A607" s="260" t="s">
        <v>2946</v>
      </c>
      <c r="B607" s="260" t="s">
        <v>2834</v>
      </c>
      <c r="C607" s="260" t="s">
        <v>2835</v>
      </c>
      <c r="D607" s="260" t="s">
        <v>3569</v>
      </c>
      <c r="E607" s="261" t="s">
        <v>2837</v>
      </c>
      <c r="F607" s="261" t="s">
        <v>3551</v>
      </c>
      <c r="G607" s="260" t="s">
        <v>2842</v>
      </c>
    </row>
    <row r="608" spans="1:7" ht="17.100000000000001">
      <c r="A608" s="260" t="s">
        <v>2947</v>
      </c>
      <c r="B608" s="260" t="s">
        <v>2834</v>
      </c>
      <c r="C608" s="260" t="s">
        <v>2835</v>
      </c>
      <c r="D608" s="260" t="s">
        <v>3569</v>
      </c>
      <c r="E608" s="261" t="s">
        <v>2837</v>
      </c>
      <c r="F608" s="261" t="s">
        <v>3551</v>
      </c>
      <c r="G608" s="260" t="s">
        <v>2842</v>
      </c>
    </row>
    <row r="609" spans="1:7" ht="17.100000000000001">
      <c r="A609" s="75" t="s">
        <v>3537</v>
      </c>
      <c r="B609" s="75"/>
      <c r="C609" s="75"/>
      <c r="D609" s="75"/>
      <c r="E609" s="76"/>
      <c r="F609" s="75"/>
      <c r="G609" s="75"/>
    </row>
    <row r="610" spans="1:7">
      <c r="A610" s="57" t="s">
        <v>2949</v>
      </c>
      <c r="B610" s="57" t="s">
        <v>2950</v>
      </c>
      <c r="C610" s="57" t="s">
        <v>2860</v>
      </c>
      <c r="D610" s="57" t="s">
        <v>3569</v>
      </c>
      <c r="E610" s="58" t="s">
        <v>2851</v>
      </c>
      <c r="F610" s="58" t="s">
        <v>3551</v>
      </c>
      <c r="G610" s="57" t="s">
        <v>2951</v>
      </c>
    </row>
    <row r="611" spans="1:7" ht="17.100000000000001">
      <c r="A611" s="260" t="s">
        <v>2952</v>
      </c>
      <c r="B611" s="260" t="s">
        <v>2953</v>
      </c>
      <c r="C611" s="260" t="s">
        <v>2860</v>
      </c>
      <c r="D611" s="260" t="s">
        <v>3569</v>
      </c>
      <c r="E611" s="261" t="s">
        <v>2851</v>
      </c>
      <c r="F611" s="261" t="s">
        <v>3551</v>
      </c>
      <c r="G611" s="260" t="s">
        <v>2954</v>
      </c>
    </row>
    <row r="612" spans="1:7">
      <c r="A612" s="57" t="s">
        <v>2960</v>
      </c>
      <c r="B612" s="57" t="s">
        <v>75</v>
      </c>
      <c r="C612" s="57" t="s">
        <v>2860</v>
      </c>
      <c r="D612" s="57" t="s">
        <v>3569</v>
      </c>
      <c r="E612" s="58" t="s">
        <v>2851</v>
      </c>
      <c r="F612" s="58" t="s">
        <v>3551</v>
      </c>
      <c r="G612" s="57" t="s">
        <v>2961</v>
      </c>
    </row>
    <row r="613" spans="1:7" ht="17.100000000000001">
      <c r="A613" s="260" t="s">
        <v>2966</v>
      </c>
      <c r="B613" s="260" t="s">
        <v>2834</v>
      </c>
      <c r="C613" s="260" t="s">
        <v>2890</v>
      </c>
      <c r="D613" s="260" t="s">
        <v>3569</v>
      </c>
      <c r="E613" s="261" t="s">
        <v>2891</v>
      </c>
      <c r="F613" s="261" t="s">
        <v>3551</v>
      </c>
      <c r="G613" s="260" t="s">
        <v>2842</v>
      </c>
    </row>
    <row r="614" spans="1:7" ht="17.100000000000001">
      <c r="A614" s="260" t="s">
        <v>2967</v>
      </c>
      <c r="B614" s="260" t="s">
        <v>2834</v>
      </c>
      <c r="C614" s="260" t="s">
        <v>2860</v>
      </c>
      <c r="D614" s="260" t="s">
        <v>3569</v>
      </c>
      <c r="E614" s="261" t="s">
        <v>2851</v>
      </c>
      <c r="F614" s="261" t="s">
        <v>3551</v>
      </c>
      <c r="G614" s="260" t="s">
        <v>2842</v>
      </c>
    </row>
    <row r="615" spans="1:7" ht="17.100000000000001">
      <c r="A615" s="75" t="s">
        <v>3538</v>
      </c>
      <c r="B615" s="75"/>
      <c r="C615" s="75"/>
      <c r="D615" s="75"/>
      <c r="E615" s="76"/>
      <c r="F615" s="75"/>
      <c r="G615" s="75"/>
    </row>
    <row r="616" spans="1:7" ht="17.100000000000001">
      <c r="A616" s="260" t="s">
        <v>2969</v>
      </c>
      <c r="B616" s="260" t="s">
        <v>2834</v>
      </c>
      <c r="C616" s="260" t="s">
        <v>2860</v>
      </c>
      <c r="D616" s="260" t="s">
        <v>3569</v>
      </c>
      <c r="E616" s="261" t="s">
        <v>2851</v>
      </c>
      <c r="F616" s="261" t="s">
        <v>3551</v>
      </c>
      <c r="G616" s="260" t="s">
        <v>2842</v>
      </c>
    </row>
    <row r="617" spans="1:7" ht="17.100000000000001">
      <c r="A617" s="75" t="s">
        <v>3539</v>
      </c>
      <c r="B617" s="75"/>
      <c r="C617" s="75"/>
      <c r="D617" s="75"/>
      <c r="E617" s="76"/>
      <c r="F617" s="75"/>
      <c r="G617" s="75"/>
    </row>
    <row r="618" spans="1:7" ht="17.100000000000001">
      <c r="A618" s="262" t="s">
        <v>2973</v>
      </c>
      <c r="B618" s="262" t="s">
        <v>81</v>
      </c>
      <c r="C618" s="262" t="s">
        <v>2974</v>
      </c>
      <c r="D618" s="262" t="s">
        <v>3569</v>
      </c>
      <c r="E618" s="263" t="s">
        <v>3325</v>
      </c>
      <c r="F618" s="263" t="s">
        <v>2825</v>
      </c>
      <c r="G618" s="262" t="s">
        <v>2976</v>
      </c>
    </row>
    <row r="619" spans="1:7" ht="17.100000000000001">
      <c r="A619" s="75" t="s">
        <v>3540</v>
      </c>
      <c r="B619" s="75"/>
      <c r="C619" s="75"/>
      <c r="D619" s="75"/>
      <c r="E619" s="76"/>
      <c r="F619" s="75"/>
      <c r="G619" s="75"/>
    </row>
    <row r="620" spans="1:7" ht="17.100000000000001">
      <c r="A620" s="260" t="s">
        <v>2981</v>
      </c>
      <c r="B620" s="260" t="s">
        <v>2834</v>
      </c>
      <c r="C620" s="260" t="s">
        <v>2860</v>
      </c>
      <c r="D620" s="260" t="s">
        <v>3569</v>
      </c>
      <c r="E620" s="261" t="s">
        <v>2851</v>
      </c>
      <c r="F620" s="261" t="s">
        <v>3551</v>
      </c>
      <c r="G620" s="260" t="s">
        <v>2982</v>
      </c>
    </row>
    <row r="621" spans="1:7" ht="17.100000000000001">
      <c r="A621" s="260" t="s">
        <v>2983</v>
      </c>
      <c r="B621" s="260" t="s">
        <v>92</v>
      </c>
      <c r="C621" s="260" t="s">
        <v>2835</v>
      </c>
      <c r="D621" s="260" t="s">
        <v>3569</v>
      </c>
      <c r="E621" s="261" t="s">
        <v>2837</v>
      </c>
      <c r="F621" s="261" t="s">
        <v>3551</v>
      </c>
      <c r="G621" s="260" t="s">
        <v>2842</v>
      </c>
    </row>
    <row r="622" spans="1:7" ht="17.100000000000001">
      <c r="A622" s="260" t="s">
        <v>2984</v>
      </c>
      <c r="B622" s="260" t="s">
        <v>89</v>
      </c>
      <c r="C622" s="260" t="s">
        <v>2985</v>
      </c>
      <c r="D622" s="260" t="s">
        <v>3569</v>
      </c>
      <c r="E622" s="261" t="s">
        <v>2851</v>
      </c>
      <c r="F622" s="261" t="s">
        <v>3551</v>
      </c>
      <c r="G622" s="260" t="s">
        <v>2986</v>
      </c>
    </row>
    <row r="623" spans="1:7" ht="17.100000000000001">
      <c r="A623" s="260" t="s">
        <v>2987</v>
      </c>
      <c r="B623" s="260" t="s">
        <v>2834</v>
      </c>
      <c r="C623" s="260" t="s">
        <v>2835</v>
      </c>
      <c r="D623" s="260" t="s">
        <v>3569</v>
      </c>
      <c r="E623" s="261" t="s">
        <v>2837</v>
      </c>
      <c r="F623" s="261" t="s">
        <v>3551</v>
      </c>
      <c r="G623" s="260" t="s">
        <v>2842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2827</v>
      </c>
      <c r="C1" s="459" t="s">
        <v>3570</v>
      </c>
      <c r="D1" s="459" t="s">
        <v>3571</v>
      </c>
      <c r="E1" s="459" t="s">
        <v>3572</v>
      </c>
      <c r="F1" s="459" t="s">
        <v>3573</v>
      </c>
      <c r="G1" s="459" t="s">
        <v>3574</v>
      </c>
      <c r="H1" s="459" t="s">
        <v>2926</v>
      </c>
      <c r="I1" s="459" t="s">
        <v>3575</v>
      </c>
      <c r="J1" s="459" t="s">
        <v>3576</v>
      </c>
      <c r="K1" s="459" t="s">
        <v>3577</v>
      </c>
      <c r="L1" s="459" t="s">
        <v>3578</v>
      </c>
      <c r="M1" s="459" t="s">
        <v>3579</v>
      </c>
      <c r="N1" s="459" t="s">
        <v>3580</v>
      </c>
      <c r="O1" s="459" t="s">
        <v>3581</v>
      </c>
      <c r="P1" s="459" t="s">
        <v>3582</v>
      </c>
      <c r="Q1" s="459" t="s">
        <v>3583</v>
      </c>
      <c r="R1" s="459" t="s">
        <v>3584</v>
      </c>
      <c r="S1" s="459" t="s">
        <v>3585</v>
      </c>
      <c r="T1" s="459" t="s">
        <v>3586</v>
      </c>
      <c r="U1" s="459" t="s">
        <v>3587</v>
      </c>
      <c r="V1" s="459" t="s">
        <v>3588</v>
      </c>
      <c r="W1" s="459" t="s">
        <v>3589</v>
      </c>
      <c r="X1" s="459" t="s">
        <v>3590</v>
      </c>
      <c r="Y1" s="459" t="s">
        <v>3591</v>
      </c>
      <c r="Z1" s="459" t="s">
        <v>3592</v>
      </c>
      <c r="AA1" s="459" t="s">
        <v>3593</v>
      </c>
      <c r="AB1" s="459" t="s">
        <v>3594</v>
      </c>
      <c r="AC1" s="459" t="s">
        <v>3595</v>
      </c>
      <c r="AD1" s="459" t="s">
        <v>3596</v>
      </c>
      <c r="AE1" s="459" t="s">
        <v>3597</v>
      </c>
      <c r="AF1" s="459" t="s">
        <v>3598</v>
      </c>
      <c r="AG1" s="459" t="s">
        <v>3599</v>
      </c>
      <c r="AH1" s="459" t="s">
        <v>3600</v>
      </c>
      <c r="AI1" s="459" t="s">
        <v>3601</v>
      </c>
      <c r="AJ1" s="459" t="s">
        <v>3602</v>
      </c>
      <c r="AK1" s="459" t="s">
        <v>3603</v>
      </c>
      <c r="AL1" s="459" t="s">
        <v>3604</v>
      </c>
      <c r="AM1" s="459" t="s">
        <v>3605</v>
      </c>
      <c r="AN1" s="459" t="s">
        <v>3606</v>
      </c>
      <c r="AO1" s="459" t="s">
        <v>3607</v>
      </c>
      <c r="AP1" s="459" t="s">
        <v>3608</v>
      </c>
      <c r="AQ1" s="459" t="s">
        <v>3609</v>
      </c>
      <c r="AR1" s="459" t="s">
        <v>3610</v>
      </c>
      <c r="AS1" s="459" t="s">
        <v>3611</v>
      </c>
      <c r="AT1" s="459" t="s">
        <v>3612</v>
      </c>
      <c r="AU1" s="459" t="s">
        <v>3613</v>
      </c>
      <c r="AV1" s="459" t="s">
        <v>3614</v>
      </c>
      <c r="AW1" s="459" t="s">
        <v>3615</v>
      </c>
      <c r="AX1" s="459" t="s">
        <v>3616</v>
      </c>
      <c r="AY1" s="459" t="s">
        <v>3617</v>
      </c>
      <c r="AZ1" s="459" t="s">
        <v>3618</v>
      </c>
      <c r="BA1" s="459" t="s">
        <v>3619</v>
      </c>
      <c r="BB1" s="459" t="s">
        <v>3620</v>
      </c>
      <c r="BC1" s="459" t="s">
        <v>3621</v>
      </c>
      <c r="BD1" s="459" t="s">
        <v>3622</v>
      </c>
      <c r="BE1" s="459" t="s">
        <v>3623</v>
      </c>
      <c r="BF1" s="459" t="s">
        <v>3624</v>
      </c>
      <c r="BG1" s="459" t="s">
        <v>3625</v>
      </c>
      <c r="BH1" s="459" t="s">
        <v>3626</v>
      </c>
      <c r="BI1" s="459" t="s">
        <v>3627</v>
      </c>
      <c r="BJ1" s="459" t="s">
        <v>3628</v>
      </c>
      <c r="BK1" s="459" t="s">
        <v>3629</v>
      </c>
      <c r="BL1" s="459" t="s">
        <v>3630</v>
      </c>
      <c r="BM1" s="459" t="s">
        <v>3631</v>
      </c>
      <c r="BN1" s="459" t="s">
        <v>3632</v>
      </c>
      <c r="BO1" s="459" t="s">
        <v>3633</v>
      </c>
      <c r="BP1" s="459" t="s">
        <v>3634</v>
      </c>
      <c r="BQ1" s="459" t="s">
        <v>3635</v>
      </c>
      <c r="BR1" s="459" t="s">
        <v>3636</v>
      </c>
      <c r="BS1" s="459" t="s">
        <v>3637</v>
      </c>
    </row>
    <row r="2" spans="1:71">
      <c r="A2" s="451" t="s">
        <v>24</v>
      </c>
      <c r="B2" s="451" t="s">
        <v>3638</v>
      </c>
      <c r="C2" s="451" t="s">
        <v>27</v>
      </c>
      <c r="D2" s="451" t="s">
        <v>3636</v>
      </c>
      <c r="E2" s="451" t="s">
        <v>3636</v>
      </c>
      <c r="F2" s="451" t="s">
        <v>3636</v>
      </c>
      <c r="G2" s="451" t="s">
        <v>3639</v>
      </c>
      <c r="H2" s="451" t="s">
        <v>3636</v>
      </c>
      <c r="I2" s="451" t="s">
        <v>3640</v>
      </c>
      <c r="J2" s="451" t="s">
        <v>3641</v>
      </c>
      <c r="K2" s="451" t="s">
        <v>3639</v>
      </c>
      <c r="L2" s="451" t="s">
        <v>3636</v>
      </c>
      <c r="M2" s="451" t="s">
        <v>3636</v>
      </c>
      <c r="N2" s="451" t="s">
        <v>3636</v>
      </c>
      <c r="O2" s="451" t="s">
        <v>3636</v>
      </c>
      <c r="P2" s="451" t="s">
        <v>3636</v>
      </c>
      <c r="Q2" s="451" t="s">
        <v>3636</v>
      </c>
      <c r="R2" s="451" t="s">
        <v>3636</v>
      </c>
      <c r="S2" s="451" t="s">
        <v>3636</v>
      </c>
      <c r="T2" s="451" t="s">
        <v>3636</v>
      </c>
      <c r="U2" s="451" t="s">
        <v>3636</v>
      </c>
      <c r="V2" s="451" t="s">
        <v>3636</v>
      </c>
      <c r="W2" s="451" t="s">
        <v>3636</v>
      </c>
      <c r="X2" s="451" t="s">
        <v>3636</v>
      </c>
      <c r="Y2" s="451" t="s">
        <v>3636</v>
      </c>
      <c r="Z2" s="451" t="s">
        <v>3636</v>
      </c>
      <c r="AA2" s="451" t="s">
        <v>3636</v>
      </c>
      <c r="AB2" s="451" t="s">
        <v>3636</v>
      </c>
      <c r="AC2" s="451" t="s">
        <v>3636</v>
      </c>
      <c r="AD2" s="451" t="s">
        <v>3636</v>
      </c>
      <c r="AE2" s="451" t="s">
        <v>3636</v>
      </c>
      <c r="AF2" s="451" t="s">
        <v>3636</v>
      </c>
      <c r="AG2" s="451" t="s">
        <v>3636</v>
      </c>
      <c r="AH2" s="451" t="s">
        <v>3636</v>
      </c>
      <c r="AI2" s="451" t="s">
        <v>3636</v>
      </c>
      <c r="AJ2" s="451" t="s">
        <v>3636</v>
      </c>
      <c r="AK2" s="451" t="s">
        <v>3636</v>
      </c>
      <c r="AL2" s="451" t="s">
        <v>3636</v>
      </c>
      <c r="AM2" s="451" t="s">
        <v>3636</v>
      </c>
      <c r="AN2" s="451" t="s">
        <v>3636</v>
      </c>
      <c r="AO2" s="451" t="s">
        <v>3636</v>
      </c>
      <c r="AP2" s="451" t="s">
        <v>3636</v>
      </c>
      <c r="AQ2" s="451" t="s">
        <v>3636</v>
      </c>
      <c r="AR2" s="451" t="s">
        <v>3636</v>
      </c>
      <c r="AS2" s="451" t="s">
        <v>3636</v>
      </c>
      <c r="AT2" s="451" t="s">
        <v>3636</v>
      </c>
      <c r="AU2" s="451" t="s">
        <v>3636</v>
      </c>
      <c r="AV2" s="451" t="s">
        <v>3636</v>
      </c>
      <c r="AW2" s="451" t="s">
        <v>3636</v>
      </c>
      <c r="AX2" s="451" t="s">
        <v>3636</v>
      </c>
      <c r="AY2" s="451" t="s">
        <v>3636</v>
      </c>
      <c r="AZ2" s="451" t="s">
        <v>3636</v>
      </c>
      <c r="BA2" s="451" t="s">
        <v>3636</v>
      </c>
      <c r="BB2" s="451" t="s">
        <v>3636</v>
      </c>
      <c r="BC2" s="451" t="s">
        <v>3636</v>
      </c>
      <c r="BD2" s="451" t="s">
        <v>3636</v>
      </c>
      <c r="BE2" s="451" t="s">
        <v>3636</v>
      </c>
      <c r="BF2" s="451" t="s">
        <v>3636</v>
      </c>
      <c r="BG2" s="451" t="s">
        <v>3636</v>
      </c>
      <c r="BH2" s="451" t="s">
        <v>3636</v>
      </c>
      <c r="BI2" s="451" t="s">
        <v>3636</v>
      </c>
      <c r="BJ2" s="451" t="s">
        <v>3636</v>
      </c>
      <c r="BK2" s="451" t="s">
        <v>3636</v>
      </c>
      <c r="BL2" s="451" t="s">
        <v>3636</v>
      </c>
      <c r="BM2" s="451" t="s">
        <v>3636</v>
      </c>
      <c r="BN2" s="451" t="s">
        <v>3636</v>
      </c>
      <c r="BO2" s="451" t="s">
        <v>3636</v>
      </c>
      <c r="BP2" s="451" t="s">
        <v>3636</v>
      </c>
      <c r="BQ2" s="451" t="s">
        <v>3642</v>
      </c>
      <c r="BR2" s="451" t="s">
        <v>3636</v>
      </c>
      <c r="BS2" s="451" t="s">
        <v>3636</v>
      </c>
    </row>
    <row r="3" spans="1:71">
      <c r="A3" s="452" t="s">
        <v>24</v>
      </c>
      <c r="B3" s="452" t="s">
        <v>2989</v>
      </c>
      <c r="C3" s="452" t="s">
        <v>27</v>
      </c>
      <c r="D3" s="452" t="s">
        <v>3636</v>
      </c>
      <c r="E3" s="452" t="s">
        <v>3636</v>
      </c>
      <c r="F3" s="452" t="s">
        <v>3636</v>
      </c>
      <c r="G3" s="452" t="s">
        <v>3639</v>
      </c>
      <c r="H3" s="452" t="s">
        <v>3636</v>
      </c>
      <c r="I3" s="452" t="s">
        <v>2990</v>
      </c>
      <c r="J3" s="452" t="s">
        <v>2992</v>
      </c>
      <c r="K3" s="452" t="s">
        <v>3639</v>
      </c>
      <c r="L3" s="452" t="s">
        <v>3636</v>
      </c>
      <c r="M3" s="452" t="s">
        <v>3636</v>
      </c>
      <c r="N3" s="452" t="s">
        <v>3636</v>
      </c>
      <c r="O3" s="452" t="s">
        <v>3636</v>
      </c>
      <c r="P3" s="452" t="s">
        <v>3636</v>
      </c>
      <c r="Q3" s="452" t="s">
        <v>3636</v>
      </c>
      <c r="R3" s="452" t="s">
        <v>3636</v>
      </c>
      <c r="S3" s="452" t="s">
        <v>3636</v>
      </c>
      <c r="T3" s="452" t="s">
        <v>3636</v>
      </c>
      <c r="U3" s="452" t="s">
        <v>3636</v>
      </c>
      <c r="V3" s="452" t="s">
        <v>3636</v>
      </c>
      <c r="W3" s="452" t="s">
        <v>3636</v>
      </c>
      <c r="X3" s="452" t="s">
        <v>3636</v>
      </c>
      <c r="Y3" s="452" t="s">
        <v>3636</v>
      </c>
      <c r="Z3" s="452" t="s">
        <v>3636</v>
      </c>
      <c r="AA3" s="452" t="s">
        <v>3636</v>
      </c>
      <c r="AB3" s="452" t="s">
        <v>3636</v>
      </c>
      <c r="AC3" s="452" t="s">
        <v>3636</v>
      </c>
      <c r="AD3" s="452" t="s">
        <v>3636</v>
      </c>
      <c r="AE3" s="452" t="s">
        <v>3636</v>
      </c>
      <c r="AF3" s="452" t="s">
        <v>3636</v>
      </c>
      <c r="AG3" s="452" t="s">
        <v>3636</v>
      </c>
      <c r="AH3" s="452" t="s">
        <v>3636</v>
      </c>
      <c r="AI3" s="452" t="s">
        <v>3636</v>
      </c>
      <c r="AJ3" s="452" t="s">
        <v>3636</v>
      </c>
      <c r="AK3" s="452" t="s">
        <v>3636</v>
      </c>
      <c r="AL3" s="452" t="s">
        <v>3636</v>
      </c>
      <c r="AM3" s="452" t="s">
        <v>3636</v>
      </c>
      <c r="AN3" s="452" t="s">
        <v>3636</v>
      </c>
      <c r="AO3" s="452" t="s">
        <v>3636</v>
      </c>
      <c r="AP3" s="452" t="s">
        <v>3636</v>
      </c>
      <c r="AQ3" s="452" t="s">
        <v>3636</v>
      </c>
      <c r="AR3" s="452" t="s">
        <v>3636</v>
      </c>
      <c r="AS3" s="452" t="s">
        <v>3636</v>
      </c>
      <c r="AT3" s="452" t="s">
        <v>3636</v>
      </c>
      <c r="AU3" s="452" t="s">
        <v>3636</v>
      </c>
      <c r="AV3" s="452" t="s">
        <v>3636</v>
      </c>
      <c r="AW3" s="452" t="s">
        <v>3636</v>
      </c>
      <c r="AX3" s="452" t="s">
        <v>3636</v>
      </c>
      <c r="AY3" s="452" t="s">
        <v>3636</v>
      </c>
      <c r="AZ3" s="452" t="s">
        <v>3636</v>
      </c>
      <c r="BA3" s="452" t="s">
        <v>3636</v>
      </c>
      <c r="BB3" s="452" t="s">
        <v>3636</v>
      </c>
      <c r="BC3" s="452" t="s">
        <v>3636</v>
      </c>
      <c r="BD3" s="452" t="s">
        <v>3636</v>
      </c>
      <c r="BE3" s="452" t="s">
        <v>3636</v>
      </c>
      <c r="BF3" s="452" t="s">
        <v>3636</v>
      </c>
      <c r="BG3" s="452" t="s">
        <v>3636</v>
      </c>
      <c r="BH3" s="452" t="s">
        <v>3636</v>
      </c>
      <c r="BI3" s="452" t="s">
        <v>3636</v>
      </c>
      <c r="BJ3" s="452" t="s">
        <v>3636</v>
      </c>
      <c r="BK3" s="452" t="s">
        <v>3636</v>
      </c>
      <c r="BL3" s="452" t="s">
        <v>3636</v>
      </c>
      <c r="BM3" s="452" t="s">
        <v>3636</v>
      </c>
      <c r="BN3" s="452" t="s">
        <v>3636</v>
      </c>
      <c r="BO3" s="452" t="s">
        <v>3636</v>
      </c>
      <c r="BP3" s="452" t="s">
        <v>3636</v>
      </c>
      <c r="BQ3" s="452" t="s">
        <v>3643</v>
      </c>
      <c r="BR3" s="452"/>
      <c r="BS3" s="452"/>
    </row>
    <row r="4" spans="1:71">
      <c r="A4" s="451" t="s">
        <v>24</v>
      </c>
      <c r="B4" s="451" t="s">
        <v>3644</v>
      </c>
      <c r="C4" s="451" t="s">
        <v>27</v>
      </c>
      <c r="D4" s="451" t="s">
        <v>3636</v>
      </c>
      <c r="E4" s="451" t="s">
        <v>3636</v>
      </c>
      <c r="F4" s="451" t="s">
        <v>3636</v>
      </c>
      <c r="G4" s="451" t="s">
        <v>3639</v>
      </c>
      <c r="H4" s="451" t="s">
        <v>3636</v>
      </c>
      <c r="I4" s="451" t="s">
        <v>3645</v>
      </c>
      <c r="J4" s="451" t="s">
        <v>3646</v>
      </c>
      <c r="K4" s="451" t="s">
        <v>3639</v>
      </c>
      <c r="L4" s="451" t="s">
        <v>3636</v>
      </c>
      <c r="M4" s="451" t="s">
        <v>3636</v>
      </c>
      <c r="N4" s="451" t="s">
        <v>3636</v>
      </c>
      <c r="O4" s="451" t="s">
        <v>3636</v>
      </c>
      <c r="P4" s="451" t="s">
        <v>3636</v>
      </c>
      <c r="Q4" s="451" t="s">
        <v>3636</v>
      </c>
      <c r="R4" s="451" t="s">
        <v>3636</v>
      </c>
      <c r="S4" s="451" t="s">
        <v>3636</v>
      </c>
      <c r="T4" s="451" t="s">
        <v>3636</v>
      </c>
      <c r="U4" s="451" t="s">
        <v>3636</v>
      </c>
      <c r="V4" s="451" t="s">
        <v>3636</v>
      </c>
      <c r="W4" s="451" t="s">
        <v>3636</v>
      </c>
      <c r="X4" s="451" t="s">
        <v>3636</v>
      </c>
      <c r="Y4" s="451" t="s">
        <v>3636</v>
      </c>
      <c r="Z4" s="451" t="s">
        <v>3636</v>
      </c>
      <c r="AA4" s="451" t="s">
        <v>3636</v>
      </c>
      <c r="AB4" s="451" t="s">
        <v>3636</v>
      </c>
      <c r="AC4" s="451" t="s">
        <v>3636</v>
      </c>
      <c r="AD4" s="451" t="s">
        <v>3636</v>
      </c>
      <c r="AE4" s="451" t="s">
        <v>3636</v>
      </c>
      <c r="AF4" s="451" t="s">
        <v>3636</v>
      </c>
      <c r="AG4" s="451" t="s">
        <v>3636</v>
      </c>
      <c r="AH4" s="451" t="s">
        <v>3636</v>
      </c>
      <c r="AI4" s="451" t="s">
        <v>3636</v>
      </c>
      <c r="AJ4" s="451" t="s">
        <v>3636</v>
      </c>
      <c r="AK4" s="451" t="s">
        <v>3636</v>
      </c>
      <c r="AL4" s="451" t="s">
        <v>3636</v>
      </c>
      <c r="AM4" s="451" t="s">
        <v>3636</v>
      </c>
      <c r="AN4" s="451" t="s">
        <v>3636</v>
      </c>
      <c r="AO4" s="451" t="s">
        <v>3636</v>
      </c>
      <c r="AP4" s="451" t="s">
        <v>3636</v>
      </c>
      <c r="AQ4" s="451" t="s">
        <v>3636</v>
      </c>
      <c r="AR4" s="451" t="s">
        <v>3636</v>
      </c>
      <c r="AS4" s="451" t="s">
        <v>3636</v>
      </c>
      <c r="AT4" s="451" t="s">
        <v>3636</v>
      </c>
      <c r="AU4" s="451" t="s">
        <v>3636</v>
      </c>
      <c r="AV4" s="451" t="s">
        <v>3636</v>
      </c>
      <c r="AW4" s="451" t="s">
        <v>3636</v>
      </c>
      <c r="AX4" s="451" t="s">
        <v>3636</v>
      </c>
      <c r="AY4" s="451" t="s">
        <v>3636</v>
      </c>
      <c r="AZ4" s="451" t="s">
        <v>3636</v>
      </c>
      <c r="BA4" s="451" t="s">
        <v>3636</v>
      </c>
      <c r="BB4" s="451" t="s">
        <v>3636</v>
      </c>
      <c r="BC4" s="451" t="s">
        <v>3636</v>
      </c>
      <c r="BD4" s="451" t="s">
        <v>3636</v>
      </c>
      <c r="BE4" s="451" t="s">
        <v>3636</v>
      </c>
      <c r="BF4" s="451" t="s">
        <v>3636</v>
      </c>
      <c r="BG4" s="451" t="s">
        <v>3636</v>
      </c>
      <c r="BH4" s="451" t="s">
        <v>3636</v>
      </c>
      <c r="BI4" s="451" t="s">
        <v>3636</v>
      </c>
      <c r="BJ4" s="451" t="s">
        <v>3636</v>
      </c>
      <c r="BK4" s="451" t="s">
        <v>3636</v>
      </c>
      <c r="BL4" s="451" t="s">
        <v>3636</v>
      </c>
      <c r="BM4" s="451" t="s">
        <v>3636</v>
      </c>
      <c r="BN4" s="451" t="s">
        <v>3636</v>
      </c>
      <c r="BO4" s="451" t="s">
        <v>3636</v>
      </c>
      <c r="BP4" s="451" t="s">
        <v>3636</v>
      </c>
      <c r="BQ4" s="451" t="s">
        <v>3647</v>
      </c>
      <c r="BR4" s="451" t="s">
        <v>3636</v>
      </c>
      <c r="BS4" s="451" t="s">
        <v>3636</v>
      </c>
    </row>
    <row r="5" spans="1:71">
      <c r="A5" s="452" t="s">
        <v>24</v>
      </c>
      <c r="B5" s="452" t="s">
        <v>3648</v>
      </c>
      <c r="C5" s="452" t="s">
        <v>27</v>
      </c>
      <c r="D5" s="452" t="s">
        <v>3636</v>
      </c>
      <c r="E5" s="452" t="s">
        <v>3636</v>
      </c>
      <c r="F5" s="452" t="s">
        <v>3636</v>
      </c>
      <c r="G5" s="452" t="s">
        <v>3639</v>
      </c>
      <c r="H5" s="452" t="s">
        <v>3636</v>
      </c>
      <c r="I5" s="452" t="s">
        <v>935</v>
      </c>
      <c r="J5" s="452" t="s">
        <v>3649</v>
      </c>
      <c r="K5" s="452" t="s">
        <v>3639</v>
      </c>
      <c r="L5" s="452" t="s">
        <v>3636</v>
      </c>
      <c r="M5" s="452" t="s">
        <v>3636</v>
      </c>
      <c r="N5" s="452" t="s">
        <v>3636</v>
      </c>
      <c r="O5" s="452" t="s">
        <v>3636</v>
      </c>
      <c r="P5" s="452" t="s">
        <v>3636</v>
      </c>
      <c r="Q5" s="452" t="s">
        <v>3636</v>
      </c>
      <c r="R5" s="452" t="s">
        <v>3636</v>
      </c>
      <c r="S5" s="452" t="s">
        <v>3636</v>
      </c>
      <c r="T5" s="452" t="s">
        <v>3636</v>
      </c>
      <c r="U5" s="452" t="s">
        <v>3636</v>
      </c>
      <c r="V5" s="452" t="s">
        <v>3636</v>
      </c>
      <c r="W5" s="452" t="s">
        <v>3636</v>
      </c>
      <c r="X5" s="452" t="s">
        <v>3636</v>
      </c>
      <c r="Y5" s="452" t="s">
        <v>3636</v>
      </c>
      <c r="Z5" s="452" t="s">
        <v>3636</v>
      </c>
      <c r="AA5" s="452" t="s">
        <v>3636</v>
      </c>
      <c r="AB5" s="452" t="s">
        <v>3636</v>
      </c>
      <c r="AC5" s="452" t="s">
        <v>3636</v>
      </c>
      <c r="AD5" s="452" t="s">
        <v>3636</v>
      </c>
      <c r="AE5" s="452" t="s">
        <v>3636</v>
      </c>
      <c r="AF5" s="452" t="s">
        <v>3636</v>
      </c>
      <c r="AG5" s="452" t="s">
        <v>3636</v>
      </c>
      <c r="AH5" s="452" t="s">
        <v>3636</v>
      </c>
      <c r="AI5" s="452" t="s">
        <v>3636</v>
      </c>
      <c r="AJ5" s="452" t="s">
        <v>3636</v>
      </c>
      <c r="AK5" s="452" t="s">
        <v>3636</v>
      </c>
      <c r="AL5" s="452" t="s">
        <v>3636</v>
      </c>
      <c r="AM5" s="452" t="s">
        <v>3636</v>
      </c>
      <c r="AN5" s="452" t="s">
        <v>3636</v>
      </c>
      <c r="AO5" s="452" t="s">
        <v>3636</v>
      </c>
      <c r="AP5" s="452" t="s">
        <v>3636</v>
      </c>
      <c r="AQ5" s="452" t="s">
        <v>3636</v>
      </c>
      <c r="AR5" s="452" t="s">
        <v>3636</v>
      </c>
      <c r="AS5" s="452" t="s">
        <v>3636</v>
      </c>
      <c r="AT5" s="452" t="s">
        <v>3636</v>
      </c>
      <c r="AU5" s="452" t="s">
        <v>3636</v>
      </c>
      <c r="AV5" s="452" t="s">
        <v>3636</v>
      </c>
      <c r="AW5" s="452" t="s">
        <v>3636</v>
      </c>
      <c r="AX5" s="452" t="s">
        <v>3636</v>
      </c>
      <c r="AY5" s="452" t="s">
        <v>3636</v>
      </c>
      <c r="AZ5" s="452" t="s">
        <v>3636</v>
      </c>
      <c r="BA5" s="452" t="s">
        <v>3636</v>
      </c>
      <c r="BB5" s="452" t="s">
        <v>3636</v>
      </c>
      <c r="BC5" s="452" t="s">
        <v>3636</v>
      </c>
      <c r="BD5" s="452" t="s">
        <v>3636</v>
      </c>
      <c r="BE5" s="452" t="s">
        <v>3636</v>
      </c>
      <c r="BF5" s="452" t="s">
        <v>3636</v>
      </c>
      <c r="BG5" s="452" t="s">
        <v>3636</v>
      </c>
      <c r="BH5" s="452" t="s">
        <v>3636</v>
      </c>
      <c r="BI5" s="452" t="s">
        <v>3636</v>
      </c>
      <c r="BJ5" s="452" t="s">
        <v>3636</v>
      </c>
      <c r="BK5" s="452" t="s">
        <v>3636</v>
      </c>
      <c r="BL5" s="452" t="s">
        <v>3636</v>
      </c>
      <c r="BM5" s="452" t="s">
        <v>3636</v>
      </c>
      <c r="BN5" s="452" t="s">
        <v>3636</v>
      </c>
      <c r="BO5" s="452" t="s">
        <v>3636</v>
      </c>
      <c r="BP5" s="452" t="s">
        <v>3636</v>
      </c>
      <c r="BQ5" s="452" t="s">
        <v>3650</v>
      </c>
      <c r="BR5" s="452"/>
      <c r="BS5" s="452"/>
    </row>
    <row r="6" spans="1:71">
      <c r="A6" s="451" t="s">
        <v>24</v>
      </c>
      <c r="B6" s="451" t="s">
        <v>2993</v>
      </c>
      <c r="C6" s="451" t="s">
        <v>29</v>
      </c>
      <c r="D6" s="451" t="s">
        <v>3636</v>
      </c>
      <c r="E6" s="451" t="s">
        <v>3636</v>
      </c>
      <c r="F6" s="451" t="s">
        <v>3636</v>
      </c>
      <c r="G6" s="451" t="s">
        <v>3639</v>
      </c>
      <c r="H6" s="451" t="s">
        <v>3636</v>
      </c>
      <c r="I6" s="451" t="s">
        <v>659</v>
      </c>
      <c r="J6" s="451" t="s">
        <v>2994</v>
      </c>
      <c r="K6" s="451" t="s">
        <v>3639</v>
      </c>
      <c r="L6" s="451" t="s">
        <v>3636</v>
      </c>
      <c r="M6" s="451" t="s">
        <v>3636</v>
      </c>
      <c r="N6" s="451" t="s">
        <v>3636</v>
      </c>
      <c r="O6" s="451" t="s">
        <v>3636</v>
      </c>
      <c r="P6" s="451" t="s">
        <v>3636</v>
      </c>
      <c r="Q6" s="451" t="s">
        <v>3636</v>
      </c>
      <c r="R6" s="451" t="s">
        <v>3636</v>
      </c>
      <c r="S6" s="451" t="s">
        <v>3636</v>
      </c>
      <c r="T6" s="451" t="s">
        <v>3636</v>
      </c>
      <c r="U6" s="451" t="s">
        <v>3636</v>
      </c>
      <c r="V6" s="451" t="s">
        <v>3636</v>
      </c>
      <c r="W6" s="451" t="s">
        <v>3636</v>
      </c>
      <c r="X6" s="451" t="s">
        <v>3636</v>
      </c>
      <c r="Y6" s="451" t="s">
        <v>3636</v>
      </c>
      <c r="Z6" s="451" t="s">
        <v>3636</v>
      </c>
      <c r="AA6" s="451" t="s">
        <v>3636</v>
      </c>
      <c r="AB6" s="451" t="s">
        <v>3636</v>
      </c>
      <c r="AC6" s="451" t="s">
        <v>3636</v>
      </c>
      <c r="AD6" s="451" t="s">
        <v>3636</v>
      </c>
      <c r="AE6" s="451" t="s">
        <v>3636</v>
      </c>
      <c r="AF6" s="451" t="s">
        <v>3636</v>
      </c>
      <c r="AG6" s="451" t="s">
        <v>3636</v>
      </c>
      <c r="AH6" s="451" t="s">
        <v>3636</v>
      </c>
      <c r="AI6" s="451" t="s">
        <v>3636</v>
      </c>
      <c r="AJ6" s="451" t="s">
        <v>3636</v>
      </c>
      <c r="AK6" s="451" t="s">
        <v>3636</v>
      </c>
      <c r="AL6" s="451" t="s">
        <v>3636</v>
      </c>
      <c r="AM6" s="451" t="s">
        <v>3636</v>
      </c>
      <c r="AN6" s="451" t="s">
        <v>3636</v>
      </c>
      <c r="AO6" s="451" t="s">
        <v>3636</v>
      </c>
      <c r="AP6" s="451" t="s">
        <v>3636</v>
      </c>
      <c r="AQ6" s="451" t="s">
        <v>3636</v>
      </c>
      <c r="AR6" s="451" t="s">
        <v>3636</v>
      </c>
      <c r="AS6" s="451" t="s">
        <v>3636</v>
      </c>
      <c r="AT6" s="451" t="s">
        <v>3636</v>
      </c>
      <c r="AU6" s="451" t="s">
        <v>3636</v>
      </c>
      <c r="AV6" s="451" t="s">
        <v>3636</v>
      </c>
      <c r="AW6" s="451" t="s">
        <v>3636</v>
      </c>
      <c r="AX6" s="451" t="s">
        <v>3636</v>
      </c>
      <c r="AY6" s="451" t="s">
        <v>3636</v>
      </c>
      <c r="AZ6" s="451" t="s">
        <v>3636</v>
      </c>
      <c r="BA6" s="451" t="s">
        <v>3636</v>
      </c>
      <c r="BB6" s="451" t="s">
        <v>3636</v>
      </c>
      <c r="BC6" s="451" t="s">
        <v>3636</v>
      </c>
      <c r="BD6" s="451" t="s">
        <v>3636</v>
      </c>
      <c r="BE6" s="451" t="s">
        <v>3636</v>
      </c>
      <c r="BF6" s="451" t="s">
        <v>3636</v>
      </c>
      <c r="BG6" s="451" t="s">
        <v>3636</v>
      </c>
      <c r="BH6" s="451" t="s">
        <v>3636</v>
      </c>
      <c r="BI6" s="451" t="s">
        <v>3636</v>
      </c>
      <c r="BJ6" s="451" t="s">
        <v>3636</v>
      </c>
      <c r="BK6" s="451" t="s">
        <v>3636</v>
      </c>
      <c r="BL6" s="451" t="s">
        <v>3636</v>
      </c>
      <c r="BM6" s="451" t="s">
        <v>3636</v>
      </c>
      <c r="BN6" s="451" t="s">
        <v>3636</v>
      </c>
      <c r="BO6" s="451" t="s">
        <v>3636</v>
      </c>
      <c r="BP6" s="451" t="s">
        <v>3636</v>
      </c>
      <c r="BQ6" s="451" t="s">
        <v>3651</v>
      </c>
      <c r="BR6" s="451" t="s">
        <v>3636</v>
      </c>
      <c r="BS6" s="451" t="s">
        <v>3636</v>
      </c>
    </row>
    <row r="7" spans="1:71">
      <c r="A7" s="452" t="s">
        <v>24</v>
      </c>
      <c r="B7" s="452" t="s">
        <v>3652</v>
      </c>
      <c r="C7" s="452" t="s">
        <v>33</v>
      </c>
      <c r="D7" s="452" t="s">
        <v>3636</v>
      </c>
      <c r="E7" s="452" t="s">
        <v>3636</v>
      </c>
      <c r="F7" s="452" t="s">
        <v>3636</v>
      </c>
      <c r="G7" s="452" t="s">
        <v>3639</v>
      </c>
      <c r="H7" s="452" t="s">
        <v>3636</v>
      </c>
      <c r="I7" s="452" t="s">
        <v>3653</v>
      </c>
      <c r="J7" s="452" t="s">
        <v>3654</v>
      </c>
      <c r="K7" s="452" t="s">
        <v>3655</v>
      </c>
      <c r="L7" s="452" t="s">
        <v>3636</v>
      </c>
      <c r="M7" s="452" t="s">
        <v>3636</v>
      </c>
      <c r="N7" s="452" t="s">
        <v>3636</v>
      </c>
      <c r="O7" s="452" t="s">
        <v>3636</v>
      </c>
      <c r="P7" s="452" t="s">
        <v>3636</v>
      </c>
      <c r="Q7" s="452" t="s">
        <v>3636</v>
      </c>
      <c r="R7" s="452" t="s">
        <v>3636</v>
      </c>
      <c r="S7" s="452" t="s">
        <v>3636</v>
      </c>
      <c r="T7" s="452" t="s">
        <v>3636</v>
      </c>
      <c r="U7" s="452" t="s">
        <v>3636</v>
      </c>
      <c r="V7" s="452" t="s">
        <v>3636</v>
      </c>
      <c r="W7" s="452" t="s">
        <v>3636</v>
      </c>
      <c r="X7" s="452" t="s">
        <v>3636</v>
      </c>
      <c r="Y7" s="452" t="s">
        <v>3636</v>
      </c>
      <c r="Z7" s="452" t="s">
        <v>3636</v>
      </c>
      <c r="AA7" s="452" t="s">
        <v>3636</v>
      </c>
      <c r="AB7" s="452" t="s">
        <v>3636</v>
      </c>
      <c r="AC7" s="452" t="s">
        <v>3636</v>
      </c>
      <c r="AD7" s="452" t="s">
        <v>3636</v>
      </c>
      <c r="AE7" s="452" t="s">
        <v>3636</v>
      </c>
      <c r="AF7" s="452" t="s">
        <v>3636</v>
      </c>
      <c r="AG7" s="452" t="s">
        <v>3636</v>
      </c>
      <c r="AH7" s="452" t="s">
        <v>3636</v>
      </c>
      <c r="AI7" s="452" t="s">
        <v>3636</v>
      </c>
      <c r="AJ7" s="452" t="s">
        <v>3636</v>
      </c>
      <c r="AK7" s="452" t="s">
        <v>3636</v>
      </c>
      <c r="AL7" s="452" t="s">
        <v>3636</v>
      </c>
      <c r="AM7" s="452" t="s">
        <v>3636</v>
      </c>
      <c r="AN7" s="452" t="s">
        <v>3636</v>
      </c>
      <c r="AO7" s="452" t="s">
        <v>3636</v>
      </c>
      <c r="AP7" s="452" t="s">
        <v>3636</v>
      </c>
      <c r="AQ7" s="452" t="s">
        <v>3636</v>
      </c>
      <c r="AR7" s="452" t="s">
        <v>3636</v>
      </c>
      <c r="AS7" s="452" t="s">
        <v>3636</v>
      </c>
      <c r="AT7" s="452" t="s">
        <v>3636</v>
      </c>
      <c r="AU7" s="452" t="s">
        <v>3636</v>
      </c>
      <c r="AV7" s="452" t="s">
        <v>3636</v>
      </c>
      <c r="AW7" s="452" t="s">
        <v>3636</v>
      </c>
      <c r="AX7" s="452" t="s">
        <v>3636</v>
      </c>
      <c r="AY7" s="452" t="s">
        <v>3636</v>
      </c>
      <c r="AZ7" s="452" t="s">
        <v>3636</v>
      </c>
      <c r="BA7" s="452" t="s">
        <v>3636</v>
      </c>
      <c r="BB7" s="452" t="s">
        <v>3636</v>
      </c>
      <c r="BC7" s="452" t="s">
        <v>3636</v>
      </c>
      <c r="BD7" s="452" t="s">
        <v>3636</v>
      </c>
      <c r="BE7" s="452" t="s">
        <v>3636</v>
      </c>
      <c r="BF7" s="452" t="s">
        <v>3636</v>
      </c>
      <c r="BG7" s="452" t="s">
        <v>3636</v>
      </c>
      <c r="BH7" s="452" t="s">
        <v>3636</v>
      </c>
      <c r="BI7" s="452" t="s">
        <v>3636</v>
      </c>
      <c r="BJ7" s="452" t="s">
        <v>3636</v>
      </c>
      <c r="BK7" s="452" t="s">
        <v>3636</v>
      </c>
      <c r="BL7" s="452" t="s">
        <v>3636</v>
      </c>
      <c r="BM7" s="452" t="s">
        <v>3636</v>
      </c>
      <c r="BN7" s="452" t="s">
        <v>3636</v>
      </c>
      <c r="BO7" s="452" t="s">
        <v>3636</v>
      </c>
      <c r="BP7" s="452" t="s">
        <v>3636</v>
      </c>
      <c r="BQ7" s="452" t="s">
        <v>3656</v>
      </c>
      <c r="BR7" s="452"/>
      <c r="BS7" s="424" t="s">
        <v>3657</v>
      </c>
    </row>
    <row r="8" spans="1:71">
      <c r="A8" s="451" t="s">
        <v>24</v>
      </c>
      <c r="B8" s="451" t="s">
        <v>3658</v>
      </c>
      <c r="C8" s="451" t="s">
        <v>33</v>
      </c>
      <c r="D8" s="451" t="s">
        <v>3636</v>
      </c>
      <c r="E8" s="451" t="s">
        <v>3636</v>
      </c>
      <c r="F8" s="451" t="s">
        <v>3636</v>
      </c>
      <c r="G8" s="451" t="s">
        <v>3639</v>
      </c>
      <c r="H8" s="451" t="s">
        <v>3636</v>
      </c>
      <c r="I8" s="451" t="s">
        <v>3659</v>
      </c>
      <c r="J8" s="451" t="s">
        <v>3660</v>
      </c>
      <c r="K8" s="451" t="s">
        <v>3639</v>
      </c>
      <c r="L8" s="451" t="s">
        <v>3661</v>
      </c>
      <c r="M8" s="451" t="s">
        <v>3660</v>
      </c>
      <c r="N8" s="451" t="s">
        <v>3639</v>
      </c>
      <c r="O8" s="451" t="s">
        <v>3636</v>
      </c>
      <c r="P8" s="451" t="s">
        <v>3636</v>
      </c>
      <c r="Q8" s="451" t="s">
        <v>3636</v>
      </c>
      <c r="R8" s="451" t="s">
        <v>3636</v>
      </c>
      <c r="S8" s="451" t="s">
        <v>3636</v>
      </c>
      <c r="T8" s="451" t="s">
        <v>3636</v>
      </c>
      <c r="U8" s="451" t="s">
        <v>3636</v>
      </c>
      <c r="V8" s="451" t="s">
        <v>3636</v>
      </c>
      <c r="W8" s="451" t="s">
        <v>3636</v>
      </c>
      <c r="X8" s="451" t="s">
        <v>3636</v>
      </c>
      <c r="Y8" s="451" t="s">
        <v>3636</v>
      </c>
      <c r="Z8" s="451" t="s">
        <v>3636</v>
      </c>
      <c r="AA8" s="451" t="s">
        <v>3636</v>
      </c>
      <c r="AB8" s="451" t="s">
        <v>3636</v>
      </c>
      <c r="AC8" s="451" t="s">
        <v>3636</v>
      </c>
      <c r="AD8" s="451" t="s">
        <v>3636</v>
      </c>
      <c r="AE8" s="451" t="s">
        <v>3636</v>
      </c>
      <c r="AF8" s="451" t="s">
        <v>3636</v>
      </c>
      <c r="AG8" s="451" t="s">
        <v>3636</v>
      </c>
      <c r="AH8" s="451" t="s">
        <v>3636</v>
      </c>
      <c r="AI8" s="451" t="s">
        <v>3636</v>
      </c>
      <c r="AJ8" s="451" t="s">
        <v>3636</v>
      </c>
      <c r="AK8" s="451" t="s">
        <v>3636</v>
      </c>
      <c r="AL8" s="451" t="s">
        <v>3636</v>
      </c>
      <c r="AM8" s="451" t="s">
        <v>3636</v>
      </c>
      <c r="AN8" s="451" t="s">
        <v>3636</v>
      </c>
      <c r="AO8" s="451" t="s">
        <v>3636</v>
      </c>
      <c r="AP8" s="451" t="s">
        <v>3636</v>
      </c>
      <c r="AQ8" s="451" t="s">
        <v>3636</v>
      </c>
      <c r="AR8" s="451" t="s">
        <v>3636</v>
      </c>
      <c r="AS8" s="451" t="s">
        <v>3636</v>
      </c>
      <c r="AT8" s="451" t="s">
        <v>3636</v>
      </c>
      <c r="AU8" s="451" t="s">
        <v>3636</v>
      </c>
      <c r="AV8" s="451" t="s">
        <v>3636</v>
      </c>
      <c r="AW8" s="451" t="s">
        <v>3636</v>
      </c>
      <c r="AX8" s="451" t="s">
        <v>3636</v>
      </c>
      <c r="AY8" s="451" t="s">
        <v>3636</v>
      </c>
      <c r="AZ8" s="451" t="s">
        <v>3636</v>
      </c>
      <c r="BA8" s="451" t="s">
        <v>3636</v>
      </c>
      <c r="BB8" s="451" t="s">
        <v>3636</v>
      </c>
      <c r="BC8" s="451" t="s">
        <v>3636</v>
      </c>
      <c r="BD8" s="451" t="s">
        <v>3636</v>
      </c>
      <c r="BE8" s="451" t="s">
        <v>3636</v>
      </c>
      <c r="BF8" s="451" t="s">
        <v>3636</v>
      </c>
      <c r="BG8" s="451" t="s">
        <v>3636</v>
      </c>
      <c r="BH8" s="451" t="s">
        <v>3636</v>
      </c>
      <c r="BI8" s="451" t="s">
        <v>3636</v>
      </c>
      <c r="BJ8" s="451" t="s">
        <v>3636</v>
      </c>
      <c r="BK8" s="451" t="s">
        <v>3636</v>
      </c>
      <c r="BL8" s="451" t="s">
        <v>3636</v>
      </c>
      <c r="BM8" s="451" t="s">
        <v>3636</v>
      </c>
      <c r="BN8" s="451" t="s">
        <v>3636</v>
      </c>
      <c r="BO8" s="451" t="s">
        <v>3636</v>
      </c>
      <c r="BP8" s="451" t="s">
        <v>3636</v>
      </c>
      <c r="BQ8" s="451" t="s">
        <v>3662</v>
      </c>
      <c r="BR8" s="451" t="s">
        <v>3636</v>
      </c>
      <c r="BS8" s="451" t="s">
        <v>3636</v>
      </c>
    </row>
    <row r="9" spans="1:71">
      <c r="A9" s="452" t="s">
        <v>24</v>
      </c>
      <c r="B9" s="452" t="s">
        <v>3663</v>
      </c>
      <c r="C9" s="452" t="s">
        <v>33</v>
      </c>
      <c r="D9" s="452" t="s">
        <v>3636</v>
      </c>
      <c r="E9" s="452" t="s">
        <v>3636</v>
      </c>
      <c r="F9" s="452" t="s">
        <v>3636</v>
      </c>
      <c r="G9" s="452" t="s">
        <v>3639</v>
      </c>
      <c r="H9" s="452" t="s">
        <v>3636</v>
      </c>
      <c r="I9" s="452" t="s">
        <v>1706</v>
      </c>
      <c r="J9" s="452" t="s">
        <v>3664</v>
      </c>
      <c r="K9" s="452" t="s">
        <v>3639</v>
      </c>
      <c r="L9" s="452" t="s">
        <v>3636</v>
      </c>
      <c r="M9" s="452" t="s">
        <v>3636</v>
      </c>
      <c r="N9" s="452" t="s">
        <v>3636</v>
      </c>
      <c r="O9" s="452" t="s">
        <v>3636</v>
      </c>
      <c r="P9" s="452" t="s">
        <v>3636</v>
      </c>
      <c r="Q9" s="452" t="s">
        <v>3636</v>
      </c>
      <c r="R9" s="452" t="s">
        <v>3636</v>
      </c>
      <c r="S9" s="452" t="s">
        <v>3636</v>
      </c>
      <c r="T9" s="452" t="s">
        <v>3636</v>
      </c>
      <c r="U9" s="452" t="s">
        <v>3636</v>
      </c>
      <c r="V9" s="452" t="s">
        <v>3636</v>
      </c>
      <c r="W9" s="452" t="s">
        <v>3636</v>
      </c>
      <c r="X9" s="452" t="s">
        <v>3636</v>
      </c>
      <c r="Y9" s="452" t="s">
        <v>3636</v>
      </c>
      <c r="Z9" s="452" t="s">
        <v>3636</v>
      </c>
      <c r="AA9" s="452" t="s">
        <v>3636</v>
      </c>
      <c r="AB9" s="452" t="s">
        <v>3636</v>
      </c>
      <c r="AC9" s="452" t="s">
        <v>3636</v>
      </c>
      <c r="AD9" s="452" t="s">
        <v>3636</v>
      </c>
      <c r="AE9" s="452" t="s">
        <v>3636</v>
      </c>
      <c r="AF9" s="452" t="s">
        <v>3636</v>
      </c>
      <c r="AG9" s="452" t="s">
        <v>3636</v>
      </c>
      <c r="AH9" s="452" t="s">
        <v>3636</v>
      </c>
      <c r="AI9" s="452" t="s">
        <v>3636</v>
      </c>
      <c r="AJ9" s="452" t="s">
        <v>3636</v>
      </c>
      <c r="AK9" s="452" t="s">
        <v>3636</v>
      </c>
      <c r="AL9" s="452" t="s">
        <v>3636</v>
      </c>
      <c r="AM9" s="452" t="s">
        <v>3636</v>
      </c>
      <c r="AN9" s="452" t="s">
        <v>3636</v>
      </c>
      <c r="AO9" s="452" t="s">
        <v>3636</v>
      </c>
      <c r="AP9" s="452" t="s">
        <v>3636</v>
      </c>
      <c r="AQ9" s="452" t="s">
        <v>3636</v>
      </c>
      <c r="AR9" s="452" t="s">
        <v>3636</v>
      </c>
      <c r="AS9" s="452" t="s">
        <v>3636</v>
      </c>
      <c r="AT9" s="452" t="s">
        <v>3636</v>
      </c>
      <c r="AU9" s="452" t="s">
        <v>3636</v>
      </c>
      <c r="AV9" s="452" t="s">
        <v>3636</v>
      </c>
      <c r="AW9" s="452" t="s">
        <v>3636</v>
      </c>
      <c r="AX9" s="452" t="s">
        <v>3636</v>
      </c>
      <c r="AY9" s="452" t="s">
        <v>3636</v>
      </c>
      <c r="AZ9" s="452" t="s">
        <v>3636</v>
      </c>
      <c r="BA9" s="452" t="s">
        <v>3636</v>
      </c>
      <c r="BB9" s="452" t="s">
        <v>3636</v>
      </c>
      <c r="BC9" s="452" t="s">
        <v>3636</v>
      </c>
      <c r="BD9" s="452" t="s">
        <v>3636</v>
      </c>
      <c r="BE9" s="452" t="s">
        <v>3636</v>
      </c>
      <c r="BF9" s="452" t="s">
        <v>3636</v>
      </c>
      <c r="BG9" s="452" t="s">
        <v>3636</v>
      </c>
      <c r="BH9" s="452" t="s">
        <v>3636</v>
      </c>
      <c r="BI9" s="452" t="s">
        <v>3636</v>
      </c>
      <c r="BJ9" s="452" t="s">
        <v>3636</v>
      </c>
      <c r="BK9" s="452" t="s">
        <v>3636</v>
      </c>
      <c r="BL9" s="452" t="s">
        <v>3636</v>
      </c>
      <c r="BM9" s="452" t="s">
        <v>3636</v>
      </c>
      <c r="BN9" s="452" t="s">
        <v>3636</v>
      </c>
      <c r="BO9" s="452" t="s">
        <v>3636</v>
      </c>
      <c r="BP9" s="452" t="s">
        <v>3636</v>
      </c>
      <c r="BQ9" s="452" t="s">
        <v>3665</v>
      </c>
      <c r="BR9" s="452"/>
      <c r="BS9" s="452"/>
    </row>
    <row r="10" spans="1:71">
      <c r="A10" s="451" t="s">
        <v>24</v>
      </c>
      <c r="B10" s="451" t="s">
        <v>2995</v>
      </c>
      <c r="C10" s="451" t="s">
        <v>33</v>
      </c>
      <c r="D10" s="451" t="s">
        <v>3636</v>
      </c>
      <c r="E10" s="451" t="s">
        <v>3636</v>
      </c>
      <c r="F10" s="451" t="s">
        <v>3636</v>
      </c>
      <c r="G10" s="451" t="s">
        <v>3639</v>
      </c>
      <c r="H10" s="451" t="s">
        <v>3636</v>
      </c>
      <c r="I10" s="451" t="s">
        <v>659</v>
      </c>
      <c r="J10" s="451" t="s">
        <v>2996</v>
      </c>
      <c r="K10" s="451" t="s">
        <v>3655</v>
      </c>
      <c r="L10" s="451" t="s">
        <v>3636</v>
      </c>
      <c r="M10" s="451" t="s">
        <v>3636</v>
      </c>
      <c r="N10" s="451" t="s">
        <v>3636</v>
      </c>
      <c r="O10" s="451" t="s">
        <v>3636</v>
      </c>
      <c r="P10" s="451" t="s">
        <v>3636</v>
      </c>
      <c r="Q10" s="451" t="s">
        <v>3636</v>
      </c>
      <c r="R10" s="451" t="s">
        <v>3636</v>
      </c>
      <c r="S10" s="451" t="s">
        <v>3636</v>
      </c>
      <c r="T10" s="451" t="s">
        <v>3636</v>
      </c>
      <c r="U10" s="451" t="s">
        <v>3636</v>
      </c>
      <c r="V10" s="451" t="s">
        <v>3636</v>
      </c>
      <c r="W10" s="451" t="s">
        <v>3636</v>
      </c>
      <c r="X10" s="451" t="s">
        <v>3636</v>
      </c>
      <c r="Y10" s="451" t="s">
        <v>3636</v>
      </c>
      <c r="Z10" s="451" t="s">
        <v>3636</v>
      </c>
      <c r="AA10" s="451" t="s">
        <v>3636</v>
      </c>
      <c r="AB10" s="451" t="s">
        <v>3636</v>
      </c>
      <c r="AC10" s="451" t="s">
        <v>3636</v>
      </c>
      <c r="AD10" s="451" t="s">
        <v>3636</v>
      </c>
      <c r="AE10" s="451" t="s">
        <v>3636</v>
      </c>
      <c r="AF10" s="451" t="s">
        <v>3636</v>
      </c>
      <c r="AG10" s="451" t="s">
        <v>3636</v>
      </c>
      <c r="AH10" s="451" t="s">
        <v>3636</v>
      </c>
      <c r="AI10" s="451" t="s">
        <v>3636</v>
      </c>
      <c r="AJ10" s="451" t="s">
        <v>3636</v>
      </c>
      <c r="AK10" s="451" t="s">
        <v>3636</v>
      </c>
      <c r="AL10" s="451" t="s">
        <v>3636</v>
      </c>
      <c r="AM10" s="451" t="s">
        <v>3636</v>
      </c>
      <c r="AN10" s="451" t="s">
        <v>3636</v>
      </c>
      <c r="AO10" s="451" t="s">
        <v>3636</v>
      </c>
      <c r="AP10" s="451" t="s">
        <v>3636</v>
      </c>
      <c r="AQ10" s="451" t="s">
        <v>3636</v>
      </c>
      <c r="AR10" s="451" t="s">
        <v>3636</v>
      </c>
      <c r="AS10" s="451" t="s">
        <v>3636</v>
      </c>
      <c r="AT10" s="451" t="s">
        <v>3636</v>
      </c>
      <c r="AU10" s="451" t="s">
        <v>3636</v>
      </c>
      <c r="AV10" s="451" t="s">
        <v>3636</v>
      </c>
      <c r="AW10" s="451" t="s">
        <v>3636</v>
      </c>
      <c r="AX10" s="451" t="s">
        <v>3636</v>
      </c>
      <c r="AY10" s="451" t="s">
        <v>3636</v>
      </c>
      <c r="AZ10" s="451" t="s">
        <v>3636</v>
      </c>
      <c r="BA10" s="451" t="s">
        <v>3636</v>
      </c>
      <c r="BB10" s="451" t="s">
        <v>3636</v>
      </c>
      <c r="BC10" s="451" t="s">
        <v>3636</v>
      </c>
      <c r="BD10" s="451" t="s">
        <v>3636</v>
      </c>
      <c r="BE10" s="451" t="s">
        <v>3636</v>
      </c>
      <c r="BF10" s="451" t="s">
        <v>3636</v>
      </c>
      <c r="BG10" s="451" t="s">
        <v>3636</v>
      </c>
      <c r="BH10" s="451" t="s">
        <v>3636</v>
      </c>
      <c r="BI10" s="451" t="s">
        <v>3636</v>
      </c>
      <c r="BJ10" s="451" t="s">
        <v>3636</v>
      </c>
      <c r="BK10" s="451" t="s">
        <v>3636</v>
      </c>
      <c r="BL10" s="451" t="s">
        <v>3636</v>
      </c>
      <c r="BM10" s="451" t="s">
        <v>3636</v>
      </c>
      <c r="BN10" s="451" t="s">
        <v>3636</v>
      </c>
      <c r="BO10" s="451" t="s">
        <v>3636</v>
      </c>
      <c r="BP10" s="451" t="s">
        <v>3636</v>
      </c>
      <c r="BQ10" s="451" t="s">
        <v>3666</v>
      </c>
      <c r="BR10" s="451" t="s">
        <v>3636</v>
      </c>
      <c r="BS10" s="453" t="s">
        <v>3657</v>
      </c>
    </row>
    <row r="11" spans="1:71">
      <c r="A11" s="452" t="s">
        <v>24</v>
      </c>
      <c r="B11" s="452" t="s">
        <v>2997</v>
      </c>
      <c r="C11" s="452" t="s">
        <v>35</v>
      </c>
      <c r="D11" s="452" t="s">
        <v>3636</v>
      </c>
      <c r="E11" s="452" t="s">
        <v>3636</v>
      </c>
      <c r="F11" s="452" t="s">
        <v>3636</v>
      </c>
      <c r="G11" s="452" t="s">
        <v>3639</v>
      </c>
      <c r="H11" s="452" t="s">
        <v>3636</v>
      </c>
      <c r="I11" s="452" t="s">
        <v>3481</v>
      </c>
      <c r="J11" s="452" t="s">
        <v>3667</v>
      </c>
      <c r="K11" s="452" t="s">
        <v>3639</v>
      </c>
      <c r="L11" s="452" t="s">
        <v>205</v>
      </c>
      <c r="M11" s="452" t="s">
        <v>3667</v>
      </c>
      <c r="N11" s="452" t="s">
        <v>3639</v>
      </c>
      <c r="O11" s="452" t="s">
        <v>659</v>
      </c>
      <c r="P11" s="452" t="s">
        <v>3667</v>
      </c>
      <c r="Q11" s="452" t="s">
        <v>3639</v>
      </c>
      <c r="R11" s="452" t="s">
        <v>3636</v>
      </c>
      <c r="S11" s="452" t="s">
        <v>3636</v>
      </c>
      <c r="T11" s="452" t="s">
        <v>3636</v>
      </c>
      <c r="U11" s="452" t="s">
        <v>3636</v>
      </c>
      <c r="V11" s="452" t="s">
        <v>3636</v>
      </c>
      <c r="W11" s="452" t="s">
        <v>3636</v>
      </c>
      <c r="X11" s="452" t="s">
        <v>3636</v>
      </c>
      <c r="Y11" s="452" t="s">
        <v>3636</v>
      </c>
      <c r="Z11" s="452" t="s">
        <v>3636</v>
      </c>
      <c r="AA11" s="452" t="s">
        <v>3636</v>
      </c>
      <c r="AB11" s="452" t="s">
        <v>3636</v>
      </c>
      <c r="AC11" s="452" t="s">
        <v>3636</v>
      </c>
      <c r="AD11" s="452" t="s">
        <v>3636</v>
      </c>
      <c r="AE11" s="452" t="s">
        <v>3636</v>
      </c>
      <c r="AF11" s="452" t="s">
        <v>3636</v>
      </c>
      <c r="AG11" s="452" t="s">
        <v>3636</v>
      </c>
      <c r="AH11" s="452" t="s">
        <v>3636</v>
      </c>
      <c r="AI11" s="452" t="s">
        <v>3636</v>
      </c>
      <c r="AJ11" s="452" t="s">
        <v>3636</v>
      </c>
      <c r="AK11" s="452" t="s">
        <v>3636</v>
      </c>
      <c r="AL11" s="452" t="s">
        <v>3636</v>
      </c>
      <c r="AM11" s="452" t="s">
        <v>3636</v>
      </c>
      <c r="AN11" s="452" t="s">
        <v>3636</v>
      </c>
      <c r="AO11" s="452" t="s">
        <v>3636</v>
      </c>
      <c r="AP11" s="452" t="s">
        <v>3636</v>
      </c>
      <c r="AQ11" s="452" t="s">
        <v>3636</v>
      </c>
      <c r="AR11" s="452" t="s">
        <v>3636</v>
      </c>
      <c r="AS11" s="452" t="s">
        <v>3636</v>
      </c>
      <c r="AT11" s="452" t="s">
        <v>3636</v>
      </c>
      <c r="AU11" s="452" t="s">
        <v>3636</v>
      </c>
      <c r="AV11" s="452" t="s">
        <v>3636</v>
      </c>
      <c r="AW11" s="452" t="s">
        <v>3636</v>
      </c>
      <c r="AX11" s="452" t="s">
        <v>3636</v>
      </c>
      <c r="AY11" s="452" t="s">
        <v>3636</v>
      </c>
      <c r="AZ11" s="452" t="s">
        <v>3636</v>
      </c>
      <c r="BA11" s="452" t="s">
        <v>3636</v>
      </c>
      <c r="BB11" s="452" t="s">
        <v>3636</v>
      </c>
      <c r="BC11" s="452" t="s">
        <v>3636</v>
      </c>
      <c r="BD11" s="452" t="s">
        <v>3636</v>
      </c>
      <c r="BE11" s="452" t="s">
        <v>3636</v>
      </c>
      <c r="BF11" s="452" t="s">
        <v>3636</v>
      </c>
      <c r="BG11" s="452" t="s">
        <v>3636</v>
      </c>
      <c r="BH11" s="452" t="s">
        <v>3636</v>
      </c>
      <c r="BI11" s="452" t="s">
        <v>3636</v>
      </c>
      <c r="BJ11" s="452" t="s">
        <v>3636</v>
      </c>
      <c r="BK11" s="452" t="s">
        <v>3636</v>
      </c>
      <c r="BL11" s="452" t="s">
        <v>3636</v>
      </c>
      <c r="BM11" s="452" t="s">
        <v>3636</v>
      </c>
      <c r="BN11" s="452" t="s">
        <v>3636</v>
      </c>
      <c r="BO11" s="452" t="s">
        <v>3636</v>
      </c>
      <c r="BP11" s="452" t="s">
        <v>3636</v>
      </c>
      <c r="BQ11" s="452" t="s">
        <v>3668</v>
      </c>
      <c r="BR11" s="452"/>
      <c r="BS11" s="452"/>
    </row>
    <row r="12" spans="1:71">
      <c r="A12" s="451" t="s">
        <v>24</v>
      </c>
      <c r="B12" s="451" t="s">
        <v>3001</v>
      </c>
      <c r="C12" s="451" t="s">
        <v>35</v>
      </c>
      <c r="D12" s="451" t="s">
        <v>3636</v>
      </c>
      <c r="E12" s="451" t="s">
        <v>3636</v>
      </c>
      <c r="F12" s="451" t="s">
        <v>3636</v>
      </c>
      <c r="G12" s="451" t="s">
        <v>3639</v>
      </c>
      <c r="H12" s="451" t="s">
        <v>3636</v>
      </c>
      <c r="I12" s="451" t="s">
        <v>2990</v>
      </c>
      <c r="J12" s="451" t="s">
        <v>2992</v>
      </c>
      <c r="K12" s="451" t="s">
        <v>3639</v>
      </c>
      <c r="L12" s="451" t="s">
        <v>3636</v>
      </c>
      <c r="M12" s="451" t="s">
        <v>3636</v>
      </c>
      <c r="N12" s="451" t="s">
        <v>3636</v>
      </c>
      <c r="O12" s="451" t="s">
        <v>3636</v>
      </c>
      <c r="P12" s="451" t="s">
        <v>3636</v>
      </c>
      <c r="Q12" s="451" t="s">
        <v>3636</v>
      </c>
      <c r="R12" s="451" t="s">
        <v>3636</v>
      </c>
      <c r="S12" s="451" t="s">
        <v>3636</v>
      </c>
      <c r="T12" s="451" t="s">
        <v>3636</v>
      </c>
      <c r="U12" s="451" t="s">
        <v>3636</v>
      </c>
      <c r="V12" s="451" t="s">
        <v>3636</v>
      </c>
      <c r="W12" s="451" t="s">
        <v>3636</v>
      </c>
      <c r="X12" s="451" t="s">
        <v>3636</v>
      </c>
      <c r="Y12" s="451" t="s">
        <v>3636</v>
      </c>
      <c r="Z12" s="451" t="s">
        <v>3636</v>
      </c>
      <c r="AA12" s="451" t="s">
        <v>3636</v>
      </c>
      <c r="AB12" s="451" t="s">
        <v>3636</v>
      </c>
      <c r="AC12" s="451" t="s">
        <v>3636</v>
      </c>
      <c r="AD12" s="451" t="s">
        <v>3636</v>
      </c>
      <c r="AE12" s="451" t="s">
        <v>3636</v>
      </c>
      <c r="AF12" s="451" t="s">
        <v>3636</v>
      </c>
      <c r="AG12" s="451" t="s">
        <v>3636</v>
      </c>
      <c r="AH12" s="451" t="s">
        <v>3636</v>
      </c>
      <c r="AI12" s="451" t="s">
        <v>3636</v>
      </c>
      <c r="AJ12" s="451" t="s">
        <v>3636</v>
      </c>
      <c r="AK12" s="451" t="s">
        <v>3636</v>
      </c>
      <c r="AL12" s="451" t="s">
        <v>3636</v>
      </c>
      <c r="AM12" s="451" t="s">
        <v>3636</v>
      </c>
      <c r="AN12" s="451" t="s">
        <v>3636</v>
      </c>
      <c r="AO12" s="451" t="s">
        <v>3636</v>
      </c>
      <c r="AP12" s="451" t="s">
        <v>3636</v>
      </c>
      <c r="AQ12" s="451" t="s">
        <v>3636</v>
      </c>
      <c r="AR12" s="451" t="s">
        <v>3636</v>
      </c>
      <c r="AS12" s="451" t="s">
        <v>3636</v>
      </c>
      <c r="AT12" s="451" t="s">
        <v>3636</v>
      </c>
      <c r="AU12" s="451" t="s">
        <v>3636</v>
      </c>
      <c r="AV12" s="451" t="s">
        <v>3636</v>
      </c>
      <c r="AW12" s="451" t="s">
        <v>3636</v>
      </c>
      <c r="AX12" s="451" t="s">
        <v>3636</v>
      </c>
      <c r="AY12" s="451" t="s">
        <v>3636</v>
      </c>
      <c r="AZ12" s="451" t="s">
        <v>3636</v>
      </c>
      <c r="BA12" s="451" t="s">
        <v>3636</v>
      </c>
      <c r="BB12" s="451" t="s">
        <v>3636</v>
      </c>
      <c r="BC12" s="451" t="s">
        <v>3636</v>
      </c>
      <c r="BD12" s="451" t="s">
        <v>3636</v>
      </c>
      <c r="BE12" s="451" t="s">
        <v>3636</v>
      </c>
      <c r="BF12" s="451" t="s">
        <v>3636</v>
      </c>
      <c r="BG12" s="451" t="s">
        <v>3636</v>
      </c>
      <c r="BH12" s="451" t="s">
        <v>3636</v>
      </c>
      <c r="BI12" s="451" t="s">
        <v>3636</v>
      </c>
      <c r="BJ12" s="451" t="s">
        <v>3636</v>
      </c>
      <c r="BK12" s="451" t="s">
        <v>3636</v>
      </c>
      <c r="BL12" s="451" t="s">
        <v>3636</v>
      </c>
      <c r="BM12" s="451" t="s">
        <v>3636</v>
      </c>
      <c r="BN12" s="451" t="s">
        <v>3636</v>
      </c>
      <c r="BO12" s="451" t="s">
        <v>3636</v>
      </c>
      <c r="BP12" s="451" t="s">
        <v>3636</v>
      </c>
      <c r="BQ12" s="451" t="s">
        <v>3669</v>
      </c>
      <c r="BR12" s="451" t="s">
        <v>3636</v>
      </c>
      <c r="BS12" s="451" t="s">
        <v>3636</v>
      </c>
    </row>
    <row r="13" spans="1:71">
      <c r="A13" s="452" t="s">
        <v>24</v>
      </c>
      <c r="B13" s="452" t="s">
        <v>3670</v>
      </c>
      <c r="C13" s="452" t="s">
        <v>35</v>
      </c>
      <c r="D13" s="452" t="s">
        <v>3636</v>
      </c>
      <c r="E13" s="452" t="s">
        <v>3636</v>
      </c>
      <c r="F13" s="452" t="s">
        <v>3636</v>
      </c>
      <c r="G13" s="452" t="s">
        <v>3639</v>
      </c>
      <c r="H13" s="452" t="s">
        <v>3636</v>
      </c>
      <c r="I13" s="452" t="s">
        <v>3640</v>
      </c>
      <c r="J13" s="452" t="s">
        <v>3671</v>
      </c>
      <c r="K13" s="452" t="s">
        <v>3639</v>
      </c>
      <c r="L13" s="452" t="s">
        <v>3636</v>
      </c>
      <c r="M13" s="452" t="s">
        <v>3636</v>
      </c>
      <c r="N13" s="452" t="s">
        <v>3636</v>
      </c>
      <c r="O13" s="452" t="s">
        <v>3636</v>
      </c>
      <c r="P13" s="452" t="s">
        <v>3636</v>
      </c>
      <c r="Q13" s="452" t="s">
        <v>3636</v>
      </c>
      <c r="R13" s="452" t="s">
        <v>3636</v>
      </c>
      <c r="S13" s="452" t="s">
        <v>3636</v>
      </c>
      <c r="T13" s="452" t="s">
        <v>3636</v>
      </c>
      <c r="U13" s="452" t="s">
        <v>3636</v>
      </c>
      <c r="V13" s="452" t="s">
        <v>3636</v>
      </c>
      <c r="W13" s="452" t="s">
        <v>3636</v>
      </c>
      <c r="X13" s="452" t="s">
        <v>3636</v>
      </c>
      <c r="Y13" s="452" t="s">
        <v>3636</v>
      </c>
      <c r="Z13" s="452" t="s">
        <v>3636</v>
      </c>
      <c r="AA13" s="452" t="s">
        <v>3636</v>
      </c>
      <c r="AB13" s="452" t="s">
        <v>3636</v>
      </c>
      <c r="AC13" s="452" t="s">
        <v>3636</v>
      </c>
      <c r="AD13" s="452" t="s">
        <v>3636</v>
      </c>
      <c r="AE13" s="452" t="s">
        <v>3636</v>
      </c>
      <c r="AF13" s="452" t="s">
        <v>3636</v>
      </c>
      <c r="AG13" s="452" t="s">
        <v>3636</v>
      </c>
      <c r="AH13" s="452" t="s">
        <v>3636</v>
      </c>
      <c r="AI13" s="452" t="s">
        <v>3636</v>
      </c>
      <c r="AJ13" s="452" t="s">
        <v>3636</v>
      </c>
      <c r="AK13" s="452" t="s">
        <v>3636</v>
      </c>
      <c r="AL13" s="452" t="s">
        <v>3636</v>
      </c>
      <c r="AM13" s="452" t="s">
        <v>3636</v>
      </c>
      <c r="AN13" s="452" t="s">
        <v>3636</v>
      </c>
      <c r="AO13" s="452" t="s">
        <v>3636</v>
      </c>
      <c r="AP13" s="452" t="s">
        <v>3636</v>
      </c>
      <c r="AQ13" s="452" t="s">
        <v>3636</v>
      </c>
      <c r="AR13" s="452" t="s">
        <v>3636</v>
      </c>
      <c r="AS13" s="452" t="s">
        <v>3636</v>
      </c>
      <c r="AT13" s="452" t="s">
        <v>3636</v>
      </c>
      <c r="AU13" s="452" t="s">
        <v>3636</v>
      </c>
      <c r="AV13" s="452" t="s">
        <v>3636</v>
      </c>
      <c r="AW13" s="452" t="s">
        <v>3636</v>
      </c>
      <c r="AX13" s="452" t="s">
        <v>3636</v>
      </c>
      <c r="AY13" s="452" t="s">
        <v>3636</v>
      </c>
      <c r="AZ13" s="452" t="s">
        <v>3636</v>
      </c>
      <c r="BA13" s="452" t="s">
        <v>3636</v>
      </c>
      <c r="BB13" s="452" t="s">
        <v>3636</v>
      </c>
      <c r="BC13" s="452" t="s">
        <v>3636</v>
      </c>
      <c r="BD13" s="452" t="s">
        <v>3636</v>
      </c>
      <c r="BE13" s="452" t="s">
        <v>3636</v>
      </c>
      <c r="BF13" s="452" t="s">
        <v>3636</v>
      </c>
      <c r="BG13" s="452" t="s">
        <v>3636</v>
      </c>
      <c r="BH13" s="452" t="s">
        <v>3636</v>
      </c>
      <c r="BI13" s="452" t="s">
        <v>3636</v>
      </c>
      <c r="BJ13" s="452" t="s">
        <v>3636</v>
      </c>
      <c r="BK13" s="452" t="s">
        <v>3636</v>
      </c>
      <c r="BL13" s="452" t="s">
        <v>3636</v>
      </c>
      <c r="BM13" s="452" t="s">
        <v>3636</v>
      </c>
      <c r="BN13" s="452" t="s">
        <v>3636</v>
      </c>
      <c r="BO13" s="452" t="s">
        <v>3636</v>
      </c>
      <c r="BP13" s="452" t="s">
        <v>3636</v>
      </c>
      <c r="BQ13" s="452" t="s">
        <v>3672</v>
      </c>
      <c r="BR13" s="452"/>
      <c r="BS13" s="452"/>
    </row>
    <row r="14" spans="1:71">
      <c r="A14" s="451" t="s">
        <v>24</v>
      </c>
      <c r="B14" s="451" t="s">
        <v>3002</v>
      </c>
      <c r="C14" s="451" t="s">
        <v>37</v>
      </c>
      <c r="D14" s="451" t="s">
        <v>3636</v>
      </c>
      <c r="E14" s="451" t="s">
        <v>3636</v>
      </c>
      <c r="F14" s="451" t="s">
        <v>3636</v>
      </c>
      <c r="G14" s="451" t="s">
        <v>3639</v>
      </c>
      <c r="H14" s="451" t="s">
        <v>3636</v>
      </c>
      <c r="I14" s="451" t="s">
        <v>659</v>
      </c>
      <c r="J14" s="451" t="s">
        <v>3673</v>
      </c>
      <c r="K14" s="451" t="s">
        <v>3639</v>
      </c>
      <c r="L14" s="451" t="s">
        <v>205</v>
      </c>
      <c r="M14" s="451" t="s">
        <v>3673</v>
      </c>
      <c r="N14" s="451" t="s">
        <v>3639</v>
      </c>
      <c r="O14" s="451" t="s">
        <v>3636</v>
      </c>
      <c r="P14" s="451" t="s">
        <v>3636</v>
      </c>
      <c r="Q14" s="451" t="s">
        <v>3636</v>
      </c>
      <c r="R14" s="451" t="s">
        <v>3636</v>
      </c>
      <c r="S14" s="451" t="s">
        <v>3636</v>
      </c>
      <c r="T14" s="451" t="s">
        <v>3636</v>
      </c>
      <c r="U14" s="451" t="s">
        <v>3636</v>
      </c>
      <c r="V14" s="451" t="s">
        <v>3636</v>
      </c>
      <c r="W14" s="451" t="s">
        <v>3636</v>
      </c>
      <c r="X14" s="451" t="s">
        <v>3636</v>
      </c>
      <c r="Y14" s="451" t="s">
        <v>3636</v>
      </c>
      <c r="Z14" s="451" t="s">
        <v>3636</v>
      </c>
      <c r="AA14" s="451" t="s">
        <v>3636</v>
      </c>
      <c r="AB14" s="451" t="s">
        <v>3636</v>
      </c>
      <c r="AC14" s="451" t="s">
        <v>3636</v>
      </c>
      <c r="AD14" s="451" t="s">
        <v>3636</v>
      </c>
      <c r="AE14" s="451" t="s">
        <v>3636</v>
      </c>
      <c r="AF14" s="451" t="s">
        <v>3636</v>
      </c>
      <c r="AG14" s="451" t="s">
        <v>3636</v>
      </c>
      <c r="AH14" s="451" t="s">
        <v>3636</v>
      </c>
      <c r="AI14" s="451" t="s">
        <v>3636</v>
      </c>
      <c r="AJ14" s="451" t="s">
        <v>3636</v>
      </c>
      <c r="AK14" s="451" t="s">
        <v>3636</v>
      </c>
      <c r="AL14" s="451" t="s">
        <v>3636</v>
      </c>
      <c r="AM14" s="451" t="s">
        <v>3636</v>
      </c>
      <c r="AN14" s="451" t="s">
        <v>3636</v>
      </c>
      <c r="AO14" s="451" t="s">
        <v>3636</v>
      </c>
      <c r="AP14" s="451" t="s">
        <v>3636</v>
      </c>
      <c r="AQ14" s="451" t="s">
        <v>3636</v>
      </c>
      <c r="AR14" s="451" t="s">
        <v>3636</v>
      </c>
      <c r="AS14" s="451" t="s">
        <v>3636</v>
      </c>
      <c r="AT14" s="451" t="s">
        <v>3636</v>
      </c>
      <c r="AU14" s="451" t="s">
        <v>3636</v>
      </c>
      <c r="AV14" s="451" t="s">
        <v>3636</v>
      </c>
      <c r="AW14" s="451" t="s">
        <v>3636</v>
      </c>
      <c r="AX14" s="451" t="s">
        <v>3636</v>
      </c>
      <c r="AY14" s="451" t="s">
        <v>3636</v>
      </c>
      <c r="AZ14" s="451" t="s">
        <v>3636</v>
      </c>
      <c r="BA14" s="451" t="s">
        <v>3636</v>
      </c>
      <c r="BB14" s="451" t="s">
        <v>3636</v>
      </c>
      <c r="BC14" s="451" t="s">
        <v>3636</v>
      </c>
      <c r="BD14" s="451" t="s">
        <v>3636</v>
      </c>
      <c r="BE14" s="451" t="s">
        <v>3636</v>
      </c>
      <c r="BF14" s="451" t="s">
        <v>3636</v>
      </c>
      <c r="BG14" s="451" t="s">
        <v>3636</v>
      </c>
      <c r="BH14" s="451" t="s">
        <v>3636</v>
      </c>
      <c r="BI14" s="451" t="s">
        <v>3636</v>
      </c>
      <c r="BJ14" s="451" t="s">
        <v>3636</v>
      </c>
      <c r="BK14" s="451" t="s">
        <v>3636</v>
      </c>
      <c r="BL14" s="451" t="s">
        <v>3636</v>
      </c>
      <c r="BM14" s="451" t="s">
        <v>3636</v>
      </c>
      <c r="BN14" s="451" t="s">
        <v>3636</v>
      </c>
      <c r="BO14" s="451" t="s">
        <v>3636</v>
      </c>
      <c r="BP14" s="451" t="s">
        <v>3636</v>
      </c>
      <c r="BQ14" s="451" t="s">
        <v>3674</v>
      </c>
      <c r="BR14" s="451" t="s">
        <v>3636</v>
      </c>
      <c r="BS14" s="451" t="s">
        <v>3636</v>
      </c>
    </row>
    <row r="15" spans="1:71">
      <c r="A15" s="452" t="s">
        <v>24</v>
      </c>
      <c r="B15" s="452" t="s">
        <v>3675</v>
      </c>
      <c r="C15" s="452" t="s">
        <v>37</v>
      </c>
      <c r="D15" s="452" t="s">
        <v>3636</v>
      </c>
      <c r="E15" s="452" t="s">
        <v>3636</v>
      </c>
      <c r="F15" s="452" t="s">
        <v>3636</v>
      </c>
      <c r="G15" s="452" t="s">
        <v>3639</v>
      </c>
      <c r="H15" s="452" t="s">
        <v>3636</v>
      </c>
      <c r="I15" s="452" t="s">
        <v>3640</v>
      </c>
      <c r="J15" s="452" t="s">
        <v>3636</v>
      </c>
      <c r="K15" s="452" t="s">
        <v>3636</v>
      </c>
      <c r="L15" s="452" t="s">
        <v>3636</v>
      </c>
      <c r="M15" s="452" t="s">
        <v>3636</v>
      </c>
      <c r="N15" s="452" t="s">
        <v>3636</v>
      </c>
      <c r="O15" s="452" t="s">
        <v>3636</v>
      </c>
      <c r="P15" s="452" t="s">
        <v>3636</v>
      </c>
      <c r="Q15" s="452" t="s">
        <v>3636</v>
      </c>
      <c r="R15" s="452" t="s">
        <v>3636</v>
      </c>
      <c r="S15" s="452" t="s">
        <v>3636</v>
      </c>
      <c r="T15" s="452" t="s">
        <v>3636</v>
      </c>
      <c r="U15" s="452" t="s">
        <v>3636</v>
      </c>
      <c r="V15" s="452" t="s">
        <v>3636</v>
      </c>
      <c r="W15" s="452" t="s">
        <v>3636</v>
      </c>
      <c r="X15" s="452" t="s">
        <v>3636</v>
      </c>
      <c r="Y15" s="452" t="s">
        <v>3636</v>
      </c>
      <c r="Z15" s="452" t="s">
        <v>3636</v>
      </c>
      <c r="AA15" s="452" t="s">
        <v>3636</v>
      </c>
      <c r="AB15" s="452" t="s">
        <v>3636</v>
      </c>
      <c r="AC15" s="452" t="s">
        <v>3636</v>
      </c>
      <c r="AD15" s="452" t="s">
        <v>3636</v>
      </c>
      <c r="AE15" s="452" t="s">
        <v>3636</v>
      </c>
      <c r="AF15" s="452" t="s">
        <v>3636</v>
      </c>
      <c r="AG15" s="452" t="s">
        <v>3636</v>
      </c>
      <c r="AH15" s="452" t="s">
        <v>3636</v>
      </c>
      <c r="AI15" s="452" t="s">
        <v>3636</v>
      </c>
      <c r="AJ15" s="452" t="s">
        <v>3636</v>
      </c>
      <c r="AK15" s="452" t="s">
        <v>3636</v>
      </c>
      <c r="AL15" s="452" t="s">
        <v>3636</v>
      </c>
      <c r="AM15" s="452" t="s">
        <v>3636</v>
      </c>
      <c r="AN15" s="452" t="s">
        <v>3636</v>
      </c>
      <c r="AO15" s="452" t="s">
        <v>3636</v>
      </c>
      <c r="AP15" s="452" t="s">
        <v>3636</v>
      </c>
      <c r="AQ15" s="452" t="s">
        <v>3636</v>
      </c>
      <c r="AR15" s="452" t="s">
        <v>3636</v>
      </c>
      <c r="AS15" s="452" t="s">
        <v>3636</v>
      </c>
      <c r="AT15" s="452" t="s">
        <v>3636</v>
      </c>
      <c r="AU15" s="452" t="s">
        <v>3636</v>
      </c>
      <c r="AV15" s="452" t="s">
        <v>3636</v>
      </c>
      <c r="AW15" s="452" t="s">
        <v>3636</v>
      </c>
      <c r="AX15" s="452" t="s">
        <v>3636</v>
      </c>
      <c r="AY15" s="452" t="s">
        <v>3636</v>
      </c>
      <c r="AZ15" s="452" t="s">
        <v>3636</v>
      </c>
      <c r="BA15" s="452" t="s">
        <v>3636</v>
      </c>
      <c r="BB15" s="452" t="s">
        <v>3636</v>
      </c>
      <c r="BC15" s="452" t="s">
        <v>3636</v>
      </c>
      <c r="BD15" s="452" t="s">
        <v>3636</v>
      </c>
      <c r="BE15" s="452" t="s">
        <v>3636</v>
      </c>
      <c r="BF15" s="452" t="s">
        <v>3636</v>
      </c>
      <c r="BG15" s="452" t="s">
        <v>3636</v>
      </c>
      <c r="BH15" s="452" t="s">
        <v>3636</v>
      </c>
      <c r="BI15" s="452" t="s">
        <v>3636</v>
      </c>
      <c r="BJ15" s="452" t="s">
        <v>3636</v>
      </c>
      <c r="BK15" s="452" t="s">
        <v>3636</v>
      </c>
      <c r="BL15" s="452" t="s">
        <v>3636</v>
      </c>
      <c r="BM15" s="452" t="s">
        <v>3636</v>
      </c>
      <c r="BN15" s="452" t="s">
        <v>3636</v>
      </c>
      <c r="BO15" s="452" t="s">
        <v>3636</v>
      </c>
      <c r="BP15" s="452" t="s">
        <v>3636</v>
      </c>
      <c r="BQ15" s="452" t="s">
        <v>3676</v>
      </c>
      <c r="BR15" s="452"/>
      <c r="BS15" s="452"/>
    </row>
    <row r="16" spans="1:71">
      <c r="A16" s="451" t="s">
        <v>24</v>
      </c>
      <c r="B16" s="451" t="s">
        <v>3004</v>
      </c>
      <c r="C16" s="451" t="s">
        <v>37</v>
      </c>
      <c r="D16" s="451" t="s">
        <v>3636</v>
      </c>
      <c r="E16" s="451" t="s">
        <v>3636</v>
      </c>
      <c r="F16" s="451" t="s">
        <v>3636</v>
      </c>
      <c r="G16" s="451" t="s">
        <v>3639</v>
      </c>
      <c r="H16" s="451" t="s">
        <v>3636</v>
      </c>
      <c r="I16" s="451" t="s">
        <v>205</v>
      </c>
      <c r="J16" s="451" t="s">
        <v>3005</v>
      </c>
      <c r="K16" s="451" t="s">
        <v>3639</v>
      </c>
      <c r="L16" s="451" t="s">
        <v>3636</v>
      </c>
      <c r="M16" s="451" t="s">
        <v>3636</v>
      </c>
      <c r="N16" s="451" t="s">
        <v>3636</v>
      </c>
      <c r="O16" s="451" t="s">
        <v>3636</v>
      </c>
      <c r="P16" s="451" t="s">
        <v>3636</v>
      </c>
      <c r="Q16" s="451" t="s">
        <v>3636</v>
      </c>
      <c r="R16" s="451" t="s">
        <v>3636</v>
      </c>
      <c r="S16" s="451" t="s">
        <v>3636</v>
      </c>
      <c r="T16" s="451" t="s">
        <v>3636</v>
      </c>
      <c r="U16" s="451" t="s">
        <v>3636</v>
      </c>
      <c r="V16" s="451" t="s">
        <v>3636</v>
      </c>
      <c r="W16" s="451" t="s">
        <v>3636</v>
      </c>
      <c r="X16" s="451" t="s">
        <v>3636</v>
      </c>
      <c r="Y16" s="451" t="s">
        <v>3636</v>
      </c>
      <c r="Z16" s="451" t="s">
        <v>3636</v>
      </c>
      <c r="AA16" s="451" t="s">
        <v>3636</v>
      </c>
      <c r="AB16" s="451" t="s">
        <v>3636</v>
      </c>
      <c r="AC16" s="451" t="s">
        <v>3636</v>
      </c>
      <c r="AD16" s="451" t="s">
        <v>3636</v>
      </c>
      <c r="AE16" s="451" t="s">
        <v>3636</v>
      </c>
      <c r="AF16" s="451" t="s">
        <v>3636</v>
      </c>
      <c r="AG16" s="451" t="s">
        <v>3636</v>
      </c>
      <c r="AH16" s="451" t="s">
        <v>3636</v>
      </c>
      <c r="AI16" s="451" t="s">
        <v>3636</v>
      </c>
      <c r="AJ16" s="451" t="s">
        <v>3636</v>
      </c>
      <c r="AK16" s="451" t="s">
        <v>3636</v>
      </c>
      <c r="AL16" s="451" t="s">
        <v>3636</v>
      </c>
      <c r="AM16" s="451" t="s">
        <v>3636</v>
      </c>
      <c r="AN16" s="451" t="s">
        <v>3636</v>
      </c>
      <c r="AO16" s="451" t="s">
        <v>3636</v>
      </c>
      <c r="AP16" s="451" t="s">
        <v>3636</v>
      </c>
      <c r="AQ16" s="451" t="s">
        <v>3636</v>
      </c>
      <c r="AR16" s="451" t="s">
        <v>3636</v>
      </c>
      <c r="AS16" s="451" t="s">
        <v>3636</v>
      </c>
      <c r="AT16" s="451" t="s">
        <v>3636</v>
      </c>
      <c r="AU16" s="451" t="s">
        <v>3636</v>
      </c>
      <c r="AV16" s="451" t="s">
        <v>3636</v>
      </c>
      <c r="AW16" s="451" t="s">
        <v>3636</v>
      </c>
      <c r="AX16" s="451" t="s">
        <v>3636</v>
      </c>
      <c r="AY16" s="451" t="s">
        <v>3636</v>
      </c>
      <c r="AZ16" s="451" t="s">
        <v>3636</v>
      </c>
      <c r="BA16" s="451" t="s">
        <v>3636</v>
      </c>
      <c r="BB16" s="451" t="s">
        <v>3636</v>
      </c>
      <c r="BC16" s="451" t="s">
        <v>3636</v>
      </c>
      <c r="BD16" s="451" t="s">
        <v>3636</v>
      </c>
      <c r="BE16" s="451" t="s">
        <v>3636</v>
      </c>
      <c r="BF16" s="451" t="s">
        <v>3636</v>
      </c>
      <c r="BG16" s="451" t="s">
        <v>3636</v>
      </c>
      <c r="BH16" s="451" t="s">
        <v>3636</v>
      </c>
      <c r="BI16" s="451" t="s">
        <v>3636</v>
      </c>
      <c r="BJ16" s="451" t="s">
        <v>3636</v>
      </c>
      <c r="BK16" s="451" t="s">
        <v>3636</v>
      </c>
      <c r="BL16" s="451" t="s">
        <v>3636</v>
      </c>
      <c r="BM16" s="451" t="s">
        <v>3636</v>
      </c>
      <c r="BN16" s="451" t="s">
        <v>3636</v>
      </c>
      <c r="BO16" s="451" t="s">
        <v>3636</v>
      </c>
      <c r="BP16" s="451" t="s">
        <v>3636</v>
      </c>
      <c r="BQ16" s="451" t="s">
        <v>3677</v>
      </c>
      <c r="BR16" s="451" t="s">
        <v>3636</v>
      </c>
      <c r="BS16" s="451" t="s">
        <v>3636</v>
      </c>
    </row>
    <row r="17" spans="1:71">
      <c r="A17" s="452" t="s">
        <v>24</v>
      </c>
      <c r="B17" s="452" t="s">
        <v>3678</v>
      </c>
      <c r="C17" s="452" t="s">
        <v>37</v>
      </c>
      <c r="D17" s="452" t="s">
        <v>3636</v>
      </c>
      <c r="E17" s="452" t="s">
        <v>3636</v>
      </c>
      <c r="F17" s="452" t="s">
        <v>3636</v>
      </c>
      <c r="G17" s="452" t="s">
        <v>3639</v>
      </c>
      <c r="H17" s="452" t="s">
        <v>3636</v>
      </c>
      <c r="I17" s="452" t="s">
        <v>3659</v>
      </c>
      <c r="J17" s="452" t="s">
        <v>3679</v>
      </c>
      <c r="K17" s="452" t="s">
        <v>3639</v>
      </c>
      <c r="L17" s="452" t="s">
        <v>3636</v>
      </c>
      <c r="M17" s="452" t="s">
        <v>3636</v>
      </c>
      <c r="N17" s="452" t="s">
        <v>3636</v>
      </c>
      <c r="O17" s="452" t="s">
        <v>3636</v>
      </c>
      <c r="P17" s="452" t="s">
        <v>3636</v>
      </c>
      <c r="Q17" s="452" t="s">
        <v>3636</v>
      </c>
      <c r="R17" s="452" t="s">
        <v>3636</v>
      </c>
      <c r="S17" s="452" t="s">
        <v>3636</v>
      </c>
      <c r="T17" s="452" t="s">
        <v>3636</v>
      </c>
      <c r="U17" s="452" t="s">
        <v>3636</v>
      </c>
      <c r="V17" s="452" t="s">
        <v>3636</v>
      </c>
      <c r="W17" s="452" t="s">
        <v>3636</v>
      </c>
      <c r="X17" s="452" t="s">
        <v>3636</v>
      </c>
      <c r="Y17" s="452" t="s">
        <v>3636</v>
      </c>
      <c r="Z17" s="452" t="s">
        <v>3636</v>
      </c>
      <c r="AA17" s="452" t="s">
        <v>3636</v>
      </c>
      <c r="AB17" s="452" t="s">
        <v>3636</v>
      </c>
      <c r="AC17" s="452" t="s">
        <v>3636</v>
      </c>
      <c r="AD17" s="452" t="s">
        <v>3636</v>
      </c>
      <c r="AE17" s="452" t="s">
        <v>3636</v>
      </c>
      <c r="AF17" s="452" t="s">
        <v>3636</v>
      </c>
      <c r="AG17" s="452" t="s">
        <v>3636</v>
      </c>
      <c r="AH17" s="452" t="s">
        <v>3636</v>
      </c>
      <c r="AI17" s="452" t="s">
        <v>3636</v>
      </c>
      <c r="AJ17" s="452" t="s">
        <v>3636</v>
      </c>
      <c r="AK17" s="452" t="s">
        <v>3636</v>
      </c>
      <c r="AL17" s="452" t="s">
        <v>3636</v>
      </c>
      <c r="AM17" s="452" t="s">
        <v>3636</v>
      </c>
      <c r="AN17" s="452" t="s">
        <v>3636</v>
      </c>
      <c r="AO17" s="452" t="s">
        <v>3636</v>
      </c>
      <c r="AP17" s="452" t="s">
        <v>3636</v>
      </c>
      <c r="AQ17" s="452" t="s">
        <v>3636</v>
      </c>
      <c r="AR17" s="452" t="s">
        <v>3636</v>
      </c>
      <c r="AS17" s="452" t="s">
        <v>3636</v>
      </c>
      <c r="AT17" s="452" t="s">
        <v>3636</v>
      </c>
      <c r="AU17" s="452" t="s">
        <v>3636</v>
      </c>
      <c r="AV17" s="452" t="s">
        <v>3636</v>
      </c>
      <c r="AW17" s="452" t="s">
        <v>3636</v>
      </c>
      <c r="AX17" s="452" t="s">
        <v>3636</v>
      </c>
      <c r="AY17" s="452" t="s">
        <v>3636</v>
      </c>
      <c r="AZ17" s="452" t="s">
        <v>3636</v>
      </c>
      <c r="BA17" s="452" t="s">
        <v>3636</v>
      </c>
      <c r="BB17" s="452" t="s">
        <v>3636</v>
      </c>
      <c r="BC17" s="452" t="s">
        <v>3636</v>
      </c>
      <c r="BD17" s="452" t="s">
        <v>3636</v>
      </c>
      <c r="BE17" s="452" t="s">
        <v>3636</v>
      </c>
      <c r="BF17" s="452" t="s">
        <v>3636</v>
      </c>
      <c r="BG17" s="452" t="s">
        <v>3636</v>
      </c>
      <c r="BH17" s="452" t="s">
        <v>3636</v>
      </c>
      <c r="BI17" s="452" t="s">
        <v>3636</v>
      </c>
      <c r="BJ17" s="452" t="s">
        <v>3636</v>
      </c>
      <c r="BK17" s="452" t="s">
        <v>3636</v>
      </c>
      <c r="BL17" s="452" t="s">
        <v>3636</v>
      </c>
      <c r="BM17" s="452" t="s">
        <v>3636</v>
      </c>
      <c r="BN17" s="452" t="s">
        <v>3636</v>
      </c>
      <c r="BO17" s="452" t="s">
        <v>3636</v>
      </c>
      <c r="BP17" s="452" t="s">
        <v>3636</v>
      </c>
      <c r="BQ17" s="452" t="s">
        <v>3680</v>
      </c>
      <c r="BR17" s="452"/>
      <c r="BS17" s="452"/>
    </row>
    <row r="18" spans="1:71">
      <c r="A18" s="451" t="s">
        <v>24</v>
      </c>
      <c r="B18" s="451" t="s">
        <v>2834</v>
      </c>
      <c r="C18" s="451" t="s">
        <v>2834</v>
      </c>
      <c r="D18" s="451" t="s">
        <v>3636</v>
      </c>
      <c r="E18" s="451" t="s">
        <v>3636</v>
      </c>
      <c r="F18" s="451" t="s">
        <v>3636</v>
      </c>
      <c r="G18" s="451" t="s">
        <v>3639</v>
      </c>
      <c r="H18" s="451" t="s">
        <v>3636</v>
      </c>
      <c r="I18" s="451" t="s">
        <v>2835</v>
      </c>
      <c r="J18" s="451" t="s">
        <v>2838</v>
      </c>
      <c r="K18" s="451" t="s">
        <v>3639</v>
      </c>
      <c r="L18" s="451" t="s">
        <v>3636</v>
      </c>
      <c r="M18" s="451" t="s">
        <v>3636</v>
      </c>
      <c r="N18" s="451" t="s">
        <v>3636</v>
      </c>
      <c r="O18" s="451" t="s">
        <v>3636</v>
      </c>
      <c r="P18" s="451" t="s">
        <v>3636</v>
      </c>
      <c r="Q18" s="451" t="s">
        <v>3636</v>
      </c>
      <c r="R18" s="451" t="s">
        <v>3636</v>
      </c>
      <c r="S18" s="451" t="s">
        <v>3636</v>
      </c>
      <c r="T18" s="451" t="s">
        <v>3636</v>
      </c>
      <c r="U18" s="451" t="s">
        <v>3636</v>
      </c>
      <c r="V18" s="451" t="s">
        <v>3636</v>
      </c>
      <c r="W18" s="451" t="s">
        <v>3636</v>
      </c>
      <c r="X18" s="451" t="s">
        <v>3636</v>
      </c>
      <c r="Y18" s="451" t="s">
        <v>3636</v>
      </c>
      <c r="Z18" s="451" t="s">
        <v>3636</v>
      </c>
      <c r="AA18" s="451" t="s">
        <v>3636</v>
      </c>
      <c r="AB18" s="451" t="s">
        <v>3636</v>
      </c>
      <c r="AC18" s="451" t="s">
        <v>3636</v>
      </c>
      <c r="AD18" s="451" t="s">
        <v>3636</v>
      </c>
      <c r="AE18" s="451" t="s">
        <v>3636</v>
      </c>
      <c r="AF18" s="451" t="s">
        <v>3636</v>
      </c>
      <c r="AG18" s="451" t="s">
        <v>3636</v>
      </c>
      <c r="AH18" s="451" t="s">
        <v>3636</v>
      </c>
      <c r="AI18" s="451" t="s">
        <v>3636</v>
      </c>
      <c r="AJ18" s="451" t="s">
        <v>3636</v>
      </c>
      <c r="AK18" s="451" t="s">
        <v>3636</v>
      </c>
      <c r="AL18" s="451" t="s">
        <v>3636</v>
      </c>
      <c r="AM18" s="451" t="s">
        <v>3636</v>
      </c>
      <c r="AN18" s="451" t="s">
        <v>3636</v>
      </c>
      <c r="AO18" s="451" t="s">
        <v>3636</v>
      </c>
      <c r="AP18" s="451" t="s">
        <v>3636</v>
      </c>
      <c r="AQ18" s="451" t="s">
        <v>3636</v>
      </c>
      <c r="AR18" s="451" t="s">
        <v>3636</v>
      </c>
      <c r="AS18" s="451" t="s">
        <v>3636</v>
      </c>
      <c r="AT18" s="451" t="s">
        <v>3636</v>
      </c>
      <c r="AU18" s="451" t="s">
        <v>3636</v>
      </c>
      <c r="AV18" s="451" t="s">
        <v>3636</v>
      </c>
      <c r="AW18" s="451" t="s">
        <v>3636</v>
      </c>
      <c r="AX18" s="451" t="s">
        <v>3636</v>
      </c>
      <c r="AY18" s="451" t="s">
        <v>3636</v>
      </c>
      <c r="AZ18" s="451" t="s">
        <v>3636</v>
      </c>
      <c r="BA18" s="451" t="s">
        <v>3636</v>
      </c>
      <c r="BB18" s="451" t="s">
        <v>3636</v>
      </c>
      <c r="BC18" s="451" t="s">
        <v>3636</v>
      </c>
      <c r="BD18" s="451" t="s">
        <v>3636</v>
      </c>
      <c r="BE18" s="451" t="s">
        <v>3636</v>
      </c>
      <c r="BF18" s="451" t="s">
        <v>3636</v>
      </c>
      <c r="BG18" s="451" t="s">
        <v>3636</v>
      </c>
      <c r="BH18" s="451" t="s">
        <v>3636</v>
      </c>
      <c r="BI18" s="451" t="s">
        <v>3636</v>
      </c>
      <c r="BJ18" s="451" t="s">
        <v>3636</v>
      </c>
      <c r="BK18" s="451" t="s">
        <v>3636</v>
      </c>
      <c r="BL18" s="451" t="s">
        <v>3636</v>
      </c>
      <c r="BM18" s="451" t="s">
        <v>3636</v>
      </c>
      <c r="BN18" s="451" t="s">
        <v>3636</v>
      </c>
      <c r="BO18" s="451" t="s">
        <v>3636</v>
      </c>
      <c r="BP18" s="451" t="s">
        <v>3636</v>
      </c>
      <c r="BQ18" s="451" t="s">
        <v>3681</v>
      </c>
      <c r="BR18" s="451" t="s">
        <v>3636</v>
      </c>
      <c r="BS18" s="453" t="s">
        <v>3657</v>
      </c>
    </row>
    <row r="19" spans="1:71">
      <c r="A19" s="452" t="s">
        <v>24</v>
      </c>
      <c r="B19" s="452" t="s">
        <v>3682</v>
      </c>
      <c r="C19" s="454" t="s">
        <v>27</v>
      </c>
      <c r="D19" s="452" t="s">
        <v>3636</v>
      </c>
      <c r="E19" s="452" t="s">
        <v>3636</v>
      </c>
      <c r="F19" s="452" t="s">
        <v>3636</v>
      </c>
      <c r="G19" s="452" t="s">
        <v>3639</v>
      </c>
      <c r="H19" s="452" t="s">
        <v>3636</v>
      </c>
      <c r="I19" s="452" t="s">
        <v>3640</v>
      </c>
      <c r="J19" s="452" t="s">
        <v>3636</v>
      </c>
      <c r="K19" s="452" t="s">
        <v>3636</v>
      </c>
      <c r="L19" s="452" t="s">
        <v>3636</v>
      </c>
      <c r="M19" s="452" t="s">
        <v>3636</v>
      </c>
      <c r="N19" s="452" t="s">
        <v>3636</v>
      </c>
      <c r="O19" s="452" t="s">
        <v>3636</v>
      </c>
      <c r="P19" s="452" t="s">
        <v>3636</v>
      </c>
      <c r="Q19" s="452" t="s">
        <v>3636</v>
      </c>
      <c r="R19" s="452" t="s">
        <v>3636</v>
      </c>
      <c r="S19" s="452" t="s">
        <v>3636</v>
      </c>
      <c r="T19" s="452" t="s">
        <v>3636</v>
      </c>
      <c r="U19" s="452" t="s">
        <v>3636</v>
      </c>
      <c r="V19" s="452" t="s">
        <v>3636</v>
      </c>
      <c r="W19" s="452" t="s">
        <v>3636</v>
      </c>
      <c r="X19" s="452" t="s">
        <v>3636</v>
      </c>
      <c r="Y19" s="452" t="s">
        <v>3636</v>
      </c>
      <c r="Z19" s="452" t="s">
        <v>3636</v>
      </c>
      <c r="AA19" s="452" t="s">
        <v>3636</v>
      </c>
      <c r="AB19" s="452" t="s">
        <v>3636</v>
      </c>
      <c r="AC19" s="452" t="s">
        <v>3636</v>
      </c>
      <c r="AD19" s="452" t="s">
        <v>3636</v>
      </c>
      <c r="AE19" s="452" t="s">
        <v>3636</v>
      </c>
      <c r="AF19" s="452" t="s">
        <v>3636</v>
      </c>
      <c r="AG19" s="452" t="s">
        <v>3636</v>
      </c>
      <c r="AH19" s="452" t="s">
        <v>3636</v>
      </c>
      <c r="AI19" s="452" t="s">
        <v>3636</v>
      </c>
      <c r="AJ19" s="452" t="s">
        <v>3636</v>
      </c>
      <c r="AK19" s="452" t="s">
        <v>3636</v>
      </c>
      <c r="AL19" s="452" t="s">
        <v>3636</v>
      </c>
      <c r="AM19" s="452" t="s">
        <v>3636</v>
      </c>
      <c r="AN19" s="452" t="s">
        <v>3636</v>
      </c>
      <c r="AO19" s="452" t="s">
        <v>3636</v>
      </c>
      <c r="AP19" s="452" t="s">
        <v>3636</v>
      </c>
      <c r="AQ19" s="452" t="s">
        <v>3636</v>
      </c>
      <c r="AR19" s="452" t="s">
        <v>3636</v>
      </c>
      <c r="AS19" s="452" t="s">
        <v>3636</v>
      </c>
      <c r="AT19" s="452" t="s">
        <v>3636</v>
      </c>
      <c r="AU19" s="452" t="s">
        <v>3636</v>
      </c>
      <c r="AV19" s="452" t="s">
        <v>3636</v>
      </c>
      <c r="AW19" s="452" t="s">
        <v>3636</v>
      </c>
      <c r="AX19" s="452" t="s">
        <v>3636</v>
      </c>
      <c r="AY19" s="452" t="s">
        <v>3636</v>
      </c>
      <c r="AZ19" s="452" t="s">
        <v>3636</v>
      </c>
      <c r="BA19" s="452" t="s">
        <v>3636</v>
      </c>
      <c r="BB19" s="452" t="s">
        <v>3636</v>
      </c>
      <c r="BC19" s="452" t="s">
        <v>3636</v>
      </c>
      <c r="BD19" s="452" t="s">
        <v>3636</v>
      </c>
      <c r="BE19" s="452" t="s">
        <v>3636</v>
      </c>
      <c r="BF19" s="452" t="s">
        <v>3636</v>
      </c>
      <c r="BG19" s="452" t="s">
        <v>3636</v>
      </c>
      <c r="BH19" s="452" t="s">
        <v>3636</v>
      </c>
      <c r="BI19" s="452" t="s">
        <v>3636</v>
      </c>
      <c r="BJ19" s="452" t="s">
        <v>3636</v>
      </c>
      <c r="BK19" s="452" t="s">
        <v>3636</v>
      </c>
      <c r="BL19" s="452" t="s">
        <v>3636</v>
      </c>
      <c r="BM19" s="452" t="s">
        <v>3636</v>
      </c>
      <c r="BN19" s="452" t="s">
        <v>3636</v>
      </c>
      <c r="BO19" s="452" t="s">
        <v>3636</v>
      </c>
      <c r="BP19" s="452" t="s">
        <v>3636</v>
      </c>
      <c r="BQ19" s="452" t="s">
        <v>3683</v>
      </c>
      <c r="BR19" s="452"/>
      <c r="BS19" s="452"/>
    </row>
    <row r="20" spans="1:71">
      <c r="A20" s="451" t="s">
        <v>24</v>
      </c>
      <c r="B20" s="451" t="s">
        <v>2839</v>
      </c>
      <c r="C20" s="455" t="s">
        <v>29</v>
      </c>
      <c r="D20" s="451" t="s">
        <v>3636</v>
      </c>
      <c r="E20" s="451" t="s">
        <v>3636</v>
      </c>
      <c r="F20" s="451" t="s">
        <v>3636</v>
      </c>
      <c r="G20" s="451" t="s">
        <v>3639</v>
      </c>
      <c r="H20" s="451" t="s">
        <v>2841</v>
      </c>
      <c r="I20" s="451" t="s">
        <v>3636</v>
      </c>
      <c r="J20" s="451" t="s">
        <v>3636</v>
      </c>
      <c r="K20" s="451" t="s">
        <v>3636</v>
      </c>
      <c r="L20" s="451" t="s">
        <v>3636</v>
      </c>
      <c r="M20" s="451" t="s">
        <v>3636</v>
      </c>
      <c r="N20" s="451" t="s">
        <v>3636</v>
      </c>
      <c r="O20" s="451" t="s">
        <v>3636</v>
      </c>
      <c r="P20" s="451" t="s">
        <v>3636</v>
      </c>
      <c r="Q20" s="451" t="s">
        <v>3636</v>
      </c>
      <c r="R20" s="451" t="s">
        <v>3636</v>
      </c>
      <c r="S20" s="451" t="s">
        <v>3636</v>
      </c>
      <c r="T20" s="451" t="s">
        <v>3636</v>
      </c>
      <c r="U20" s="451" t="s">
        <v>3636</v>
      </c>
      <c r="V20" s="451" t="s">
        <v>3636</v>
      </c>
      <c r="W20" s="451" t="s">
        <v>3636</v>
      </c>
      <c r="X20" s="451" t="s">
        <v>3636</v>
      </c>
      <c r="Y20" s="451" t="s">
        <v>3636</v>
      </c>
      <c r="Z20" s="451" t="s">
        <v>3636</v>
      </c>
      <c r="AA20" s="451" t="s">
        <v>3636</v>
      </c>
      <c r="AB20" s="451" t="s">
        <v>3636</v>
      </c>
      <c r="AC20" s="451" t="s">
        <v>3636</v>
      </c>
      <c r="AD20" s="451" t="s">
        <v>3636</v>
      </c>
      <c r="AE20" s="451" t="s">
        <v>3636</v>
      </c>
      <c r="AF20" s="451" t="s">
        <v>3636</v>
      </c>
      <c r="AG20" s="451" t="s">
        <v>3636</v>
      </c>
      <c r="AH20" s="451" t="s">
        <v>3636</v>
      </c>
      <c r="AI20" s="451" t="s">
        <v>3636</v>
      </c>
      <c r="AJ20" s="451" t="s">
        <v>3636</v>
      </c>
      <c r="AK20" s="451" t="s">
        <v>3636</v>
      </c>
      <c r="AL20" s="451" t="s">
        <v>3636</v>
      </c>
      <c r="AM20" s="451" t="s">
        <v>3636</v>
      </c>
      <c r="AN20" s="451" t="s">
        <v>3636</v>
      </c>
      <c r="AO20" s="451" t="s">
        <v>3636</v>
      </c>
      <c r="AP20" s="451" t="s">
        <v>3636</v>
      </c>
      <c r="AQ20" s="451" t="s">
        <v>3636</v>
      </c>
      <c r="AR20" s="451" t="s">
        <v>3636</v>
      </c>
      <c r="AS20" s="451" t="s">
        <v>3636</v>
      </c>
      <c r="AT20" s="451" t="s">
        <v>3636</v>
      </c>
      <c r="AU20" s="451" t="s">
        <v>3636</v>
      </c>
      <c r="AV20" s="451" t="s">
        <v>3636</v>
      </c>
      <c r="AW20" s="451" t="s">
        <v>3636</v>
      </c>
      <c r="AX20" s="451" t="s">
        <v>3636</v>
      </c>
      <c r="AY20" s="451" t="s">
        <v>3636</v>
      </c>
      <c r="AZ20" s="451" t="s">
        <v>3636</v>
      </c>
      <c r="BA20" s="451" t="s">
        <v>3636</v>
      </c>
      <c r="BB20" s="451" t="s">
        <v>3636</v>
      </c>
      <c r="BC20" s="451" t="s">
        <v>3636</v>
      </c>
      <c r="BD20" s="451" t="s">
        <v>3636</v>
      </c>
      <c r="BE20" s="451" t="s">
        <v>3636</v>
      </c>
      <c r="BF20" s="451" t="s">
        <v>3636</v>
      </c>
      <c r="BG20" s="451" t="s">
        <v>3636</v>
      </c>
      <c r="BH20" s="451" t="s">
        <v>3636</v>
      </c>
      <c r="BI20" s="451" t="s">
        <v>3636</v>
      </c>
      <c r="BJ20" s="451" t="s">
        <v>3636</v>
      </c>
      <c r="BK20" s="451" t="s">
        <v>3636</v>
      </c>
      <c r="BL20" s="451" t="s">
        <v>3636</v>
      </c>
      <c r="BM20" s="451" t="s">
        <v>3636</v>
      </c>
      <c r="BN20" s="451" t="s">
        <v>3636</v>
      </c>
      <c r="BO20" s="451" t="s">
        <v>3636</v>
      </c>
      <c r="BP20" s="451" t="s">
        <v>3636</v>
      </c>
      <c r="BQ20" s="451" t="s">
        <v>3684</v>
      </c>
      <c r="BR20" s="451" t="s">
        <v>3636</v>
      </c>
      <c r="BS20" s="453" t="s">
        <v>3657</v>
      </c>
    </row>
    <row r="21" spans="1:71">
      <c r="A21" s="424" t="s">
        <v>24</v>
      </c>
      <c r="B21" s="424" t="s">
        <v>3685</v>
      </c>
      <c r="C21" s="424" t="s">
        <v>2844</v>
      </c>
      <c r="D21" s="424"/>
      <c r="E21" s="424" t="s">
        <v>3639</v>
      </c>
      <c r="F21" s="424" t="s">
        <v>3639</v>
      </c>
      <c r="G21" s="424" t="s">
        <v>3639</v>
      </c>
      <c r="H21" s="424"/>
      <c r="I21" s="424" t="s">
        <v>1706</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3686</v>
      </c>
      <c r="BR21" s="456"/>
      <c r="BS21" s="456"/>
    </row>
    <row r="22" spans="1:71" ht="18" customHeight="1">
      <c r="A22" s="453" t="s">
        <v>24</v>
      </c>
      <c r="B22" s="453" t="s">
        <v>2843</v>
      </c>
      <c r="C22" s="453" t="s">
        <v>2844</v>
      </c>
      <c r="D22" s="453" t="s">
        <v>3636</v>
      </c>
      <c r="E22" s="453" t="s">
        <v>3639</v>
      </c>
      <c r="F22" s="453" t="s">
        <v>3639</v>
      </c>
      <c r="G22" s="453" t="s">
        <v>3639</v>
      </c>
      <c r="H22" s="453" t="s">
        <v>3636</v>
      </c>
      <c r="I22" s="453" t="s">
        <v>3687</v>
      </c>
      <c r="J22" s="457" t="s">
        <v>3636</v>
      </c>
      <c r="K22" s="453" t="s">
        <v>3636</v>
      </c>
      <c r="L22" s="453" t="s">
        <v>670</v>
      </c>
      <c r="M22" s="453" t="s">
        <v>2847</v>
      </c>
      <c r="N22" s="453"/>
      <c r="O22" s="453"/>
      <c r="P22" s="453"/>
      <c r="Q22" s="453"/>
      <c r="R22" s="453"/>
      <c r="S22" s="453"/>
      <c r="T22" s="453"/>
      <c r="U22" s="453" t="s">
        <v>3636</v>
      </c>
      <c r="V22" s="453" t="s">
        <v>3636</v>
      </c>
      <c r="W22" s="453" t="s">
        <v>3636</v>
      </c>
      <c r="X22" s="458" t="s">
        <v>3636</v>
      </c>
      <c r="Y22" s="458" t="s">
        <v>3636</v>
      </c>
      <c r="Z22" s="458" t="s">
        <v>3636</v>
      </c>
      <c r="AA22" s="458" t="s">
        <v>3636</v>
      </c>
      <c r="AB22" s="458" t="s">
        <v>3636</v>
      </c>
      <c r="AC22" s="458" t="s">
        <v>3636</v>
      </c>
      <c r="AD22" s="458" t="s">
        <v>3636</v>
      </c>
      <c r="AE22" s="458" t="s">
        <v>3636</v>
      </c>
      <c r="AF22" s="458" t="s">
        <v>3636</v>
      </c>
      <c r="AG22" s="458" t="s">
        <v>3636</v>
      </c>
      <c r="AH22" s="458" t="s">
        <v>3636</v>
      </c>
      <c r="AI22" s="458" t="s">
        <v>3636</v>
      </c>
      <c r="AJ22" s="458" t="s">
        <v>3636</v>
      </c>
      <c r="AK22" s="458" t="s">
        <v>3636</v>
      </c>
      <c r="AL22" s="458" t="s">
        <v>3636</v>
      </c>
      <c r="AM22" s="458" t="s">
        <v>3636</v>
      </c>
      <c r="AN22" s="458" t="s">
        <v>3636</v>
      </c>
      <c r="AO22" s="458" t="s">
        <v>3636</v>
      </c>
      <c r="AP22" s="458" t="s">
        <v>3636</v>
      </c>
      <c r="AQ22" s="458" t="s">
        <v>3636</v>
      </c>
      <c r="AR22" s="458" t="s">
        <v>3636</v>
      </c>
      <c r="AS22" s="458" t="s">
        <v>3636</v>
      </c>
      <c r="AT22" s="458" t="s">
        <v>3636</v>
      </c>
      <c r="AU22" s="458" t="s">
        <v>3636</v>
      </c>
      <c r="AV22" s="458" t="s">
        <v>3636</v>
      </c>
      <c r="AW22" s="458" t="s">
        <v>3636</v>
      </c>
      <c r="AX22" s="458" t="s">
        <v>3636</v>
      </c>
      <c r="AY22" s="458" t="s">
        <v>3636</v>
      </c>
      <c r="AZ22" s="458" t="s">
        <v>3636</v>
      </c>
      <c r="BA22" s="458" t="s">
        <v>3636</v>
      </c>
      <c r="BB22" s="458" t="s">
        <v>3636</v>
      </c>
      <c r="BC22" s="458" t="s">
        <v>3636</v>
      </c>
      <c r="BD22" s="458" t="s">
        <v>3636</v>
      </c>
      <c r="BE22" s="458" t="s">
        <v>3636</v>
      </c>
      <c r="BF22" s="458" t="s">
        <v>3636</v>
      </c>
      <c r="BG22" s="458" t="s">
        <v>3636</v>
      </c>
      <c r="BH22" s="458" t="s">
        <v>3636</v>
      </c>
      <c r="BI22" s="458" t="s">
        <v>3636</v>
      </c>
      <c r="BJ22" s="458" t="s">
        <v>3636</v>
      </c>
      <c r="BK22" s="458" t="s">
        <v>3636</v>
      </c>
      <c r="BL22" s="458" t="s">
        <v>3636</v>
      </c>
      <c r="BM22" s="458" t="s">
        <v>3636</v>
      </c>
      <c r="BN22" s="458" t="s">
        <v>3636</v>
      </c>
      <c r="BO22" s="458" t="s">
        <v>3636</v>
      </c>
      <c r="BP22" s="458" t="s">
        <v>3636</v>
      </c>
      <c r="BQ22" s="458" t="s">
        <v>3688</v>
      </c>
      <c r="BR22" s="458" t="s">
        <v>3636</v>
      </c>
      <c r="BS22" s="458" t="s">
        <v>3636</v>
      </c>
    </row>
    <row r="23" spans="1:71">
      <c r="A23" s="452" t="s">
        <v>46</v>
      </c>
      <c r="B23" s="452" t="s">
        <v>3689</v>
      </c>
      <c r="C23" s="452" t="s">
        <v>27</v>
      </c>
      <c r="D23" s="452" t="s">
        <v>3636</v>
      </c>
      <c r="E23" s="452" t="s">
        <v>3636</v>
      </c>
      <c r="F23" s="452" t="s">
        <v>3636</v>
      </c>
      <c r="G23" s="452" t="s">
        <v>3639</v>
      </c>
      <c r="H23" s="452" t="s">
        <v>3636</v>
      </c>
      <c r="I23" s="452" t="s">
        <v>3640</v>
      </c>
      <c r="J23" s="452" t="s">
        <v>3690</v>
      </c>
      <c r="K23" s="452" t="s">
        <v>3639</v>
      </c>
      <c r="L23" s="452" t="s">
        <v>3636</v>
      </c>
      <c r="M23" s="452" t="s">
        <v>3636</v>
      </c>
      <c r="N23" s="452" t="s">
        <v>3636</v>
      </c>
      <c r="O23" s="452" t="s">
        <v>3636</v>
      </c>
      <c r="P23" s="452" t="s">
        <v>3636</v>
      </c>
      <c r="Q23" s="452" t="s">
        <v>3636</v>
      </c>
      <c r="R23" s="452" t="s">
        <v>3636</v>
      </c>
      <c r="S23" s="452" t="s">
        <v>3636</v>
      </c>
      <c r="T23" s="452" t="s">
        <v>3636</v>
      </c>
      <c r="U23" s="452" t="s">
        <v>3636</v>
      </c>
      <c r="V23" s="452" t="s">
        <v>3636</v>
      </c>
      <c r="W23" s="452" t="s">
        <v>3636</v>
      </c>
      <c r="X23" s="452" t="s">
        <v>3636</v>
      </c>
      <c r="Y23" s="452" t="s">
        <v>3636</v>
      </c>
      <c r="Z23" s="452" t="s">
        <v>3636</v>
      </c>
      <c r="AA23" s="452" t="s">
        <v>3636</v>
      </c>
      <c r="AB23" s="452" t="s">
        <v>3636</v>
      </c>
      <c r="AC23" s="452" t="s">
        <v>3636</v>
      </c>
      <c r="AD23" s="452" t="s">
        <v>3636</v>
      </c>
      <c r="AE23" s="452" t="s">
        <v>3636</v>
      </c>
      <c r="AF23" s="452" t="s">
        <v>3636</v>
      </c>
      <c r="AG23" s="452" t="s">
        <v>3636</v>
      </c>
      <c r="AH23" s="452" t="s">
        <v>3636</v>
      </c>
      <c r="AI23" s="452" t="s">
        <v>3636</v>
      </c>
      <c r="AJ23" s="452" t="s">
        <v>3636</v>
      </c>
      <c r="AK23" s="452" t="s">
        <v>3636</v>
      </c>
      <c r="AL23" s="452" t="s">
        <v>3636</v>
      </c>
      <c r="AM23" s="452" t="s">
        <v>3636</v>
      </c>
      <c r="AN23" s="452" t="s">
        <v>3636</v>
      </c>
      <c r="AO23" s="452" t="s">
        <v>3636</v>
      </c>
      <c r="AP23" s="452" t="s">
        <v>3636</v>
      </c>
      <c r="AQ23" s="452" t="s">
        <v>3636</v>
      </c>
      <c r="AR23" s="452" t="s">
        <v>3636</v>
      </c>
      <c r="AS23" s="452" t="s">
        <v>3636</v>
      </c>
      <c r="AT23" s="452" t="s">
        <v>3636</v>
      </c>
      <c r="AU23" s="452" t="s">
        <v>3636</v>
      </c>
      <c r="AV23" s="452" t="s">
        <v>3636</v>
      </c>
      <c r="AW23" s="452" t="s">
        <v>3636</v>
      </c>
      <c r="AX23" s="452" t="s">
        <v>3636</v>
      </c>
      <c r="AY23" s="452" t="s">
        <v>3636</v>
      </c>
      <c r="AZ23" s="452" t="s">
        <v>3636</v>
      </c>
      <c r="BA23" s="452" t="s">
        <v>3636</v>
      </c>
      <c r="BB23" s="452" t="s">
        <v>3636</v>
      </c>
      <c r="BC23" s="452" t="s">
        <v>3636</v>
      </c>
      <c r="BD23" s="452" t="s">
        <v>3636</v>
      </c>
      <c r="BE23" s="452" t="s">
        <v>3636</v>
      </c>
      <c r="BF23" s="452" t="s">
        <v>3636</v>
      </c>
      <c r="BG23" s="452" t="s">
        <v>3636</v>
      </c>
      <c r="BH23" s="452" t="s">
        <v>3636</v>
      </c>
      <c r="BI23" s="452" t="s">
        <v>3636</v>
      </c>
      <c r="BJ23" s="452" t="s">
        <v>3636</v>
      </c>
      <c r="BK23" s="452" t="s">
        <v>3636</v>
      </c>
      <c r="BL23" s="452" t="s">
        <v>3636</v>
      </c>
      <c r="BM23" s="452" t="s">
        <v>3636</v>
      </c>
      <c r="BN23" s="452" t="s">
        <v>3636</v>
      </c>
      <c r="BO23" s="452" t="s">
        <v>3636</v>
      </c>
      <c r="BP23" s="452" t="s">
        <v>3636</v>
      </c>
      <c r="BQ23" s="452" t="s">
        <v>3691</v>
      </c>
      <c r="BR23" s="452"/>
      <c r="BS23" s="452"/>
    </row>
    <row r="24" spans="1:71">
      <c r="A24" s="451" t="s">
        <v>46</v>
      </c>
      <c r="B24" s="451" t="s">
        <v>2849</v>
      </c>
      <c r="C24" s="451" t="s">
        <v>27</v>
      </c>
      <c r="D24" s="451" t="s">
        <v>3636</v>
      </c>
      <c r="E24" s="451" t="s">
        <v>3636</v>
      </c>
      <c r="F24" s="451" t="s">
        <v>3636</v>
      </c>
      <c r="G24" s="451" t="s">
        <v>3639</v>
      </c>
      <c r="H24" s="451" t="s">
        <v>3636</v>
      </c>
      <c r="I24" s="451" t="s">
        <v>205</v>
      </c>
      <c r="J24" s="451" t="s">
        <v>3692</v>
      </c>
      <c r="K24" s="451" t="s">
        <v>3639</v>
      </c>
      <c r="L24" s="451" t="s">
        <v>2860</v>
      </c>
      <c r="M24" s="451" t="s">
        <v>3692</v>
      </c>
      <c r="N24" s="451" t="s">
        <v>3639</v>
      </c>
      <c r="O24" s="451" t="s">
        <v>3636</v>
      </c>
      <c r="P24" s="451" t="s">
        <v>3636</v>
      </c>
      <c r="Q24" s="451" t="s">
        <v>3636</v>
      </c>
      <c r="R24" s="451" t="s">
        <v>3636</v>
      </c>
      <c r="S24" s="451" t="s">
        <v>3636</v>
      </c>
      <c r="T24" s="451" t="s">
        <v>3636</v>
      </c>
      <c r="U24" s="451" t="s">
        <v>3636</v>
      </c>
      <c r="V24" s="451" t="s">
        <v>3636</v>
      </c>
      <c r="W24" s="451" t="s">
        <v>3636</v>
      </c>
      <c r="X24" s="451" t="s">
        <v>3636</v>
      </c>
      <c r="Y24" s="451" t="s">
        <v>3636</v>
      </c>
      <c r="Z24" s="451" t="s">
        <v>3636</v>
      </c>
      <c r="AA24" s="451" t="s">
        <v>3636</v>
      </c>
      <c r="AB24" s="451" t="s">
        <v>3636</v>
      </c>
      <c r="AC24" s="451" t="s">
        <v>3636</v>
      </c>
      <c r="AD24" s="451" t="s">
        <v>3636</v>
      </c>
      <c r="AE24" s="451" t="s">
        <v>3636</v>
      </c>
      <c r="AF24" s="451" t="s">
        <v>3636</v>
      </c>
      <c r="AG24" s="451" t="s">
        <v>3636</v>
      </c>
      <c r="AH24" s="451" t="s">
        <v>3636</v>
      </c>
      <c r="AI24" s="451" t="s">
        <v>3636</v>
      </c>
      <c r="AJ24" s="451" t="s">
        <v>3636</v>
      </c>
      <c r="AK24" s="451" t="s">
        <v>3636</v>
      </c>
      <c r="AL24" s="451" t="s">
        <v>3636</v>
      </c>
      <c r="AM24" s="451" t="s">
        <v>3636</v>
      </c>
      <c r="AN24" s="451" t="s">
        <v>3636</v>
      </c>
      <c r="AO24" s="451" t="s">
        <v>3636</v>
      </c>
      <c r="AP24" s="451" t="s">
        <v>3636</v>
      </c>
      <c r="AQ24" s="451" t="s">
        <v>3636</v>
      </c>
      <c r="AR24" s="451" t="s">
        <v>3636</v>
      </c>
      <c r="AS24" s="451" t="s">
        <v>3636</v>
      </c>
      <c r="AT24" s="451" t="s">
        <v>3636</v>
      </c>
      <c r="AU24" s="451" t="s">
        <v>3636</v>
      </c>
      <c r="AV24" s="451" t="s">
        <v>3636</v>
      </c>
      <c r="AW24" s="451" t="s">
        <v>3636</v>
      </c>
      <c r="AX24" s="451" t="s">
        <v>3636</v>
      </c>
      <c r="AY24" s="451" t="s">
        <v>3636</v>
      </c>
      <c r="AZ24" s="451" t="s">
        <v>3636</v>
      </c>
      <c r="BA24" s="451" t="s">
        <v>3636</v>
      </c>
      <c r="BB24" s="451" t="s">
        <v>3636</v>
      </c>
      <c r="BC24" s="451" t="s">
        <v>3636</v>
      </c>
      <c r="BD24" s="451" t="s">
        <v>3636</v>
      </c>
      <c r="BE24" s="451" t="s">
        <v>3636</v>
      </c>
      <c r="BF24" s="451" t="s">
        <v>3636</v>
      </c>
      <c r="BG24" s="451" t="s">
        <v>3636</v>
      </c>
      <c r="BH24" s="451" t="s">
        <v>3636</v>
      </c>
      <c r="BI24" s="451" t="s">
        <v>3636</v>
      </c>
      <c r="BJ24" s="451" t="s">
        <v>3636</v>
      </c>
      <c r="BK24" s="451" t="s">
        <v>3636</v>
      </c>
      <c r="BL24" s="451" t="s">
        <v>3636</v>
      </c>
      <c r="BM24" s="451" t="s">
        <v>3636</v>
      </c>
      <c r="BN24" s="451" t="s">
        <v>3636</v>
      </c>
      <c r="BO24" s="451" t="s">
        <v>3636</v>
      </c>
      <c r="BP24" s="451" t="s">
        <v>3636</v>
      </c>
      <c r="BQ24" s="451" t="s">
        <v>3693</v>
      </c>
      <c r="BR24" s="451" t="s">
        <v>3636</v>
      </c>
      <c r="BS24" s="451" t="s">
        <v>3636</v>
      </c>
    </row>
    <row r="25" spans="1:71">
      <c r="A25" s="452" t="s">
        <v>46</v>
      </c>
      <c r="B25" s="452" t="s">
        <v>3694</v>
      </c>
      <c r="C25" s="452" t="s">
        <v>27</v>
      </c>
      <c r="D25" s="452" t="s">
        <v>3636</v>
      </c>
      <c r="E25" s="452" t="s">
        <v>3636</v>
      </c>
      <c r="F25" s="452" t="s">
        <v>3636</v>
      </c>
      <c r="G25" s="452" t="s">
        <v>3639</v>
      </c>
      <c r="H25" s="452" t="s">
        <v>3636</v>
      </c>
      <c r="I25" s="452" t="s">
        <v>3640</v>
      </c>
      <c r="J25" s="452" t="s">
        <v>3636</v>
      </c>
      <c r="K25" s="452" t="s">
        <v>3636</v>
      </c>
      <c r="L25" s="452" t="s">
        <v>3636</v>
      </c>
      <c r="M25" s="452" t="s">
        <v>3636</v>
      </c>
      <c r="N25" s="452" t="s">
        <v>3636</v>
      </c>
      <c r="O25" s="452" t="s">
        <v>3636</v>
      </c>
      <c r="P25" s="452" t="s">
        <v>3636</v>
      </c>
      <c r="Q25" s="452" t="s">
        <v>3636</v>
      </c>
      <c r="R25" s="452" t="s">
        <v>3636</v>
      </c>
      <c r="S25" s="452" t="s">
        <v>3636</v>
      </c>
      <c r="T25" s="452" t="s">
        <v>3636</v>
      </c>
      <c r="U25" s="452" t="s">
        <v>3636</v>
      </c>
      <c r="V25" s="452" t="s">
        <v>3636</v>
      </c>
      <c r="W25" s="452" t="s">
        <v>3636</v>
      </c>
      <c r="X25" s="452" t="s">
        <v>3636</v>
      </c>
      <c r="Y25" s="452" t="s">
        <v>3636</v>
      </c>
      <c r="Z25" s="452" t="s">
        <v>3636</v>
      </c>
      <c r="AA25" s="452" t="s">
        <v>3636</v>
      </c>
      <c r="AB25" s="452" t="s">
        <v>3636</v>
      </c>
      <c r="AC25" s="452" t="s">
        <v>3636</v>
      </c>
      <c r="AD25" s="452" t="s">
        <v>3636</v>
      </c>
      <c r="AE25" s="452" t="s">
        <v>3636</v>
      </c>
      <c r="AF25" s="452" t="s">
        <v>3636</v>
      </c>
      <c r="AG25" s="452" t="s">
        <v>3636</v>
      </c>
      <c r="AH25" s="452" t="s">
        <v>3636</v>
      </c>
      <c r="AI25" s="452" t="s">
        <v>3636</v>
      </c>
      <c r="AJ25" s="452" t="s">
        <v>3636</v>
      </c>
      <c r="AK25" s="452" t="s">
        <v>3636</v>
      </c>
      <c r="AL25" s="452" t="s">
        <v>3636</v>
      </c>
      <c r="AM25" s="452" t="s">
        <v>3636</v>
      </c>
      <c r="AN25" s="452" t="s">
        <v>3636</v>
      </c>
      <c r="AO25" s="452" t="s">
        <v>3636</v>
      </c>
      <c r="AP25" s="452" t="s">
        <v>3636</v>
      </c>
      <c r="AQ25" s="452" t="s">
        <v>3636</v>
      </c>
      <c r="AR25" s="452" t="s">
        <v>3636</v>
      </c>
      <c r="AS25" s="452" t="s">
        <v>3636</v>
      </c>
      <c r="AT25" s="452" t="s">
        <v>3636</v>
      </c>
      <c r="AU25" s="452" t="s">
        <v>3636</v>
      </c>
      <c r="AV25" s="452" t="s">
        <v>3636</v>
      </c>
      <c r="AW25" s="452" t="s">
        <v>3636</v>
      </c>
      <c r="AX25" s="452" t="s">
        <v>3636</v>
      </c>
      <c r="AY25" s="452" t="s">
        <v>3636</v>
      </c>
      <c r="AZ25" s="452" t="s">
        <v>3636</v>
      </c>
      <c r="BA25" s="452" t="s">
        <v>3636</v>
      </c>
      <c r="BB25" s="452" t="s">
        <v>3636</v>
      </c>
      <c r="BC25" s="452" t="s">
        <v>3636</v>
      </c>
      <c r="BD25" s="452" t="s">
        <v>3636</v>
      </c>
      <c r="BE25" s="452" t="s">
        <v>3636</v>
      </c>
      <c r="BF25" s="452" t="s">
        <v>3636</v>
      </c>
      <c r="BG25" s="452" t="s">
        <v>3636</v>
      </c>
      <c r="BH25" s="452" t="s">
        <v>3636</v>
      </c>
      <c r="BI25" s="452" t="s">
        <v>3636</v>
      </c>
      <c r="BJ25" s="452" t="s">
        <v>3636</v>
      </c>
      <c r="BK25" s="452" t="s">
        <v>3636</v>
      </c>
      <c r="BL25" s="452" t="s">
        <v>3636</v>
      </c>
      <c r="BM25" s="452" t="s">
        <v>3636</v>
      </c>
      <c r="BN25" s="452" t="s">
        <v>3636</v>
      </c>
      <c r="BO25" s="452" t="s">
        <v>3636</v>
      </c>
      <c r="BP25" s="452" t="s">
        <v>3636</v>
      </c>
      <c r="BQ25" s="452" t="s">
        <v>3695</v>
      </c>
      <c r="BR25" s="452"/>
      <c r="BS25" s="452"/>
    </row>
    <row r="26" spans="1:71">
      <c r="A26" s="451" t="s">
        <v>46</v>
      </c>
      <c r="B26" s="451" t="s">
        <v>3696</v>
      </c>
      <c r="C26" s="451" t="s">
        <v>27</v>
      </c>
      <c r="D26" s="451" t="s">
        <v>3636</v>
      </c>
      <c r="E26" s="451" t="s">
        <v>3636</v>
      </c>
      <c r="F26" s="451" t="s">
        <v>3636</v>
      </c>
      <c r="G26" s="451" t="s">
        <v>3639</v>
      </c>
      <c r="H26" s="451" t="s">
        <v>3636</v>
      </c>
      <c r="I26" s="451" t="s">
        <v>3640</v>
      </c>
      <c r="J26" s="451" t="s">
        <v>3636</v>
      </c>
      <c r="K26" s="451" t="s">
        <v>3636</v>
      </c>
      <c r="L26" s="451" t="s">
        <v>3636</v>
      </c>
      <c r="M26" s="451" t="s">
        <v>3636</v>
      </c>
      <c r="N26" s="451" t="s">
        <v>3636</v>
      </c>
      <c r="O26" s="451" t="s">
        <v>3636</v>
      </c>
      <c r="P26" s="451" t="s">
        <v>3636</v>
      </c>
      <c r="Q26" s="451" t="s">
        <v>3636</v>
      </c>
      <c r="R26" s="451" t="s">
        <v>3636</v>
      </c>
      <c r="S26" s="451" t="s">
        <v>3636</v>
      </c>
      <c r="T26" s="451" t="s">
        <v>3636</v>
      </c>
      <c r="U26" s="451" t="s">
        <v>3636</v>
      </c>
      <c r="V26" s="451" t="s">
        <v>3636</v>
      </c>
      <c r="W26" s="451" t="s">
        <v>3636</v>
      </c>
      <c r="X26" s="451" t="s">
        <v>3636</v>
      </c>
      <c r="Y26" s="451" t="s">
        <v>3636</v>
      </c>
      <c r="Z26" s="451" t="s">
        <v>3636</v>
      </c>
      <c r="AA26" s="451" t="s">
        <v>3636</v>
      </c>
      <c r="AB26" s="451" t="s">
        <v>3636</v>
      </c>
      <c r="AC26" s="451" t="s">
        <v>3636</v>
      </c>
      <c r="AD26" s="451" t="s">
        <v>3636</v>
      </c>
      <c r="AE26" s="451" t="s">
        <v>3636</v>
      </c>
      <c r="AF26" s="451" t="s">
        <v>3636</v>
      </c>
      <c r="AG26" s="451" t="s">
        <v>3636</v>
      </c>
      <c r="AH26" s="451" t="s">
        <v>3636</v>
      </c>
      <c r="AI26" s="451" t="s">
        <v>3636</v>
      </c>
      <c r="AJ26" s="451" t="s">
        <v>3636</v>
      </c>
      <c r="AK26" s="451" t="s">
        <v>3636</v>
      </c>
      <c r="AL26" s="451" t="s">
        <v>3636</v>
      </c>
      <c r="AM26" s="451" t="s">
        <v>3636</v>
      </c>
      <c r="AN26" s="451" t="s">
        <v>3636</v>
      </c>
      <c r="AO26" s="451" t="s">
        <v>3636</v>
      </c>
      <c r="AP26" s="451" t="s">
        <v>3636</v>
      </c>
      <c r="AQ26" s="451" t="s">
        <v>3636</v>
      </c>
      <c r="AR26" s="451" t="s">
        <v>3636</v>
      </c>
      <c r="AS26" s="451" t="s">
        <v>3636</v>
      </c>
      <c r="AT26" s="451" t="s">
        <v>3636</v>
      </c>
      <c r="AU26" s="451" t="s">
        <v>3636</v>
      </c>
      <c r="AV26" s="451" t="s">
        <v>3636</v>
      </c>
      <c r="AW26" s="451" t="s">
        <v>3636</v>
      </c>
      <c r="AX26" s="451" t="s">
        <v>3636</v>
      </c>
      <c r="AY26" s="451" t="s">
        <v>3636</v>
      </c>
      <c r="AZ26" s="451" t="s">
        <v>3636</v>
      </c>
      <c r="BA26" s="451" t="s">
        <v>3636</v>
      </c>
      <c r="BB26" s="451" t="s">
        <v>3636</v>
      </c>
      <c r="BC26" s="451" t="s">
        <v>3636</v>
      </c>
      <c r="BD26" s="451" t="s">
        <v>3636</v>
      </c>
      <c r="BE26" s="451" t="s">
        <v>3636</v>
      </c>
      <c r="BF26" s="451" t="s">
        <v>3636</v>
      </c>
      <c r="BG26" s="451" t="s">
        <v>3636</v>
      </c>
      <c r="BH26" s="451" t="s">
        <v>3636</v>
      </c>
      <c r="BI26" s="451" t="s">
        <v>3636</v>
      </c>
      <c r="BJ26" s="451" t="s">
        <v>3636</v>
      </c>
      <c r="BK26" s="451" t="s">
        <v>3636</v>
      </c>
      <c r="BL26" s="451" t="s">
        <v>3636</v>
      </c>
      <c r="BM26" s="451" t="s">
        <v>3636</v>
      </c>
      <c r="BN26" s="451" t="s">
        <v>3636</v>
      </c>
      <c r="BO26" s="451" t="s">
        <v>3636</v>
      </c>
      <c r="BP26" s="451" t="s">
        <v>3636</v>
      </c>
      <c r="BQ26" s="451" t="s">
        <v>3697</v>
      </c>
      <c r="BR26" s="451" t="s">
        <v>3636</v>
      </c>
      <c r="BS26" s="451" t="s">
        <v>3636</v>
      </c>
    </row>
    <row r="27" spans="1:71">
      <c r="A27" s="452" t="s">
        <v>46</v>
      </c>
      <c r="B27" s="452" t="s">
        <v>3698</v>
      </c>
      <c r="C27" s="452" t="s">
        <v>27</v>
      </c>
      <c r="D27" s="452" t="s">
        <v>3636</v>
      </c>
      <c r="E27" s="452" t="s">
        <v>3636</v>
      </c>
      <c r="F27" s="452" t="s">
        <v>3636</v>
      </c>
      <c r="G27" s="452" t="s">
        <v>3639</v>
      </c>
      <c r="H27" s="452" t="s">
        <v>3636</v>
      </c>
      <c r="I27" s="452" t="s">
        <v>3699</v>
      </c>
      <c r="J27" s="452" t="s">
        <v>3700</v>
      </c>
      <c r="K27" s="452" t="s">
        <v>3655</v>
      </c>
      <c r="L27" s="452" t="s">
        <v>3701</v>
      </c>
      <c r="M27" s="452" t="s">
        <v>3700</v>
      </c>
      <c r="N27" s="452" t="s">
        <v>3655</v>
      </c>
      <c r="O27" s="452" t="s">
        <v>3636</v>
      </c>
      <c r="P27" s="452" t="s">
        <v>3636</v>
      </c>
      <c r="Q27" s="452" t="s">
        <v>3636</v>
      </c>
      <c r="R27" s="452" t="s">
        <v>3636</v>
      </c>
      <c r="S27" s="452" t="s">
        <v>3636</v>
      </c>
      <c r="T27" s="452" t="s">
        <v>3636</v>
      </c>
      <c r="U27" s="452" t="s">
        <v>3636</v>
      </c>
      <c r="V27" s="452" t="s">
        <v>3636</v>
      </c>
      <c r="W27" s="452" t="s">
        <v>3636</v>
      </c>
      <c r="X27" s="452" t="s">
        <v>3636</v>
      </c>
      <c r="Y27" s="452" t="s">
        <v>3636</v>
      </c>
      <c r="Z27" s="452" t="s">
        <v>3636</v>
      </c>
      <c r="AA27" s="452" t="s">
        <v>3636</v>
      </c>
      <c r="AB27" s="452" t="s">
        <v>3636</v>
      </c>
      <c r="AC27" s="452" t="s">
        <v>3636</v>
      </c>
      <c r="AD27" s="452" t="s">
        <v>3636</v>
      </c>
      <c r="AE27" s="452" t="s">
        <v>3636</v>
      </c>
      <c r="AF27" s="452" t="s">
        <v>3636</v>
      </c>
      <c r="AG27" s="452" t="s">
        <v>3636</v>
      </c>
      <c r="AH27" s="452" t="s">
        <v>3636</v>
      </c>
      <c r="AI27" s="452" t="s">
        <v>3636</v>
      </c>
      <c r="AJ27" s="452" t="s">
        <v>3636</v>
      </c>
      <c r="AK27" s="452" t="s">
        <v>3636</v>
      </c>
      <c r="AL27" s="452" t="s">
        <v>3636</v>
      </c>
      <c r="AM27" s="452" t="s">
        <v>3636</v>
      </c>
      <c r="AN27" s="452" t="s">
        <v>3636</v>
      </c>
      <c r="AO27" s="452" t="s">
        <v>3636</v>
      </c>
      <c r="AP27" s="452" t="s">
        <v>3636</v>
      </c>
      <c r="AQ27" s="452" t="s">
        <v>3636</v>
      </c>
      <c r="AR27" s="452" t="s">
        <v>3636</v>
      </c>
      <c r="AS27" s="452" t="s">
        <v>3636</v>
      </c>
      <c r="AT27" s="452" t="s">
        <v>3636</v>
      </c>
      <c r="AU27" s="452" t="s">
        <v>3636</v>
      </c>
      <c r="AV27" s="452" t="s">
        <v>3636</v>
      </c>
      <c r="AW27" s="452" t="s">
        <v>3636</v>
      </c>
      <c r="AX27" s="452" t="s">
        <v>3636</v>
      </c>
      <c r="AY27" s="452" t="s">
        <v>3636</v>
      </c>
      <c r="AZ27" s="452" t="s">
        <v>3636</v>
      </c>
      <c r="BA27" s="452" t="s">
        <v>3636</v>
      </c>
      <c r="BB27" s="452" t="s">
        <v>3636</v>
      </c>
      <c r="BC27" s="452" t="s">
        <v>3636</v>
      </c>
      <c r="BD27" s="452" t="s">
        <v>3636</v>
      </c>
      <c r="BE27" s="452" t="s">
        <v>3636</v>
      </c>
      <c r="BF27" s="452" t="s">
        <v>3636</v>
      </c>
      <c r="BG27" s="452" t="s">
        <v>3636</v>
      </c>
      <c r="BH27" s="452" t="s">
        <v>3636</v>
      </c>
      <c r="BI27" s="452" t="s">
        <v>3636</v>
      </c>
      <c r="BJ27" s="452" t="s">
        <v>3636</v>
      </c>
      <c r="BK27" s="452" t="s">
        <v>3636</v>
      </c>
      <c r="BL27" s="452" t="s">
        <v>3636</v>
      </c>
      <c r="BM27" s="452" t="s">
        <v>3636</v>
      </c>
      <c r="BN27" s="452" t="s">
        <v>3636</v>
      </c>
      <c r="BO27" s="452" t="s">
        <v>3636</v>
      </c>
      <c r="BP27" s="452" t="s">
        <v>3636</v>
      </c>
      <c r="BQ27" s="452" t="s">
        <v>3702</v>
      </c>
      <c r="BR27" s="452"/>
      <c r="BS27" s="424" t="s">
        <v>3657</v>
      </c>
    </row>
    <row r="28" spans="1:71">
      <c r="A28" s="451" t="s">
        <v>46</v>
      </c>
      <c r="B28" s="451" t="s">
        <v>2853</v>
      </c>
      <c r="C28" s="451" t="s">
        <v>27</v>
      </c>
      <c r="D28" s="451" t="s">
        <v>3655</v>
      </c>
      <c r="E28" s="451" t="s">
        <v>3636</v>
      </c>
      <c r="F28" s="451" t="s">
        <v>3636</v>
      </c>
      <c r="G28" s="451" t="s">
        <v>3639</v>
      </c>
      <c r="H28" s="451" t="s">
        <v>3636</v>
      </c>
      <c r="I28" s="451" t="s">
        <v>205</v>
      </c>
      <c r="J28" s="451" t="s">
        <v>2856</v>
      </c>
      <c r="K28" s="451" t="s">
        <v>3639</v>
      </c>
      <c r="L28" s="451" t="s">
        <v>1706</v>
      </c>
      <c r="M28" s="451" t="s">
        <v>3636</v>
      </c>
      <c r="N28" s="451" t="s">
        <v>3636</v>
      </c>
      <c r="O28" s="451" t="s">
        <v>1334</v>
      </c>
      <c r="P28" s="451" t="s">
        <v>3636</v>
      </c>
      <c r="Q28" s="451" t="s">
        <v>3636</v>
      </c>
      <c r="R28" s="451" t="s">
        <v>659</v>
      </c>
      <c r="S28" s="451" t="s">
        <v>3636</v>
      </c>
      <c r="T28" s="451" t="s">
        <v>3636</v>
      </c>
      <c r="U28" s="451" t="s">
        <v>3659</v>
      </c>
      <c r="V28" s="451" t="s">
        <v>3636</v>
      </c>
      <c r="W28" s="451" t="s">
        <v>3636</v>
      </c>
      <c r="X28" s="451" t="s">
        <v>937</v>
      </c>
      <c r="Y28" s="451" t="s">
        <v>3636</v>
      </c>
      <c r="Z28" s="451" t="s">
        <v>3636</v>
      </c>
      <c r="AA28" s="451" t="s">
        <v>3703</v>
      </c>
      <c r="AB28" s="451" t="s">
        <v>3636</v>
      </c>
      <c r="AC28" s="451" t="s">
        <v>3636</v>
      </c>
      <c r="AD28" s="451" t="s">
        <v>2855</v>
      </c>
      <c r="AE28" s="451" t="s">
        <v>3636</v>
      </c>
      <c r="AF28" s="451" t="s">
        <v>3636</v>
      </c>
      <c r="AG28" s="451" t="s">
        <v>3442</v>
      </c>
      <c r="AH28" s="451" t="s">
        <v>3636</v>
      </c>
      <c r="AI28" s="451" t="s">
        <v>3636</v>
      </c>
      <c r="AJ28" s="451" t="s">
        <v>3661</v>
      </c>
      <c r="AK28" s="451" t="s">
        <v>3636</v>
      </c>
      <c r="AL28" s="451" t="s">
        <v>3636</v>
      </c>
      <c r="AM28" s="451" t="s">
        <v>3704</v>
      </c>
      <c r="AN28" s="451" t="s">
        <v>3636</v>
      </c>
      <c r="AO28" s="451" t="s">
        <v>3636</v>
      </c>
      <c r="AP28" s="451" t="s">
        <v>3636</v>
      </c>
      <c r="AQ28" s="451" t="s">
        <v>3636</v>
      </c>
      <c r="AR28" s="451" t="s">
        <v>3636</v>
      </c>
      <c r="AS28" s="451" t="s">
        <v>3636</v>
      </c>
      <c r="AT28" s="451" t="s">
        <v>3636</v>
      </c>
      <c r="AU28" s="451" t="s">
        <v>3636</v>
      </c>
      <c r="AV28" s="451" t="s">
        <v>3636</v>
      </c>
      <c r="AW28" s="451" t="s">
        <v>3636</v>
      </c>
      <c r="AX28" s="451" t="s">
        <v>3636</v>
      </c>
      <c r="AY28" s="451" t="s">
        <v>3636</v>
      </c>
      <c r="AZ28" s="451" t="s">
        <v>3636</v>
      </c>
      <c r="BA28" s="451" t="s">
        <v>3636</v>
      </c>
      <c r="BB28" s="451" t="s">
        <v>3636</v>
      </c>
      <c r="BC28" s="451" t="s">
        <v>3636</v>
      </c>
      <c r="BD28" s="451" t="s">
        <v>3636</v>
      </c>
      <c r="BE28" s="451" t="s">
        <v>3636</v>
      </c>
      <c r="BF28" s="451" t="s">
        <v>3636</v>
      </c>
      <c r="BG28" s="451" t="s">
        <v>3636</v>
      </c>
      <c r="BH28" s="451" t="s">
        <v>3636</v>
      </c>
      <c r="BI28" s="451" t="s">
        <v>3636</v>
      </c>
      <c r="BJ28" s="451" t="s">
        <v>3636</v>
      </c>
      <c r="BK28" s="451" t="s">
        <v>3636</v>
      </c>
      <c r="BL28" s="451" t="s">
        <v>3636</v>
      </c>
      <c r="BM28" s="451" t="s">
        <v>3636</v>
      </c>
      <c r="BN28" s="451" t="s">
        <v>3636</v>
      </c>
      <c r="BO28" s="451" t="s">
        <v>3636</v>
      </c>
      <c r="BP28" s="451" t="s">
        <v>3636</v>
      </c>
      <c r="BQ28" s="451" t="s">
        <v>3705</v>
      </c>
      <c r="BR28" s="451" t="s">
        <v>3636</v>
      </c>
      <c r="BS28" s="451" t="s">
        <v>3636</v>
      </c>
    </row>
    <row r="29" spans="1:71">
      <c r="A29" s="452" t="s">
        <v>46</v>
      </c>
      <c r="B29" s="452" t="s">
        <v>3706</v>
      </c>
      <c r="C29" s="452" t="s">
        <v>27</v>
      </c>
      <c r="D29" s="452" t="s">
        <v>3655</v>
      </c>
      <c r="E29" s="452" t="s">
        <v>3636</v>
      </c>
      <c r="F29" s="452" t="s">
        <v>3636</v>
      </c>
      <c r="G29" s="452" t="s">
        <v>3639</v>
      </c>
      <c r="H29" s="452" t="s">
        <v>3636</v>
      </c>
      <c r="I29" s="452" t="s">
        <v>3707</v>
      </c>
      <c r="J29" s="452" t="s">
        <v>3708</v>
      </c>
      <c r="K29" s="452" t="s">
        <v>3639</v>
      </c>
      <c r="L29" s="452" t="s">
        <v>3636</v>
      </c>
      <c r="M29" s="452" t="s">
        <v>3636</v>
      </c>
      <c r="N29" s="452" t="s">
        <v>3636</v>
      </c>
      <c r="O29" s="452" t="s">
        <v>3636</v>
      </c>
      <c r="P29" s="452" t="s">
        <v>3636</v>
      </c>
      <c r="Q29" s="452" t="s">
        <v>3636</v>
      </c>
      <c r="R29" s="452" t="s">
        <v>3636</v>
      </c>
      <c r="S29" s="452" t="s">
        <v>3636</v>
      </c>
      <c r="T29" s="452" t="s">
        <v>3636</v>
      </c>
      <c r="U29" s="452" t="s">
        <v>3636</v>
      </c>
      <c r="V29" s="452" t="s">
        <v>3636</v>
      </c>
      <c r="W29" s="452" t="s">
        <v>3636</v>
      </c>
      <c r="X29" s="452" t="s">
        <v>3636</v>
      </c>
      <c r="Y29" s="452" t="s">
        <v>3636</v>
      </c>
      <c r="Z29" s="452" t="s">
        <v>3636</v>
      </c>
      <c r="AA29" s="452" t="s">
        <v>3636</v>
      </c>
      <c r="AB29" s="452" t="s">
        <v>3636</v>
      </c>
      <c r="AC29" s="452" t="s">
        <v>3636</v>
      </c>
      <c r="AD29" s="452" t="s">
        <v>3636</v>
      </c>
      <c r="AE29" s="452" t="s">
        <v>3636</v>
      </c>
      <c r="AF29" s="452" t="s">
        <v>3636</v>
      </c>
      <c r="AG29" s="452" t="s">
        <v>3636</v>
      </c>
      <c r="AH29" s="452" t="s">
        <v>3636</v>
      </c>
      <c r="AI29" s="452" t="s">
        <v>3636</v>
      </c>
      <c r="AJ29" s="452" t="s">
        <v>3636</v>
      </c>
      <c r="AK29" s="452" t="s">
        <v>3636</v>
      </c>
      <c r="AL29" s="452" t="s">
        <v>3636</v>
      </c>
      <c r="AM29" s="452" t="s">
        <v>3636</v>
      </c>
      <c r="AN29" s="452" t="s">
        <v>3636</v>
      </c>
      <c r="AO29" s="452" t="s">
        <v>3636</v>
      </c>
      <c r="AP29" s="452" t="s">
        <v>3636</v>
      </c>
      <c r="AQ29" s="452" t="s">
        <v>3636</v>
      </c>
      <c r="AR29" s="452" t="s">
        <v>3636</v>
      </c>
      <c r="AS29" s="452" t="s">
        <v>3636</v>
      </c>
      <c r="AT29" s="452" t="s">
        <v>3636</v>
      </c>
      <c r="AU29" s="452" t="s">
        <v>3636</v>
      </c>
      <c r="AV29" s="452" t="s">
        <v>3636</v>
      </c>
      <c r="AW29" s="452" t="s">
        <v>3636</v>
      </c>
      <c r="AX29" s="452" t="s">
        <v>3636</v>
      </c>
      <c r="AY29" s="452" t="s">
        <v>3636</v>
      </c>
      <c r="AZ29" s="452" t="s">
        <v>3636</v>
      </c>
      <c r="BA29" s="452" t="s">
        <v>3636</v>
      </c>
      <c r="BB29" s="452" t="s">
        <v>3636</v>
      </c>
      <c r="BC29" s="452" t="s">
        <v>3636</v>
      </c>
      <c r="BD29" s="452" t="s">
        <v>3636</v>
      </c>
      <c r="BE29" s="452" t="s">
        <v>3636</v>
      </c>
      <c r="BF29" s="452" t="s">
        <v>3636</v>
      </c>
      <c r="BG29" s="452" t="s">
        <v>3636</v>
      </c>
      <c r="BH29" s="452" t="s">
        <v>3636</v>
      </c>
      <c r="BI29" s="452" t="s">
        <v>3636</v>
      </c>
      <c r="BJ29" s="452" t="s">
        <v>3636</v>
      </c>
      <c r="BK29" s="452" t="s">
        <v>3636</v>
      </c>
      <c r="BL29" s="452" t="s">
        <v>3636</v>
      </c>
      <c r="BM29" s="452" t="s">
        <v>3636</v>
      </c>
      <c r="BN29" s="452" t="s">
        <v>3636</v>
      </c>
      <c r="BO29" s="452" t="s">
        <v>3636</v>
      </c>
      <c r="BP29" s="452" t="s">
        <v>3636</v>
      </c>
      <c r="BQ29" s="452" t="s">
        <v>3709</v>
      </c>
      <c r="BR29" s="452"/>
      <c r="BS29" s="452"/>
    </row>
    <row r="30" spans="1:71">
      <c r="A30" s="451" t="s">
        <v>46</v>
      </c>
      <c r="B30" s="451" t="s">
        <v>2857</v>
      </c>
      <c r="C30" s="451" t="s">
        <v>29</v>
      </c>
      <c r="D30" s="451" t="s">
        <v>3636</v>
      </c>
      <c r="E30" s="451" t="s">
        <v>3636</v>
      </c>
      <c r="F30" s="451" t="s">
        <v>3636</v>
      </c>
      <c r="G30" s="451" t="s">
        <v>3639</v>
      </c>
      <c r="H30" s="451" t="s">
        <v>3636</v>
      </c>
      <c r="I30" s="451" t="s">
        <v>2835</v>
      </c>
      <c r="J30" s="451" t="s">
        <v>2858</v>
      </c>
      <c r="K30" s="451" t="s">
        <v>3655</v>
      </c>
      <c r="L30" s="451" t="s">
        <v>3636</v>
      </c>
      <c r="M30" s="451" t="s">
        <v>3636</v>
      </c>
      <c r="N30" s="451" t="s">
        <v>3636</v>
      </c>
      <c r="O30" s="451" t="s">
        <v>3636</v>
      </c>
      <c r="P30" s="451" t="s">
        <v>3636</v>
      </c>
      <c r="Q30" s="451" t="s">
        <v>3636</v>
      </c>
      <c r="R30" s="451" t="s">
        <v>3636</v>
      </c>
      <c r="S30" s="451" t="s">
        <v>3636</v>
      </c>
      <c r="T30" s="451" t="s">
        <v>3636</v>
      </c>
      <c r="U30" s="451" t="s">
        <v>3636</v>
      </c>
      <c r="V30" s="451" t="s">
        <v>3636</v>
      </c>
      <c r="W30" s="451" t="s">
        <v>3636</v>
      </c>
      <c r="X30" s="451" t="s">
        <v>3636</v>
      </c>
      <c r="Y30" s="451" t="s">
        <v>3636</v>
      </c>
      <c r="Z30" s="451" t="s">
        <v>3636</v>
      </c>
      <c r="AA30" s="451" t="s">
        <v>3636</v>
      </c>
      <c r="AB30" s="451" t="s">
        <v>3636</v>
      </c>
      <c r="AC30" s="451" t="s">
        <v>3636</v>
      </c>
      <c r="AD30" s="451" t="s">
        <v>3636</v>
      </c>
      <c r="AE30" s="451" t="s">
        <v>3636</v>
      </c>
      <c r="AF30" s="451" t="s">
        <v>3636</v>
      </c>
      <c r="AG30" s="451" t="s">
        <v>3636</v>
      </c>
      <c r="AH30" s="451" t="s">
        <v>3636</v>
      </c>
      <c r="AI30" s="451" t="s">
        <v>3636</v>
      </c>
      <c r="AJ30" s="451" t="s">
        <v>3636</v>
      </c>
      <c r="AK30" s="451" t="s">
        <v>3636</v>
      </c>
      <c r="AL30" s="451" t="s">
        <v>3636</v>
      </c>
      <c r="AM30" s="451" t="s">
        <v>3636</v>
      </c>
      <c r="AN30" s="451" t="s">
        <v>3636</v>
      </c>
      <c r="AO30" s="451" t="s">
        <v>3636</v>
      </c>
      <c r="AP30" s="451" t="s">
        <v>3636</v>
      </c>
      <c r="AQ30" s="451" t="s">
        <v>3636</v>
      </c>
      <c r="AR30" s="451" t="s">
        <v>3636</v>
      </c>
      <c r="AS30" s="451" t="s">
        <v>3636</v>
      </c>
      <c r="AT30" s="451" t="s">
        <v>3636</v>
      </c>
      <c r="AU30" s="451" t="s">
        <v>3636</v>
      </c>
      <c r="AV30" s="451" t="s">
        <v>3636</v>
      </c>
      <c r="AW30" s="451" t="s">
        <v>3636</v>
      </c>
      <c r="AX30" s="451" t="s">
        <v>3636</v>
      </c>
      <c r="AY30" s="451" t="s">
        <v>3636</v>
      </c>
      <c r="AZ30" s="451" t="s">
        <v>3636</v>
      </c>
      <c r="BA30" s="451" t="s">
        <v>3636</v>
      </c>
      <c r="BB30" s="451" t="s">
        <v>3636</v>
      </c>
      <c r="BC30" s="451" t="s">
        <v>3636</v>
      </c>
      <c r="BD30" s="451" t="s">
        <v>3636</v>
      </c>
      <c r="BE30" s="451" t="s">
        <v>3636</v>
      </c>
      <c r="BF30" s="451" t="s">
        <v>3636</v>
      </c>
      <c r="BG30" s="451" t="s">
        <v>3636</v>
      </c>
      <c r="BH30" s="451" t="s">
        <v>3636</v>
      </c>
      <c r="BI30" s="451" t="s">
        <v>3636</v>
      </c>
      <c r="BJ30" s="451" t="s">
        <v>3636</v>
      </c>
      <c r="BK30" s="451" t="s">
        <v>3636</v>
      </c>
      <c r="BL30" s="451" t="s">
        <v>3636</v>
      </c>
      <c r="BM30" s="451" t="s">
        <v>3636</v>
      </c>
      <c r="BN30" s="451" t="s">
        <v>3636</v>
      </c>
      <c r="BO30" s="451" t="s">
        <v>3636</v>
      </c>
      <c r="BP30" s="451" t="s">
        <v>3636</v>
      </c>
      <c r="BQ30" s="451" t="s">
        <v>3710</v>
      </c>
      <c r="BR30" s="451" t="s">
        <v>3636</v>
      </c>
      <c r="BS30" s="453" t="s">
        <v>3657</v>
      </c>
    </row>
    <row r="31" spans="1:71">
      <c r="A31" s="452" t="s">
        <v>46</v>
      </c>
      <c r="B31" s="452" t="s">
        <v>3711</v>
      </c>
      <c r="C31" s="452" t="s">
        <v>29</v>
      </c>
      <c r="D31" s="452" t="s">
        <v>3636</v>
      </c>
      <c r="E31" s="452" t="s">
        <v>3636</v>
      </c>
      <c r="F31" s="452" t="s">
        <v>3636</v>
      </c>
      <c r="G31" s="452" t="s">
        <v>3639</v>
      </c>
      <c r="H31" s="452" t="s">
        <v>3636</v>
      </c>
      <c r="I31" s="452" t="s">
        <v>3640</v>
      </c>
      <c r="J31" s="452" t="s">
        <v>3712</v>
      </c>
      <c r="K31" s="452" t="s">
        <v>3639</v>
      </c>
      <c r="L31" s="452" t="s">
        <v>3636</v>
      </c>
      <c r="M31" s="452" t="s">
        <v>3636</v>
      </c>
      <c r="N31" s="452" t="s">
        <v>3636</v>
      </c>
      <c r="O31" s="452" t="s">
        <v>3636</v>
      </c>
      <c r="P31" s="452" t="s">
        <v>3636</v>
      </c>
      <c r="Q31" s="452" t="s">
        <v>3636</v>
      </c>
      <c r="R31" s="452" t="s">
        <v>3636</v>
      </c>
      <c r="S31" s="452" t="s">
        <v>3636</v>
      </c>
      <c r="T31" s="452" t="s">
        <v>3636</v>
      </c>
      <c r="U31" s="452" t="s">
        <v>3636</v>
      </c>
      <c r="V31" s="452" t="s">
        <v>3636</v>
      </c>
      <c r="W31" s="452" t="s">
        <v>3636</v>
      </c>
      <c r="X31" s="452" t="s">
        <v>3636</v>
      </c>
      <c r="Y31" s="452" t="s">
        <v>3636</v>
      </c>
      <c r="Z31" s="452" t="s">
        <v>3636</v>
      </c>
      <c r="AA31" s="452" t="s">
        <v>3636</v>
      </c>
      <c r="AB31" s="452" t="s">
        <v>3636</v>
      </c>
      <c r="AC31" s="452" t="s">
        <v>3636</v>
      </c>
      <c r="AD31" s="452" t="s">
        <v>3636</v>
      </c>
      <c r="AE31" s="452" t="s">
        <v>3636</v>
      </c>
      <c r="AF31" s="452" t="s">
        <v>3636</v>
      </c>
      <c r="AG31" s="452" t="s">
        <v>3636</v>
      </c>
      <c r="AH31" s="452" t="s">
        <v>3636</v>
      </c>
      <c r="AI31" s="452" t="s">
        <v>3636</v>
      </c>
      <c r="AJ31" s="452" t="s">
        <v>3636</v>
      </c>
      <c r="AK31" s="452" t="s">
        <v>3636</v>
      </c>
      <c r="AL31" s="452" t="s">
        <v>3636</v>
      </c>
      <c r="AM31" s="452" t="s">
        <v>3636</v>
      </c>
      <c r="AN31" s="452" t="s">
        <v>3636</v>
      </c>
      <c r="AO31" s="452" t="s">
        <v>3636</v>
      </c>
      <c r="AP31" s="452" t="s">
        <v>3636</v>
      </c>
      <c r="AQ31" s="452" t="s">
        <v>3636</v>
      </c>
      <c r="AR31" s="452" t="s">
        <v>3636</v>
      </c>
      <c r="AS31" s="452" t="s">
        <v>3636</v>
      </c>
      <c r="AT31" s="452" t="s">
        <v>3636</v>
      </c>
      <c r="AU31" s="452" t="s">
        <v>3636</v>
      </c>
      <c r="AV31" s="452" t="s">
        <v>3636</v>
      </c>
      <c r="AW31" s="452" t="s">
        <v>3636</v>
      </c>
      <c r="AX31" s="452" t="s">
        <v>3636</v>
      </c>
      <c r="AY31" s="452" t="s">
        <v>3636</v>
      </c>
      <c r="AZ31" s="452" t="s">
        <v>3636</v>
      </c>
      <c r="BA31" s="452" t="s">
        <v>3636</v>
      </c>
      <c r="BB31" s="452" t="s">
        <v>3636</v>
      </c>
      <c r="BC31" s="452" t="s">
        <v>3636</v>
      </c>
      <c r="BD31" s="452" t="s">
        <v>3636</v>
      </c>
      <c r="BE31" s="452" t="s">
        <v>3636</v>
      </c>
      <c r="BF31" s="452" t="s">
        <v>3636</v>
      </c>
      <c r="BG31" s="452" t="s">
        <v>3636</v>
      </c>
      <c r="BH31" s="452" t="s">
        <v>3636</v>
      </c>
      <c r="BI31" s="452" t="s">
        <v>3636</v>
      </c>
      <c r="BJ31" s="452" t="s">
        <v>3636</v>
      </c>
      <c r="BK31" s="452" t="s">
        <v>3636</v>
      </c>
      <c r="BL31" s="452" t="s">
        <v>3636</v>
      </c>
      <c r="BM31" s="452" t="s">
        <v>3636</v>
      </c>
      <c r="BN31" s="452" t="s">
        <v>3636</v>
      </c>
      <c r="BO31" s="452" t="s">
        <v>3636</v>
      </c>
      <c r="BP31" s="452" t="s">
        <v>3636</v>
      </c>
      <c r="BQ31" s="452" t="s">
        <v>3713</v>
      </c>
      <c r="BR31" s="452"/>
      <c r="BS31" s="452"/>
    </row>
    <row r="32" spans="1:71">
      <c r="A32" s="451" t="s">
        <v>46</v>
      </c>
      <c r="B32" s="451" t="s">
        <v>3714</v>
      </c>
      <c r="C32" s="451" t="s">
        <v>29</v>
      </c>
      <c r="D32" s="451" t="s">
        <v>3636</v>
      </c>
      <c r="E32" s="451" t="s">
        <v>3636</v>
      </c>
      <c r="F32" s="451" t="s">
        <v>3636</v>
      </c>
      <c r="G32" s="451" t="s">
        <v>3639</v>
      </c>
      <c r="H32" s="451" t="s">
        <v>3636</v>
      </c>
      <c r="I32" s="451" t="s">
        <v>3640</v>
      </c>
      <c r="J32" s="451" t="s">
        <v>3712</v>
      </c>
      <c r="K32" s="451" t="s">
        <v>3639</v>
      </c>
      <c r="L32" s="451" t="s">
        <v>3636</v>
      </c>
      <c r="M32" s="451" t="s">
        <v>3636</v>
      </c>
      <c r="N32" s="451" t="s">
        <v>3636</v>
      </c>
      <c r="O32" s="451" t="s">
        <v>3636</v>
      </c>
      <c r="P32" s="451" t="s">
        <v>3636</v>
      </c>
      <c r="Q32" s="451" t="s">
        <v>3636</v>
      </c>
      <c r="R32" s="451" t="s">
        <v>3636</v>
      </c>
      <c r="S32" s="451" t="s">
        <v>3636</v>
      </c>
      <c r="T32" s="451" t="s">
        <v>3636</v>
      </c>
      <c r="U32" s="451" t="s">
        <v>3636</v>
      </c>
      <c r="V32" s="451" t="s">
        <v>3636</v>
      </c>
      <c r="W32" s="451" t="s">
        <v>3636</v>
      </c>
      <c r="X32" s="451" t="s">
        <v>3636</v>
      </c>
      <c r="Y32" s="451" t="s">
        <v>3636</v>
      </c>
      <c r="Z32" s="451" t="s">
        <v>3636</v>
      </c>
      <c r="AA32" s="451" t="s">
        <v>3636</v>
      </c>
      <c r="AB32" s="451" t="s">
        <v>3636</v>
      </c>
      <c r="AC32" s="451" t="s">
        <v>3636</v>
      </c>
      <c r="AD32" s="451" t="s">
        <v>3636</v>
      </c>
      <c r="AE32" s="451" t="s">
        <v>3636</v>
      </c>
      <c r="AF32" s="451" t="s">
        <v>3636</v>
      </c>
      <c r="AG32" s="451" t="s">
        <v>3636</v>
      </c>
      <c r="AH32" s="451" t="s">
        <v>3636</v>
      </c>
      <c r="AI32" s="451" t="s">
        <v>3636</v>
      </c>
      <c r="AJ32" s="451" t="s">
        <v>3636</v>
      </c>
      <c r="AK32" s="451" t="s">
        <v>3636</v>
      </c>
      <c r="AL32" s="451" t="s">
        <v>3636</v>
      </c>
      <c r="AM32" s="451" t="s">
        <v>3636</v>
      </c>
      <c r="AN32" s="451" t="s">
        <v>3636</v>
      </c>
      <c r="AO32" s="451" t="s">
        <v>3636</v>
      </c>
      <c r="AP32" s="451" t="s">
        <v>3636</v>
      </c>
      <c r="AQ32" s="451" t="s">
        <v>3636</v>
      </c>
      <c r="AR32" s="451" t="s">
        <v>3636</v>
      </c>
      <c r="AS32" s="451" t="s">
        <v>3636</v>
      </c>
      <c r="AT32" s="451" t="s">
        <v>3636</v>
      </c>
      <c r="AU32" s="451" t="s">
        <v>3636</v>
      </c>
      <c r="AV32" s="451" t="s">
        <v>3636</v>
      </c>
      <c r="AW32" s="451" t="s">
        <v>3636</v>
      </c>
      <c r="AX32" s="451" t="s">
        <v>3636</v>
      </c>
      <c r="AY32" s="451" t="s">
        <v>3636</v>
      </c>
      <c r="AZ32" s="451" t="s">
        <v>3636</v>
      </c>
      <c r="BA32" s="451" t="s">
        <v>3636</v>
      </c>
      <c r="BB32" s="451" t="s">
        <v>3636</v>
      </c>
      <c r="BC32" s="451" t="s">
        <v>3636</v>
      </c>
      <c r="BD32" s="451" t="s">
        <v>3636</v>
      </c>
      <c r="BE32" s="451" t="s">
        <v>3636</v>
      </c>
      <c r="BF32" s="451" t="s">
        <v>3636</v>
      </c>
      <c r="BG32" s="451" t="s">
        <v>3636</v>
      </c>
      <c r="BH32" s="451" t="s">
        <v>3636</v>
      </c>
      <c r="BI32" s="451" t="s">
        <v>3636</v>
      </c>
      <c r="BJ32" s="451" t="s">
        <v>3636</v>
      </c>
      <c r="BK32" s="451" t="s">
        <v>3636</v>
      </c>
      <c r="BL32" s="451" t="s">
        <v>3636</v>
      </c>
      <c r="BM32" s="451" t="s">
        <v>3636</v>
      </c>
      <c r="BN32" s="451" t="s">
        <v>3636</v>
      </c>
      <c r="BO32" s="451" t="s">
        <v>3636</v>
      </c>
      <c r="BP32" s="451" t="s">
        <v>3636</v>
      </c>
      <c r="BQ32" s="451" t="s">
        <v>3715</v>
      </c>
      <c r="BR32" s="451" t="s">
        <v>3636</v>
      </c>
      <c r="BS32" s="451" t="s">
        <v>3636</v>
      </c>
    </row>
    <row r="33" spans="1:71">
      <c r="A33" s="452" t="s">
        <v>46</v>
      </c>
      <c r="B33" s="452" t="s">
        <v>3716</v>
      </c>
      <c r="C33" s="452" t="s">
        <v>29</v>
      </c>
      <c r="D33" s="452" t="s">
        <v>3636</v>
      </c>
      <c r="E33" s="452" t="s">
        <v>3636</v>
      </c>
      <c r="F33" s="452" t="s">
        <v>3636</v>
      </c>
      <c r="G33" s="452" t="s">
        <v>3639</v>
      </c>
      <c r="H33" s="452" t="s">
        <v>3636</v>
      </c>
      <c r="I33" s="452" t="s">
        <v>3640</v>
      </c>
      <c r="J33" s="452" t="s">
        <v>3717</v>
      </c>
      <c r="K33" s="452" t="s">
        <v>3639</v>
      </c>
      <c r="L33" s="452" t="s">
        <v>3636</v>
      </c>
      <c r="M33" s="452" t="s">
        <v>3636</v>
      </c>
      <c r="N33" s="452" t="s">
        <v>3636</v>
      </c>
      <c r="O33" s="452" t="s">
        <v>3636</v>
      </c>
      <c r="P33" s="452" t="s">
        <v>3636</v>
      </c>
      <c r="Q33" s="452" t="s">
        <v>3636</v>
      </c>
      <c r="R33" s="452" t="s">
        <v>3636</v>
      </c>
      <c r="S33" s="452" t="s">
        <v>3636</v>
      </c>
      <c r="T33" s="452" t="s">
        <v>3636</v>
      </c>
      <c r="U33" s="452" t="s">
        <v>3636</v>
      </c>
      <c r="V33" s="452" t="s">
        <v>3636</v>
      </c>
      <c r="W33" s="452" t="s">
        <v>3636</v>
      </c>
      <c r="X33" s="452" t="s">
        <v>3636</v>
      </c>
      <c r="Y33" s="452" t="s">
        <v>3636</v>
      </c>
      <c r="Z33" s="452" t="s">
        <v>3636</v>
      </c>
      <c r="AA33" s="452" t="s">
        <v>3636</v>
      </c>
      <c r="AB33" s="452" t="s">
        <v>3636</v>
      </c>
      <c r="AC33" s="452" t="s">
        <v>3636</v>
      </c>
      <c r="AD33" s="452" t="s">
        <v>3636</v>
      </c>
      <c r="AE33" s="452" t="s">
        <v>3636</v>
      </c>
      <c r="AF33" s="452" t="s">
        <v>3636</v>
      </c>
      <c r="AG33" s="452" t="s">
        <v>3636</v>
      </c>
      <c r="AH33" s="452" t="s">
        <v>3636</v>
      </c>
      <c r="AI33" s="452" t="s">
        <v>3636</v>
      </c>
      <c r="AJ33" s="452" t="s">
        <v>3636</v>
      </c>
      <c r="AK33" s="452" t="s">
        <v>3636</v>
      </c>
      <c r="AL33" s="452" t="s">
        <v>3636</v>
      </c>
      <c r="AM33" s="452" t="s">
        <v>3636</v>
      </c>
      <c r="AN33" s="452" t="s">
        <v>3636</v>
      </c>
      <c r="AO33" s="452" t="s">
        <v>3636</v>
      </c>
      <c r="AP33" s="452" t="s">
        <v>3636</v>
      </c>
      <c r="AQ33" s="452" t="s">
        <v>3636</v>
      </c>
      <c r="AR33" s="452" t="s">
        <v>3636</v>
      </c>
      <c r="AS33" s="452" t="s">
        <v>3636</v>
      </c>
      <c r="AT33" s="452" t="s">
        <v>3636</v>
      </c>
      <c r="AU33" s="452" t="s">
        <v>3636</v>
      </c>
      <c r="AV33" s="452" t="s">
        <v>3636</v>
      </c>
      <c r="AW33" s="452" t="s">
        <v>3636</v>
      </c>
      <c r="AX33" s="452" t="s">
        <v>3636</v>
      </c>
      <c r="AY33" s="452" t="s">
        <v>3636</v>
      </c>
      <c r="AZ33" s="452" t="s">
        <v>3636</v>
      </c>
      <c r="BA33" s="452" t="s">
        <v>3636</v>
      </c>
      <c r="BB33" s="452" t="s">
        <v>3636</v>
      </c>
      <c r="BC33" s="452" t="s">
        <v>3636</v>
      </c>
      <c r="BD33" s="452" t="s">
        <v>3636</v>
      </c>
      <c r="BE33" s="452" t="s">
        <v>3636</v>
      </c>
      <c r="BF33" s="452" t="s">
        <v>3636</v>
      </c>
      <c r="BG33" s="452" t="s">
        <v>3636</v>
      </c>
      <c r="BH33" s="452" t="s">
        <v>3636</v>
      </c>
      <c r="BI33" s="452" t="s">
        <v>3636</v>
      </c>
      <c r="BJ33" s="452" t="s">
        <v>3636</v>
      </c>
      <c r="BK33" s="452" t="s">
        <v>3636</v>
      </c>
      <c r="BL33" s="452" t="s">
        <v>3636</v>
      </c>
      <c r="BM33" s="452" t="s">
        <v>3636</v>
      </c>
      <c r="BN33" s="452" t="s">
        <v>3636</v>
      </c>
      <c r="BO33" s="452" t="s">
        <v>3636</v>
      </c>
      <c r="BP33" s="452" t="s">
        <v>3636</v>
      </c>
      <c r="BQ33" s="452" t="s">
        <v>3718</v>
      </c>
      <c r="BR33" s="452"/>
      <c r="BS33" s="452"/>
    </row>
    <row r="34" spans="1:71">
      <c r="A34" s="451" t="s">
        <v>46</v>
      </c>
      <c r="B34" s="451" t="s">
        <v>3009</v>
      </c>
      <c r="C34" s="451" t="s">
        <v>29</v>
      </c>
      <c r="D34" s="451" t="s">
        <v>3655</v>
      </c>
      <c r="E34" s="451" t="s">
        <v>3636</v>
      </c>
      <c r="F34" s="451" t="s">
        <v>3636</v>
      </c>
      <c r="G34" s="451" t="s">
        <v>3639</v>
      </c>
      <c r="H34" s="451" t="s">
        <v>3636</v>
      </c>
      <c r="I34" s="451" t="s">
        <v>205</v>
      </c>
      <c r="J34" s="451" t="s">
        <v>3719</v>
      </c>
      <c r="K34" s="451" t="s">
        <v>3655</v>
      </c>
      <c r="L34" s="451" t="s">
        <v>2990</v>
      </c>
      <c r="M34" s="451" t="s">
        <v>3719</v>
      </c>
      <c r="N34" s="451" t="s">
        <v>3655</v>
      </c>
      <c r="O34" s="451" t="s">
        <v>3636</v>
      </c>
      <c r="P34" s="451" t="s">
        <v>3636</v>
      </c>
      <c r="Q34" s="451" t="s">
        <v>3636</v>
      </c>
      <c r="R34" s="451" t="s">
        <v>3636</v>
      </c>
      <c r="S34" s="451" t="s">
        <v>3636</v>
      </c>
      <c r="T34" s="451" t="s">
        <v>3636</v>
      </c>
      <c r="U34" s="451" t="s">
        <v>3636</v>
      </c>
      <c r="V34" s="451" t="s">
        <v>3636</v>
      </c>
      <c r="W34" s="451" t="s">
        <v>3636</v>
      </c>
      <c r="X34" s="451" t="s">
        <v>3636</v>
      </c>
      <c r="Y34" s="451" t="s">
        <v>3636</v>
      </c>
      <c r="Z34" s="451" t="s">
        <v>3636</v>
      </c>
      <c r="AA34" s="451" t="s">
        <v>3636</v>
      </c>
      <c r="AB34" s="451" t="s">
        <v>3636</v>
      </c>
      <c r="AC34" s="451" t="s">
        <v>3636</v>
      </c>
      <c r="AD34" s="451" t="s">
        <v>3636</v>
      </c>
      <c r="AE34" s="451" t="s">
        <v>3636</v>
      </c>
      <c r="AF34" s="451" t="s">
        <v>3636</v>
      </c>
      <c r="AG34" s="451" t="s">
        <v>3636</v>
      </c>
      <c r="AH34" s="451" t="s">
        <v>3636</v>
      </c>
      <c r="AI34" s="451" t="s">
        <v>3636</v>
      </c>
      <c r="AJ34" s="451" t="s">
        <v>3636</v>
      </c>
      <c r="AK34" s="451" t="s">
        <v>3636</v>
      </c>
      <c r="AL34" s="451" t="s">
        <v>3636</v>
      </c>
      <c r="AM34" s="451" t="s">
        <v>3636</v>
      </c>
      <c r="AN34" s="451" t="s">
        <v>3636</v>
      </c>
      <c r="AO34" s="451" t="s">
        <v>3636</v>
      </c>
      <c r="AP34" s="451" t="s">
        <v>3636</v>
      </c>
      <c r="AQ34" s="451" t="s">
        <v>3636</v>
      </c>
      <c r="AR34" s="451" t="s">
        <v>3636</v>
      </c>
      <c r="AS34" s="451" t="s">
        <v>3636</v>
      </c>
      <c r="AT34" s="451" t="s">
        <v>3636</v>
      </c>
      <c r="AU34" s="451" t="s">
        <v>3636</v>
      </c>
      <c r="AV34" s="451" t="s">
        <v>3636</v>
      </c>
      <c r="AW34" s="451" t="s">
        <v>3636</v>
      </c>
      <c r="AX34" s="451" t="s">
        <v>3636</v>
      </c>
      <c r="AY34" s="451" t="s">
        <v>3636</v>
      </c>
      <c r="AZ34" s="451" t="s">
        <v>3636</v>
      </c>
      <c r="BA34" s="451" t="s">
        <v>3636</v>
      </c>
      <c r="BB34" s="451" t="s">
        <v>3636</v>
      </c>
      <c r="BC34" s="451" t="s">
        <v>3636</v>
      </c>
      <c r="BD34" s="451" t="s">
        <v>3636</v>
      </c>
      <c r="BE34" s="451" t="s">
        <v>3636</v>
      </c>
      <c r="BF34" s="451" t="s">
        <v>3636</v>
      </c>
      <c r="BG34" s="451" t="s">
        <v>3636</v>
      </c>
      <c r="BH34" s="451" t="s">
        <v>3636</v>
      </c>
      <c r="BI34" s="451" t="s">
        <v>3636</v>
      </c>
      <c r="BJ34" s="451" t="s">
        <v>3636</v>
      </c>
      <c r="BK34" s="451" t="s">
        <v>3636</v>
      </c>
      <c r="BL34" s="451" t="s">
        <v>3636</v>
      </c>
      <c r="BM34" s="451" t="s">
        <v>3636</v>
      </c>
      <c r="BN34" s="451" t="s">
        <v>3636</v>
      </c>
      <c r="BO34" s="451" t="s">
        <v>3636</v>
      </c>
      <c r="BP34" s="451" t="s">
        <v>3636</v>
      </c>
      <c r="BQ34" s="451" t="s">
        <v>3720</v>
      </c>
      <c r="BR34" s="451"/>
      <c r="BS34" s="453" t="s">
        <v>3657</v>
      </c>
    </row>
    <row r="35" spans="1:71">
      <c r="A35" s="451" t="s">
        <v>46</v>
      </c>
      <c r="B35" s="451" t="s">
        <v>3012</v>
      </c>
      <c r="C35" s="451" t="s">
        <v>29</v>
      </c>
      <c r="D35" s="451" t="s">
        <v>3655</v>
      </c>
      <c r="E35" s="451" t="s">
        <v>3636</v>
      </c>
      <c r="F35" s="451" t="s">
        <v>3636</v>
      </c>
      <c r="G35" s="451" t="s">
        <v>3639</v>
      </c>
      <c r="H35" s="451" t="s">
        <v>3636</v>
      </c>
      <c r="I35" s="451" t="s">
        <v>659</v>
      </c>
      <c r="J35" s="451" t="s">
        <v>3721</v>
      </c>
      <c r="K35" s="451" t="s">
        <v>3639</v>
      </c>
      <c r="L35" s="451" t="s">
        <v>3659</v>
      </c>
      <c r="M35" s="451" t="s">
        <v>3722</v>
      </c>
      <c r="N35" s="451" t="s">
        <v>3639</v>
      </c>
      <c r="O35" s="451" t="s">
        <v>3636</v>
      </c>
      <c r="P35" s="451" t="s">
        <v>3636</v>
      </c>
      <c r="Q35" s="451" t="s">
        <v>3636</v>
      </c>
      <c r="R35" s="451" t="s">
        <v>3636</v>
      </c>
      <c r="S35" s="451" t="s">
        <v>3636</v>
      </c>
      <c r="T35" s="451" t="s">
        <v>3636</v>
      </c>
      <c r="U35" s="451" t="s">
        <v>3636</v>
      </c>
      <c r="V35" s="451" t="s">
        <v>3636</v>
      </c>
      <c r="W35" s="451" t="s">
        <v>3636</v>
      </c>
      <c r="X35" s="451" t="s">
        <v>3636</v>
      </c>
      <c r="Y35" s="451" t="s">
        <v>3636</v>
      </c>
      <c r="Z35" s="451" t="s">
        <v>3636</v>
      </c>
      <c r="AA35" s="451" t="s">
        <v>3636</v>
      </c>
      <c r="AB35" s="451" t="s">
        <v>3636</v>
      </c>
      <c r="AC35" s="451" t="s">
        <v>3636</v>
      </c>
      <c r="AD35" s="451" t="s">
        <v>3636</v>
      </c>
      <c r="AE35" s="451" t="s">
        <v>3636</v>
      </c>
      <c r="AF35" s="451" t="s">
        <v>3636</v>
      </c>
      <c r="AG35" s="451" t="s">
        <v>3636</v>
      </c>
      <c r="AH35" s="451" t="s">
        <v>3636</v>
      </c>
      <c r="AI35" s="451" t="s">
        <v>3636</v>
      </c>
      <c r="AJ35" s="451" t="s">
        <v>3636</v>
      </c>
      <c r="AK35" s="451" t="s">
        <v>3636</v>
      </c>
      <c r="AL35" s="451" t="s">
        <v>3636</v>
      </c>
      <c r="AM35" s="451" t="s">
        <v>3636</v>
      </c>
      <c r="AN35" s="451" t="s">
        <v>3636</v>
      </c>
      <c r="AO35" s="451" t="s">
        <v>3636</v>
      </c>
      <c r="AP35" s="451" t="s">
        <v>3636</v>
      </c>
      <c r="AQ35" s="451" t="s">
        <v>3636</v>
      </c>
      <c r="AR35" s="451" t="s">
        <v>3636</v>
      </c>
      <c r="AS35" s="451" t="s">
        <v>3636</v>
      </c>
      <c r="AT35" s="451" t="s">
        <v>3636</v>
      </c>
      <c r="AU35" s="451" t="s">
        <v>3636</v>
      </c>
      <c r="AV35" s="451" t="s">
        <v>3636</v>
      </c>
      <c r="AW35" s="451" t="s">
        <v>3636</v>
      </c>
      <c r="AX35" s="451" t="s">
        <v>3636</v>
      </c>
      <c r="AY35" s="451" t="s">
        <v>3636</v>
      </c>
      <c r="AZ35" s="451" t="s">
        <v>3636</v>
      </c>
      <c r="BA35" s="451" t="s">
        <v>3636</v>
      </c>
      <c r="BB35" s="451" t="s">
        <v>3636</v>
      </c>
      <c r="BC35" s="451" t="s">
        <v>3636</v>
      </c>
      <c r="BD35" s="451" t="s">
        <v>3636</v>
      </c>
      <c r="BE35" s="451" t="s">
        <v>3636</v>
      </c>
      <c r="BF35" s="451" t="s">
        <v>3636</v>
      </c>
      <c r="BG35" s="451" t="s">
        <v>3636</v>
      </c>
      <c r="BH35" s="451" t="s">
        <v>3636</v>
      </c>
      <c r="BI35" s="451" t="s">
        <v>3636</v>
      </c>
      <c r="BJ35" s="451" t="s">
        <v>3636</v>
      </c>
      <c r="BK35" s="451" t="s">
        <v>3636</v>
      </c>
      <c r="BL35" s="451" t="s">
        <v>3636</v>
      </c>
      <c r="BM35" s="451" t="s">
        <v>3636</v>
      </c>
      <c r="BN35" s="451" t="s">
        <v>3636</v>
      </c>
      <c r="BO35" s="451" t="s">
        <v>3636</v>
      </c>
      <c r="BP35" s="451" t="s">
        <v>3636</v>
      </c>
      <c r="BQ35" s="451" t="s">
        <v>3723</v>
      </c>
      <c r="BR35" s="451" t="s">
        <v>3636</v>
      </c>
      <c r="BS35" s="451" t="s">
        <v>3636</v>
      </c>
    </row>
    <row r="36" spans="1:71">
      <c r="A36" s="451" t="s">
        <v>46</v>
      </c>
      <c r="B36" s="451" t="s">
        <v>3015</v>
      </c>
      <c r="C36" s="451" t="s">
        <v>31</v>
      </c>
      <c r="D36" s="451" t="s">
        <v>3636</v>
      </c>
      <c r="E36" s="451" t="s">
        <v>3636</v>
      </c>
      <c r="F36" s="451" t="s">
        <v>3636</v>
      </c>
      <c r="G36" s="451" t="s">
        <v>3639</v>
      </c>
      <c r="H36" s="451" t="s">
        <v>3636</v>
      </c>
      <c r="I36" s="451" t="s">
        <v>659</v>
      </c>
      <c r="J36" s="451" t="s">
        <v>3636</v>
      </c>
      <c r="K36" s="451" t="s">
        <v>3636</v>
      </c>
      <c r="L36" s="451" t="s">
        <v>3636</v>
      </c>
      <c r="M36" s="451" t="s">
        <v>3636</v>
      </c>
      <c r="N36" s="451" t="s">
        <v>3636</v>
      </c>
      <c r="O36" s="451" t="s">
        <v>3636</v>
      </c>
      <c r="P36" s="451" t="s">
        <v>3636</v>
      </c>
      <c r="Q36" s="451" t="s">
        <v>3636</v>
      </c>
      <c r="R36" s="451" t="s">
        <v>3636</v>
      </c>
      <c r="S36" s="451" t="s">
        <v>3636</v>
      </c>
      <c r="T36" s="451" t="s">
        <v>3636</v>
      </c>
      <c r="U36" s="451" t="s">
        <v>3636</v>
      </c>
      <c r="V36" s="451" t="s">
        <v>3636</v>
      </c>
      <c r="W36" s="451" t="s">
        <v>3636</v>
      </c>
      <c r="X36" s="451" t="s">
        <v>3636</v>
      </c>
      <c r="Y36" s="451" t="s">
        <v>3636</v>
      </c>
      <c r="Z36" s="451" t="s">
        <v>3636</v>
      </c>
      <c r="AA36" s="451" t="s">
        <v>3636</v>
      </c>
      <c r="AB36" s="451" t="s">
        <v>3636</v>
      </c>
      <c r="AC36" s="451" t="s">
        <v>3636</v>
      </c>
      <c r="AD36" s="451" t="s">
        <v>3636</v>
      </c>
      <c r="AE36" s="451" t="s">
        <v>3636</v>
      </c>
      <c r="AF36" s="451" t="s">
        <v>3636</v>
      </c>
      <c r="AG36" s="451" t="s">
        <v>3636</v>
      </c>
      <c r="AH36" s="451" t="s">
        <v>3636</v>
      </c>
      <c r="AI36" s="451" t="s">
        <v>3636</v>
      </c>
      <c r="AJ36" s="451" t="s">
        <v>3636</v>
      </c>
      <c r="AK36" s="451" t="s">
        <v>3636</v>
      </c>
      <c r="AL36" s="451" t="s">
        <v>3636</v>
      </c>
      <c r="AM36" s="451" t="s">
        <v>3636</v>
      </c>
      <c r="AN36" s="451" t="s">
        <v>3636</v>
      </c>
      <c r="AO36" s="451" t="s">
        <v>3636</v>
      </c>
      <c r="AP36" s="451" t="s">
        <v>3636</v>
      </c>
      <c r="AQ36" s="451" t="s">
        <v>3636</v>
      </c>
      <c r="AR36" s="451" t="s">
        <v>3636</v>
      </c>
      <c r="AS36" s="451" t="s">
        <v>3636</v>
      </c>
      <c r="AT36" s="451" t="s">
        <v>3636</v>
      </c>
      <c r="AU36" s="451" t="s">
        <v>3636</v>
      </c>
      <c r="AV36" s="451" t="s">
        <v>3636</v>
      </c>
      <c r="AW36" s="451" t="s">
        <v>3636</v>
      </c>
      <c r="AX36" s="451" t="s">
        <v>3636</v>
      </c>
      <c r="AY36" s="451" t="s">
        <v>3636</v>
      </c>
      <c r="AZ36" s="451" t="s">
        <v>3636</v>
      </c>
      <c r="BA36" s="451" t="s">
        <v>3636</v>
      </c>
      <c r="BB36" s="451" t="s">
        <v>3636</v>
      </c>
      <c r="BC36" s="451" t="s">
        <v>3636</v>
      </c>
      <c r="BD36" s="451" t="s">
        <v>3636</v>
      </c>
      <c r="BE36" s="451" t="s">
        <v>3636</v>
      </c>
      <c r="BF36" s="451" t="s">
        <v>3636</v>
      </c>
      <c r="BG36" s="451" t="s">
        <v>3636</v>
      </c>
      <c r="BH36" s="451" t="s">
        <v>3636</v>
      </c>
      <c r="BI36" s="451" t="s">
        <v>3636</v>
      </c>
      <c r="BJ36" s="451" t="s">
        <v>3636</v>
      </c>
      <c r="BK36" s="451" t="s">
        <v>3636</v>
      </c>
      <c r="BL36" s="451" t="s">
        <v>3636</v>
      </c>
      <c r="BM36" s="451" t="s">
        <v>3636</v>
      </c>
      <c r="BN36" s="451" t="s">
        <v>3636</v>
      </c>
      <c r="BO36" s="451" t="s">
        <v>3636</v>
      </c>
      <c r="BP36" s="451" t="s">
        <v>3636</v>
      </c>
      <c r="BQ36" s="451" t="s">
        <v>3724</v>
      </c>
      <c r="BR36" s="451"/>
      <c r="BS36" s="451"/>
    </row>
    <row r="37" spans="1:71">
      <c r="A37" s="451" t="s">
        <v>46</v>
      </c>
      <c r="B37" s="451" t="s">
        <v>3725</v>
      </c>
      <c r="C37" s="451" t="s">
        <v>31</v>
      </c>
      <c r="D37" s="451" t="s">
        <v>3636</v>
      </c>
      <c r="E37" s="451" t="s">
        <v>3636</v>
      </c>
      <c r="F37" s="451" t="s">
        <v>3636</v>
      </c>
      <c r="G37" s="451" t="s">
        <v>3639</v>
      </c>
      <c r="H37" s="451" t="s">
        <v>3636</v>
      </c>
      <c r="I37" s="451" t="s">
        <v>3640</v>
      </c>
      <c r="J37" s="451" t="s">
        <v>3712</v>
      </c>
      <c r="K37" s="451" t="s">
        <v>3639</v>
      </c>
      <c r="L37" s="451" t="s">
        <v>3636</v>
      </c>
      <c r="M37" s="451" t="s">
        <v>3636</v>
      </c>
      <c r="N37" s="451" t="s">
        <v>3636</v>
      </c>
      <c r="O37" s="451" t="s">
        <v>3636</v>
      </c>
      <c r="P37" s="451" t="s">
        <v>3636</v>
      </c>
      <c r="Q37" s="451" t="s">
        <v>3636</v>
      </c>
      <c r="R37" s="451" t="s">
        <v>3636</v>
      </c>
      <c r="S37" s="451" t="s">
        <v>3636</v>
      </c>
      <c r="T37" s="451" t="s">
        <v>3636</v>
      </c>
      <c r="U37" s="451" t="s">
        <v>3636</v>
      </c>
      <c r="V37" s="451" t="s">
        <v>3636</v>
      </c>
      <c r="W37" s="451" t="s">
        <v>3636</v>
      </c>
      <c r="X37" s="451" t="s">
        <v>3636</v>
      </c>
      <c r="Y37" s="451" t="s">
        <v>3636</v>
      </c>
      <c r="Z37" s="451" t="s">
        <v>3636</v>
      </c>
      <c r="AA37" s="451" t="s">
        <v>3636</v>
      </c>
      <c r="AB37" s="451" t="s">
        <v>3636</v>
      </c>
      <c r="AC37" s="451" t="s">
        <v>3636</v>
      </c>
      <c r="AD37" s="451" t="s">
        <v>3636</v>
      </c>
      <c r="AE37" s="451" t="s">
        <v>3636</v>
      </c>
      <c r="AF37" s="451" t="s">
        <v>3636</v>
      </c>
      <c r="AG37" s="451" t="s">
        <v>3636</v>
      </c>
      <c r="AH37" s="451" t="s">
        <v>3636</v>
      </c>
      <c r="AI37" s="451" t="s">
        <v>3636</v>
      </c>
      <c r="AJ37" s="451" t="s">
        <v>3636</v>
      </c>
      <c r="AK37" s="451" t="s">
        <v>3636</v>
      </c>
      <c r="AL37" s="451" t="s">
        <v>3636</v>
      </c>
      <c r="AM37" s="451" t="s">
        <v>3636</v>
      </c>
      <c r="AN37" s="451" t="s">
        <v>3636</v>
      </c>
      <c r="AO37" s="451" t="s">
        <v>3636</v>
      </c>
      <c r="AP37" s="451" t="s">
        <v>3636</v>
      </c>
      <c r="AQ37" s="451" t="s">
        <v>3636</v>
      </c>
      <c r="AR37" s="451" t="s">
        <v>3636</v>
      </c>
      <c r="AS37" s="451" t="s">
        <v>3636</v>
      </c>
      <c r="AT37" s="451" t="s">
        <v>3636</v>
      </c>
      <c r="AU37" s="451" t="s">
        <v>3636</v>
      </c>
      <c r="AV37" s="451" t="s">
        <v>3636</v>
      </c>
      <c r="AW37" s="451" t="s">
        <v>3636</v>
      </c>
      <c r="AX37" s="451" t="s">
        <v>3636</v>
      </c>
      <c r="AY37" s="451" t="s">
        <v>3636</v>
      </c>
      <c r="AZ37" s="451" t="s">
        <v>3636</v>
      </c>
      <c r="BA37" s="451" t="s">
        <v>3636</v>
      </c>
      <c r="BB37" s="451" t="s">
        <v>3636</v>
      </c>
      <c r="BC37" s="451" t="s">
        <v>3636</v>
      </c>
      <c r="BD37" s="451" t="s">
        <v>3636</v>
      </c>
      <c r="BE37" s="451" t="s">
        <v>3636</v>
      </c>
      <c r="BF37" s="451" t="s">
        <v>3636</v>
      </c>
      <c r="BG37" s="451" t="s">
        <v>3636</v>
      </c>
      <c r="BH37" s="451" t="s">
        <v>3636</v>
      </c>
      <c r="BI37" s="451" t="s">
        <v>3636</v>
      </c>
      <c r="BJ37" s="451" t="s">
        <v>3636</v>
      </c>
      <c r="BK37" s="451" t="s">
        <v>3636</v>
      </c>
      <c r="BL37" s="451" t="s">
        <v>3636</v>
      </c>
      <c r="BM37" s="451" t="s">
        <v>3636</v>
      </c>
      <c r="BN37" s="451" t="s">
        <v>3636</v>
      </c>
      <c r="BO37" s="451" t="s">
        <v>3636</v>
      </c>
      <c r="BP37" s="451" t="s">
        <v>3636</v>
      </c>
      <c r="BQ37" s="451" t="s">
        <v>3726</v>
      </c>
      <c r="BR37" s="451" t="s">
        <v>3636</v>
      </c>
      <c r="BS37" s="451" t="s">
        <v>3636</v>
      </c>
    </row>
    <row r="38" spans="1:71">
      <c r="A38" s="451" t="s">
        <v>46</v>
      </c>
      <c r="B38" s="451" t="s">
        <v>3727</v>
      </c>
      <c r="C38" s="451" t="s">
        <v>31</v>
      </c>
      <c r="D38" s="451" t="s">
        <v>3636</v>
      </c>
      <c r="E38" s="451" t="s">
        <v>3636</v>
      </c>
      <c r="F38" s="451" t="s">
        <v>3636</v>
      </c>
      <c r="G38" s="451" t="s">
        <v>3639</v>
      </c>
      <c r="H38" s="451" t="s">
        <v>3636</v>
      </c>
      <c r="I38" s="451" t="s">
        <v>3640</v>
      </c>
      <c r="J38" s="451" t="s">
        <v>3712</v>
      </c>
      <c r="K38" s="451" t="s">
        <v>3639</v>
      </c>
      <c r="L38" s="451" t="s">
        <v>3636</v>
      </c>
      <c r="M38" s="451" t="s">
        <v>3636</v>
      </c>
      <c r="N38" s="451" t="s">
        <v>3636</v>
      </c>
      <c r="O38" s="451" t="s">
        <v>3636</v>
      </c>
      <c r="P38" s="451" t="s">
        <v>3636</v>
      </c>
      <c r="Q38" s="451" t="s">
        <v>3636</v>
      </c>
      <c r="R38" s="451" t="s">
        <v>3636</v>
      </c>
      <c r="S38" s="451" t="s">
        <v>3636</v>
      </c>
      <c r="T38" s="451" t="s">
        <v>3636</v>
      </c>
      <c r="U38" s="451" t="s">
        <v>3636</v>
      </c>
      <c r="V38" s="451" t="s">
        <v>3636</v>
      </c>
      <c r="W38" s="451" t="s">
        <v>3636</v>
      </c>
      <c r="X38" s="451" t="s">
        <v>3636</v>
      </c>
      <c r="Y38" s="451" t="s">
        <v>3636</v>
      </c>
      <c r="Z38" s="451" t="s">
        <v>3636</v>
      </c>
      <c r="AA38" s="451" t="s">
        <v>3636</v>
      </c>
      <c r="AB38" s="451" t="s">
        <v>3636</v>
      </c>
      <c r="AC38" s="451" t="s">
        <v>3636</v>
      </c>
      <c r="AD38" s="451" t="s">
        <v>3636</v>
      </c>
      <c r="AE38" s="451" t="s">
        <v>3636</v>
      </c>
      <c r="AF38" s="451" t="s">
        <v>3636</v>
      </c>
      <c r="AG38" s="451" t="s">
        <v>3636</v>
      </c>
      <c r="AH38" s="451" t="s">
        <v>3636</v>
      </c>
      <c r="AI38" s="451" t="s">
        <v>3636</v>
      </c>
      <c r="AJ38" s="451" t="s">
        <v>3636</v>
      </c>
      <c r="AK38" s="451" t="s">
        <v>3636</v>
      </c>
      <c r="AL38" s="451" t="s">
        <v>3636</v>
      </c>
      <c r="AM38" s="451" t="s">
        <v>3636</v>
      </c>
      <c r="AN38" s="451" t="s">
        <v>3636</v>
      </c>
      <c r="AO38" s="451" t="s">
        <v>3636</v>
      </c>
      <c r="AP38" s="451" t="s">
        <v>3636</v>
      </c>
      <c r="AQ38" s="451" t="s">
        <v>3636</v>
      </c>
      <c r="AR38" s="451" t="s">
        <v>3636</v>
      </c>
      <c r="AS38" s="451" t="s">
        <v>3636</v>
      </c>
      <c r="AT38" s="451" t="s">
        <v>3636</v>
      </c>
      <c r="AU38" s="451" t="s">
        <v>3636</v>
      </c>
      <c r="AV38" s="451" t="s">
        <v>3636</v>
      </c>
      <c r="AW38" s="451" t="s">
        <v>3636</v>
      </c>
      <c r="AX38" s="451" t="s">
        <v>3636</v>
      </c>
      <c r="AY38" s="451" t="s">
        <v>3636</v>
      </c>
      <c r="AZ38" s="451" t="s">
        <v>3636</v>
      </c>
      <c r="BA38" s="451" t="s">
        <v>3636</v>
      </c>
      <c r="BB38" s="451" t="s">
        <v>3636</v>
      </c>
      <c r="BC38" s="451" t="s">
        <v>3636</v>
      </c>
      <c r="BD38" s="451" t="s">
        <v>3636</v>
      </c>
      <c r="BE38" s="451" t="s">
        <v>3636</v>
      </c>
      <c r="BF38" s="451" t="s">
        <v>3636</v>
      </c>
      <c r="BG38" s="451" t="s">
        <v>3636</v>
      </c>
      <c r="BH38" s="451" t="s">
        <v>3636</v>
      </c>
      <c r="BI38" s="451" t="s">
        <v>3636</v>
      </c>
      <c r="BJ38" s="451" t="s">
        <v>3636</v>
      </c>
      <c r="BK38" s="451" t="s">
        <v>3636</v>
      </c>
      <c r="BL38" s="451" t="s">
        <v>3636</v>
      </c>
      <c r="BM38" s="451" t="s">
        <v>3636</v>
      </c>
      <c r="BN38" s="451" t="s">
        <v>3636</v>
      </c>
      <c r="BO38" s="451" t="s">
        <v>3636</v>
      </c>
      <c r="BP38" s="451" t="s">
        <v>3636</v>
      </c>
      <c r="BQ38" s="451" t="s">
        <v>3728</v>
      </c>
      <c r="BR38" s="451"/>
      <c r="BS38" s="451"/>
    </row>
    <row r="39" spans="1:71">
      <c r="A39" s="451" t="s">
        <v>46</v>
      </c>
      <c r="B39" s="451" t="s">
        <v>3016</v>
      </c>
      <c r="C39" s="451" t="s">
        <v>31</v>
      </c>
      <c r="D39" s="451" t="s">
        <v>3636</v>
      </c>
      <c r="E39" s="451" t="s">
        <v>3636</v>
      </c>
      <c r="F39" s="451" t="s">
        <v>3636</v>
      </c>
      <c r="G39" s="451" t="s">
        <v>3639</v>
      </c>
      <c r="H39" s="451" t="s">
        <v>3636</v>
      </c>
      <c r="I39" s="451" t="s">
        <v>3640</v>
      </c>
      <c r="J39" s="451" t="s">
        <v>3729</v>
      </c>
      <c r="K39" s="451" t="s">
        <v>3639</v>
      </c>
      <c r="L39" s="451" t="s">
        <v>1334</v>
      </c>
      <c r="M39" s="451" t="s">
        <v>3729</v>
      </c>
      <c r="N39" s="451" t="s">
        <v>3639</v>
      </c>
      <c r="O39" s="451" t="s">
        <v>3636</v>
      </c>
      <c r="P39" s="451" t="s">
        <v>3636</v>
      </c>
      <c r="Q39" s="451" t="s">
        <v>3636</v>
      </c>
      <c r="R39" s="451" t="s">
        <v>3636</v>
      </c>
      <c r="S39" s="451" t="s">
        <v>3636</v>
      </c>
      <c r="T39" s="451" t="s">
        <v>3636</v>
      </c>
      <c r="U39" s="451" t="s">
        <v>3636</v>
      </c>
      <c r="V39" s="451" t="s">
        <v>3636</v>
      </c>
      <c r="W39" s="451" t="s">
        <v>3636</v>
      </c>
      <c r="X39" s="451" t="s">
        <v>3636</v>
      </c>
      <c r="Y39" s="451" t="s">
        <v>3636</v>
      </c>
      <c r="Z39" s="451" t="s">
        <v>3636</v>
      </c>
      <c r="AA39" s="451" t="s">
        <v>3636</v>
      </c>
      <c r="AB39" s="451" t="s">
        <v>3636</v>
      </c>
      <c r="AC39" s="451" t="s">
        <v>3636</v>
      </c>
      <c r="AD39" s="451" t="s">
        <v>3636</v>
      </c>
      <c r="AE39" s="451" t="s">
        <v>3636</v>
      </c>
      <c r="AF39" s="451" t="s">
        <v>3636</v>
      </c>
      <c r="AG39" s="451" t="s">
        <v>3636</v>
      </c>
      <c r="AH39" s="451" t="s">
        <v>3636</v>
      </c>
      <c r="AI39" s="451" t="s">
        <v>3636</v>
      </c>
      <c r="AJ39" s="451" t="s">
        <v>3636</v>
      </c>
      <c r="AK39" s="451" t="s">
        <v>3636</v>
      </c>
      <c r="AL39" s="451" t="s">
        <v>3636</v>
      </c>
      <c r="AM39" s="451" t="s">
        <v>3636</v>
      </c>
      <c r="AN39" s="451" t="s">
        <v>3636</v>
      </c>
      <c r="AO39" s="451" t="s">
        <v>3636</v>
      </c>
      <c r="AP39" s="451" t="s">
        <v>3636</v>
      </c>
      <c r="AQ39" s="451" t="s">
        <v>3636</v>
      </c>
      <c r="AR39" s="451" t="s">
        <v>3636</v>
      </c>
      <c r="AS39" s="451" t="s">
        <v>3636</v>
      </c>
      <c r="AT39" s="451" t="s">
        <v>3636</v>
      </c>
      <c r="AU39" s="451" t="s">
        <v>3636</v>
      </c>
      <c r="AV39" s="451" t="s">
        <v>3636</v>
      </c>
      <c r="AW39" s="451" t="s">
        <v>3636</v>
      </c>
      <c r="AX39" s="451" t="s">
        <v>3636</v>
      </c>
      <c r="AY39" s="451" t="s">
        <v>3636</v>
      </c>
      <c r="AZ39" s="451" t="s">
        <v>3636</v>
      </c>
      <c r="BA39" s="451" t="s">
        <v>3636</v>
      </c>
      <c r="BB39" s="451" t="s">
        <v>3636</v>
      </c>
      <c r="BC39" s="451" t="s">
        <v>3636</v>
      </c>
      <c r="BD39" s="451" t="s">
        <v>3636</v>
      </c>
      <c r="BE39" s="451" t="s">
        <v>3636</v>
      </c>
      <c r="BF39" s="451" t="s">
        <v>3636</v>
      </c>
      <c r="BG39" s="451" t="s">
        <v>3636</v>
      </c>
      <c r="BH39" s="451" t="s">
        <v>3636</v>
      </c>
      <c r="BI39" s="451" t="s">
        <v>3636</v>
      </c>
      <c r="BJ39" s="451" t="s">
        <v>3636</v>
      </c>
      <c r="BK39" s="451" t="s">
        <v>3636</v>
      </c>
      <c r="BL39" s="451" t="s">
        <v>3636</v>
      </c>
      <c r="BM39" s="451" t="s">
        <v>3636</v>
      </c>
      <c r="BN39" s="451" t="s">
        <v>3636</v>
      </c>
      <c r="BO39" s="451" t="s">
        <v>3636</v>
      </c>
      <c r="BP39" s="451" t="s">
        <v>3636</v>
      </c>
      <c r="BQ39" s="451" t="s">
        <v>3730</v>
      </c>
      <c r="BR39" s="451" t="s">
        <v>3636</v>
      </c>
      <c r="BS39" s="451" t="s">
        <v>3636</v>
      </c>
    </row>
    <row r="40" spans="1:71">
      <c r="A40" s="451" t="s">
        <v>46</v>
      </c>
      <c r="B40" s="451" t="s">
        <v>3731</v>
      </c>
      <c r="C40" s="451" t="s">
        <v>31</v>
      </c>
      <c r="D40" s="451" t="s">
        <v>3636</v>
      </c>
      <c r="E40" s="451" t="s">
        <v>3636</v>
      </c>
      <c r="F40" s="451" t="s">
        <v>3636</v>
      </c>
      <c r="G40" s="451" t="s">
        <v>3639</v>
      </c>
      <c r="H40" s="451" t="s">
        <v>3636</v>
      </c>
      <c r="I40" s="451" t="s">
        <v>3640</v>
      </c>
      <c r="J40" s="451" t="s">
        <v>3712</v>
      </c>
      <c r="K40" s="451" t="s">
        <v>3639</v>
      </c>
      <c r="L40" s="451" t="s">
        <v>3636</v>
      </c>
      <c r="M40" s="451" t="s">
        <v>3636</v>
      </c>
      <c r="N40" s="451" t="s">
        <v>3636</v>
      </c>
      <c r="O40" s="451" t="s">
        <v>3636</v>
      </c>
      <c r="P40" s="451" t="s">
        <v>3636</v>
      </c>
      <c r="Q40" s="451" t="s">
        <v>3636</v>
      </c>
      <c r="R40" s="451" t="s">
        <v>3636</v>
      </c>
      <c r="S40" s="451" t="s">
        <v>3636</v>
      </c>
      <c r="T40" s="451" t="s">
        <v>3636</v>
      </c>
      <c r="U40" s="451" t="s">
        <v>3636</v>
      </c>
      <c r="V40" s="451" t="s">
        <v>3636</v>
      </c>
      <c r="W40" s="451" t="s">
        <v>3636</v>
      </c>
      <c r="X40" s="451" t="s">
        <v>3636</v>
      </c>
      <c r="Y40" s="451" t="s">
        <v>3636</v>
      </c>
      <c r="Z40" s="451" t="s">
        <v>3636</v>
      </c>
      <c r="AA40" s="451" t="s">
        <v>3636</v>
      </c>
      <c r="AB40" s="451" t="s">
        <v>3636</v>
      </c>
      <c r="AC40" s="451" t="s">
        <v>3636</v>
      </c>
      <c r="AD40" s="451" t="s">
        <v>3636</v>
      </c>
      <c r="AE40" s="451" t="s">
        <v>3636</v>
      </c>
      <c r="AF40" s="451" t="s">
        <v>3636</v>
      </c>
      <c r="AG40" s="451" t="s">
        <v>3636</v>
      </c>
      <c r="AH40" s="451" t="s">
        <v>3636</v>
      </c>
      <c r="AI40" s="451" t="s">
        <v>3636</v>
      </c>
      <c r="AJ40" s="451" t="s">
        <v>3636</v>
      </c>
      <c r="AK40" s="451" t="s">
        <v>3636</v>
      </c>
      <c r="AL40" s="451" t="s">
        <v>3636</v>
      </c>
      <c r="AM40" s="451" t="s">
        <v>3636</v>
      </c>
      <c r="AN40" s="451" t="s">
        <v>3636</v>
      </c>
      <c r="AO40" s="451" t="s">
        <v>3636</v>
      </c>
      <c r="AP40" s="451" t="s">
        <v>3636</v>
      </c>
      <c r="AQ40" s="451" t="s">
        <v>3636</v>
      </c>
      <c r="AR40" s="451" t="s">
        <v>3636</v>
      </c>
      <c r="AS40" s="451" t="s">
        <v>3636</v>
      </c>
      <c r="AT40" s="451" t="s">
        <v>3636</v>
      </c>
      <c r="AU40" s="451" t="s">
        <v>3636</v>
      </c>
      <c r="AV40" s="451" t="s">
        <v>3636</v>
      </c>
      <c r="AW40" s="451" t="s">
        <v>3636</v>
      </c>
      <c r="AX40" s="451" t="s">
        <v>3636</v>
      </c>
      <c r="AY40" s="451" t="s">
        <v>3636</v>
      </c>
      <c r="AZ40" s="451" t="s">
        <v>3636</v>
      </c>
      <c r="BA40" s="451" t="s">
        <v>3636</v>
      </c>
      <c r="BB40" s="451" t="s">
        <v>3636</v>
      </c>
      <c r="BC40" s="451" t="s">
        <v>3636</v>
      </c>
      <c r="BD40" s="451" t="s">
        <v>3636</v>
      </c>
      <c r="BE40" s="451" t="s">
        <v>3636</v>
      </c>
      <c r="BF40" s="451" t="s">
        <v>3636</v>
      </c>
      <c r="BG40" s="451" t="s">
        <v>3636</v>
      </c>
      <c r="BH40" s="451" t="s">
        <v>3636</v>
      </c>
      <c r="BI40" s="451" t="s">
        <v>3636</v>
      </c>
      <c r="BJ40" s="451" t="s">
        <v>3636</v>
      </c>
      <c r="BK40" s="451" t="s">
        <v>3636</v>
      </c>
      <c r="BL40" s="451" t="s">
        <v>3636</v>
      </c>
      <c r="BM40" s="451" t="s">
        <v>3636</v>
      </c>
      <c r="BN40" s="451" t="s">
        <v>3636</v>
      </c>
      <c r="BO40" s="451" t="s">
        <v>3636</v>
      </c>
      <c r="BP40" s="451" t="s">
        <v>3636</v>
      </c>
      <c r="BQ40" s="451" t="s">
        <v>3732</v>
      </c>
      <c r="BR40" s="451"/>
      <c r="BS40" s="451"/>
    </row>
    <row r="41" spans="1:71">
      <c r="A41" s="451" t="s">
        <v>46</v>
      </c>
      <c r="B41" s="451" t="s">
        <v>3733</v>
      </c>
      <c r="C41" s="451" t="s">
        <v>31</v>
      </c>
      <c r="D41" s="451" t="s">
        <v>3636</v>
      </c>
      <c r="E41" s="451" t="s">
        <v>3636</v>
      </c>
      <c r="F41" s="451" t="s">
        <v>3636</v>
      </c>
      <c r="G41" s="451" t="s">
        <v>3639</v>
      </c>
      <c r="H41" s="451" t="s">
        <v>3636</v>
      </c>
      <c r="I41" s="451" t="s">
        <v>3640</v>
      </c>
      <c r="J41" s="451" t="s">
        <v>3712</v>
      </c>
      <c r="K41" s="451" t="s">
        <v>3639</v>
      </c>
      <c r="L41" s="451" t="s">
        <v>3636</v>
      </c>
      <c r="M41" s="451" t="s">
        <v>3636</v>
      </c>
      <c r="N41" s="451" t="s">
        <v>3636</v>
      </c>
      <c r="O41" s="451" t="s">
        <v>3636</v>
      </c>
      <c r="P41" s="451" t="s">
        <v>3636</v>
      </c>
      <c r="Q41" s="451" t="s">
        <v>3636</v>
      </c>
      <c r="R41" s="451" t="s">
        <v>3636</v>
      </c>
      <c r="S41" s="451" t="s">
        <v>3636</v>
      </c>
      <c r="T41" s="451" t="s">
        <v>3636</v>
      </c>
      <c r="U41" s="451" t="s">
        <v>3636</v>
      </c>
      <c r="V41" s="451" t="s">
        <v>3636</v>
      </c>
      <c r="W41" s="451" t="s">
        <v>3636</v>
      </c>
      <c r="X41" s="451" t="s">
        <v>3636</v>
      </c>
      <c r="Y41" s="451" t="s">
        <v>3636</v>
      </c>
      <c r="Z41" s="451" t="s">
        <v>3636</v>
      </c>
      <c r="AA41" s="451" t="s">
        <v>3636</v>
      </c>
      <c r="AB41" s="451" t="s">
        <v>3636</v>
      </c>
      <c r="AC41" s="451" t="s">
        <v>3636</v>
      </c>
      <c r="AD41" s="451" t="s">
        <v>3636</v>
      </c>
      <c r="AE41" s="451" t="s">
        <v>3636</v>
      </c>
      <c r="AF41" s="451" t="s">
        <v>3636</v>
      </c>
      <c r="AG41" s="451" t="s">
        <v>3636</v>
      </c>
      <c r="AH41" s="451" t="s">
        <v>3636</v>
      </c>
      <c r="AI41" s="451" t="s">
        <v>3636</v>
      </c>
      <c r="AJ41" s="451" t="s">
        <v>3636</v>
      </c>
      <c r="AK41" s="451" t="s">
        <v>3636</v>
      </c>
      <c r="AL41" s="451" t="s">
        <v>3636</v>
      </c>
      <c r="AM41" s="451" t="s">
        <v>3636</v>
      </c>
      <c r="AN41" s="451" t="s">
        <v>3636</v>
      </c>
      <c r="AO41" s="451" t="s">
        <v>3636</v>
      </c>
      <c r="AP41" s="451" t="s">
        <v>3636</v>
      </c>
      <c r="AQ41" s="451" t="s">
        <v>3636</v>
      </c>
      <c r="AR41" s="451" t="s">
        <v>3636</v>
      </c>
      <c r="AS41" s="451" t="s">
        <v>3636</v>
      </c>
      <c r="AT41" s="451" t="s">
        <v>3636</v>
      </c>
      <c r="AU41" s="451" t="s">
        <v>3636</v>
      </c>
      <c r="AV41" s="451" t="s">
        <v>3636</v>
      </c>
      <c r="AW41" s="451" t="s">
        <v>3636</v>
      </c>
      <c r="AX41" s="451" t="s">
        <v>3636</v>
      </c>
      <c r="AY41" s="451" t="s">
        <v>3636</v>
      </c>
      <c r="AZ41" s="451" t="s">
        <v>3636</v>
      </c>
      <c r="BA41" s="451" t="s">
        <v>3636</v>
      </c>
      <c r="BB41" s="451" t="s">
        <v>3636</v>
      </c>
      <c r="BC41" s="451" t="s">
        <v>3636</v>
      </c>
      <c r="BD41" s="451" t="s">
        <v>3636</v>
      </c>
      <c r="BE41" s="451" t="s">
        <v>3636</v>
      </c>
      <c r="BF41" s="451" t="s">
        <v>3636</v>
      </c>
      <c r="BG41" s="451" t="s">
        <v>3636</v>
      </c>
      <c r="BH41" s="451" t="s">
        <v>3636</v>
      </c>
      <c r="BI41" s="451" t="s">
        <v>3636</v>
      </c>
      <c r="BJ41" s="451" t="s">
        <v>3636</v>
      </c>
      <c r="BK41" s="451" t="s">
        <v>3636</v>
      </c>
      <c r="BL41" s="451" t="s">
        <v>3636</v>
      </c>
      <c r="BM41" s="451" t="s">
        <v>3636</v>
      </c>
      <c r="BN41" s="451" t="s">
        <v>3636</v>
      </c>
      <c r="BO41" s="451" t="s">
        <v>3636</v>
      </c>
      <c r="BP41" s="451" t="s">
        <v>3636</v>
      </c>
      <c r="BQ41" s="451" t="s">
        <v>3734</v>
      </c>
      <c r="BR41" s="451" t="s">
        <v>3636</v>
      </c>
      <c r="BS41" s="451" t="s">
        <v>3636</v>
      </c>
    </row>
    <row r="42" spans="1:71">
      <c r="A42" s="451" t="s">
        <v>46</v>
      </c>
      <c r="B42" s="451" t="s">
        <v>3735</v>
      </c>
      <c r="C42" s="451" t="s">
        <v>31</v>
      </c>
      <c r="D42" s="451" t="s">
        <v>3636</v>
      </c>
      <c r="E42" s="451" t="s">
        <v>3636</v>
      </c>
      <c r="F42" s="451" t="s">
        <v>3636</v>
      </c>
      <c r="G42" s="451" t="s">
        <v>3639</v>
      </c>
      <c r="H42" s="451" t="s">
        <v>3636</v>
      </c>
      <c r="I42" s="451" t="s">
        <v>3640</v>
      </c>
      <c r="J42" s="451" t="s">
        <v>3636</v>
      </c>
      <c r="K42" s="451" t="s">
        <v>3636</v>
      </c>
      <c r="L42" s="451" t="s">
        <v>3636</v>
      </c>
      <c r="M42" s="451" t="s">
        <v>3636</v>
      </c>
      <c r="N42" s="451" t="s">
        <v>3636</v>
      </c>
      <c r="O42" s="451" t="s">
        <v>3636</v>
      </c>
      <c r="P42" s="451" t="s">
        <v>3636</v>
      </c>
      <c r="Q42" s="451" t="s">
        <v>3636</v>
      </c>
      <c r="R42" s="451" t="s">
        <v>3636</v>
      </c>
      <c r="S42" s="451" t="s">
        <v>3636</v>
      </c>
      <c r="T42" s="451" t="s">
        <v>3636</v>
      </c>
      <c r="U42" s="451" t="s">
        <v>3636</v>
      </c>
      <c r="V42" s="451" t="s">
        <v>3636</v>
      </c>
      <c r="W42" s="451" t="s">
        <v>3636</v>
      </c>
      <c r="X42" s="451" t="s">
        <v>3636</v>
      </c>
      <c r="Y42" s="451" t="s">
        <v>3636</v>
      </c>
      <c r="Z42" s="451" t="s">
        <v>3636</v>
      </c>
      <c r="AA42" s="451" t="s">
        <v>3636</v>
      </c>
      <c r="AB42" s="451" t="s">
        <v>3636</v>
      </c>
      <c r="AC42" s="451" t="s">
        <v>3636</v>
      </c>
      <c r="AD42" s="451" t="s">
        <v>3636</v>
      </c>
      <c r="AE42" s="451" t="s">
        <v>3636</v>
      </c>
      <c r="AF42" s="451" t="s">
        <v>3636</v>
      </c>
      <c r="AG42" s="451" t="s">
        <v>3636</v>
      </c>
      <c r="AH42" s="451" t="s">
        <v>3636</v>
      </c>
      <c r="AI42" s="451" t="s">
        <v>3636</v>
      </c>
      <c r="AJ42" s="451" t="s">
        <v>3636</v>
      </c>
      <c r="AK42" s="451" t="s">
        <v>3636</v>
      </c>
      <c r="AL42" s="451" t="s">
        <v>3636</v>
      </c>
      <c r="AM42" s="451" t="s">
        <v>3636</v>
      </c>
      <c r="AN42" s="451" t="s">
        <v>3636</v>
      </c>
      <c r="AO42" s="451" t="s">
        <v>3636</v>
      </c>
      <c r="AP42" s="451" t="s">
        <v>3636</v>
      </c>
      <c r="AQ42" s="451" t="s">
        <v>3636</v>
      </c>
      <c r="AR42" s="451" t="s">
        <v>3636</v>
      </c>
      <c r="AS42" s="451" t="s">
        <v>3636</v>
      </c>
      <c r="AT42" s="451" t="s">
        <v>3636</v>
      </c>
      <c r="AU42" s="451" t="s">
        <v>3636</v>
      </c>
      <c r="AV42" s="451" t="s">
        <v>3636</v>
      </c>
      <c r="AW42" s="451" t="s">
        <v>3636</v>
      </c>
      <c r="AX42" s="451" t="s">
        <v>3636</v>
      </c>
      <c r="AY42" s="451" t="s">
        <v>3636</v>
      </c>
      <c r="AZ42" s="451" t="s">
        <v>3636</v>
      </c>
      <c r="BA42" s="451" t="s">
        <v>3636</v>
      </c>
      <c r="BB42" s="451" t="s">
        <v>3636</v>
      </c>
      <c r="BC42" s="451" t="s">
        <v>3636</v>
      </c>
      <c r="BD42" s="451" t="s">
        <v>3636</v>
      </c>
      <c r="BE42" s="451" t="s">
        <v>3636</v>
      </c>
      <c r="BF42" s="451" t="s">
        <v>3636</v>
      </c>
      <c r="BG42" s="451" t="s">
        <v>3636</v>
      </c>
      <c r="BH42" s="451" t="s">
        <v>3636</v>
      </c>
      <c r="BI42" s="451" t="s">
        <v>3636</v>
      </c>
      <c r="BJ42" s="451" t="s">
        <v>3636</v>
      </c>
      <c r="BK42" s="451" t="s">
        <v>3636</v>
      </c>
      <c r="BL42" s="451" t="s">
        <v>3636</v>
      </c>
      <c r="BM42" s="451" t="s">
        <v>3636</v>
      </c>
      <c r="BN42" s="451" t="s">
        <v>3636</v>
      </c>
      <c r="BO42" s="451" t="s">
        <v>3636</v>
      </c>
      <c r="BP42" s="451" t="s">
        <v>3636</v>
      </c>
      <c r="BQ42" s="451" t="s">
        <v>3736</v>
      </c>
      <c r="BR42" s="451"/>
      <c r="BS42" s="451"/>
    </row>
    <row r="43" spans="1:71">
      <c r="A43" s="451" t="s">
        <v>46</v>
      </c>
      <c r="B43" s="451" t="s">
        <v>2859</v>
      </c>
      <c r="C43" s="451" t="s">
        <v>31</v>
      </c>
      <c r="D43" s="451" t="s">
        <v>3636</v>
      </c>
      <c r="E43" s="451" t="s">
        <v>3636</v>
      </c>
      <c r="F43" s="451" t="s">
        <v>3636</v>
      </c>
      <c r="G43" s="451" t="s">
        <v>3639</v>
      </c>
      <c r="H43" s="451" t="s">
        <v>3636</v>
      </c>
      <c r="I43" s="451" t="s">
        <v>2860</v>
      </c>
      <c r="J43" s="451" t="s">
        <v>2861</v>
      </c>
      <c r="K43" s="451" t="s">
        <v>3639</v>
      </c>
      <c r="L43" s="451" t="s">
        <v>3636</v>
      </c>
      <c r="M43" s="451" t="s">
        <v>3636</v>
      </c>
      <c r="N43" s="451" t="s">
        <v>3636</v>
      </c>
      <c r="O43" s="451" t="s">
        <v>3636</v>
      </c>
      <c r="P43" s="451" t="s">
        <v>3636</v>
      </c>
      <c r="Q43" s="451" t="s">
        <v>3636</v>
      </c>
      <c r="R43" s="451" t="s">
        <v>3636</v>
      </c>
      <c r="S43" s="451" t="s">
        <v>3636</v>
      </c>
      <c r="T43" s="451" t="s">
        <v>3636</v>
      </c>
      <c r="U43" s="451" t="s">
        <v>3636</v>
      </c>
      <c r="V43" s="451" t="s">
        <v>3636</v>
      </c>
      <c r="W43" s="451" t="s">
        <v>3636</v>
      </c>
      <c r="X43" s="451" t="s">
        <v>3636</v>
      </c>
      <c r="Y43" s="451" t="s">
        <v>3636</v>
      </c>
      <c r="Z43" s="451" t="s">
        <v>3636</v>
      </c>
      <c r="AA43" s="451" t="s">
        <v>3636</v>
      </c>
      <c r="AB43" s="451" t="s">
        <v>3636</v>
      </c>
      <c r="AC43" s="451" t="s">
        <v>3636</v>
      </c>
      <c r="AD43" s="451" t="s">
        <v>3636</v>
      </c>
      <c r="AE43" s="451" t="s">
        <v>3636</v>
      </c>
      <c r="AF43" s="451" t="s">
        <v>3636</v>
      </c>
      <c r="AG43" s="451" t="s">
        <v>3636</v>
      </c>
      <c r="AH43" s="451" t="s">
        <v>3636</v>
      </c>
      <c r="AI43" s="451" t="s">
        <v>3636</v>
      </c>
      <c r="AJ43" s="451" t="s">
        <v>3636</v>
      </c>
      <c r="AK43" s="451" t="s">
        <v>3636</v>
      </c>
      <c r="AL43" s="451" t="s">
        <v>3636</v>
      </c>
      <c r="AM43" s="451" t="s">
        <v>3636</v>
      </c>
      <c r="AN43" s="451" t="s">
        <v>3636</v>
      </c>
      <c r="AO43" s="451" t="s">
        <v>3636</v>
      </c>
      <c r="AP43" s="451" t="s">
        <v>3636</v>
      </c>
      <c r="AQ43" s="451" t="s">
        <v>3636</v>
      </c>
      <c r="AR43" s="451" t="s">
        <v>3636</v>
      </c>
      <c r="AS43" s="451" t="s">
        <v>3636</v>
      </c>
      <c r="AT43" s="451" t="s">
        <v>3636</v>
      </c>
      <c r="AU43" s="451" t="s">
        <v>3636</v>
      </c>
      <c r="AV43" s="451" t="s">
        <v>3636</v>
      </c>
      <c r="AW43" s="451" t="s">
        <v>3636</v>
      </c>
      <c r="AX43" s="451" t="s">
        <v>3636</v>
      </c>
      <c r="AY43" s="451" t="s">
        <v>3636</v>
      </c>
      <c r="AZ43" s="451" t="s">
        <v>3636</v>
      </c>
      <c r="BA43" s="451" t="s">
        <v>3636</v>
      </c>
      <c r="BB43" s="451" t="s">
        <v>3636</v>
      </c>
      <c r="BC43" s="451" t="s">
        <v>3636</v>
      </c>
      <c r="BD43" s="451" t="s">
        <v>3636</v>
      </c>
      <c r="BE43" s="451" t="s">
        <v>3636</v>
      </c>
      <c r="BF43" s="451" t="s">
        <v>3636</v>
      </c>
      <c r="BG43" s="451" t="s">
        <v>3636</v>
      </c>
      <c r="BH43" s="451" t="s">
        <v>3636</v>
      </c>
      <c r="BI43" s="451" t="s">
        <v>3636</v>
      </c>
      <c r="BJ43" s="451" t="s">
        <v>3636</v>
      </c>
      <c r="BK43" s="451" t="s">
        <v>3636</v>
      </c>
      <c r="BL43" s="451" t="s">
        <v>3636</v>
      </c>
      <c r="BM43" s="451" t="s">
        <v>3636</v>
      </c>
      <c r="BN43" s="451" t="s">
        <v>3636</v>
      </c>
      <c r="BO43" s="451" t="s">
        <v>3636</v>
      </c>
      <c r="BP43" s="451" t="s">
        <v>3636</v>
      </c>
      <c r="BQ43" s="451" t="s">
        <v>3737</v>
      </c>
      <c r="BR43" s="451" t="s">
        <v>3636</v>
      </c>
      <c r="BS43" s="451" t="s">
        <v>3636</v>
      </c>
    </row>
    <row r="44" spans="1:71">
      <c r="A44" s="451" t="s">
        <v>46</v>
      </c>
      <c r="B44" s="451" t="s">
        <v>3738</v>
      </c>
      <c r="C44" s="451" t="s">
        <v>31</v>
      </c>
      <c r="D44" s="451" t="s">
        <v>3655</v>
      </c>
      <c r="E44" s="451" t="s">
        <v>3636</v>
      </c>
      <c r="F44" s="451" t="s">
        <v>3636</v>
      </c>
      <c r="G44" s="451" t="s">
        <v>3639</v>
      </c>
      <c r="H44" s="451" t="s">
        <v>3636</v>
      </c>
      <c r="I44" s="451" t="s">
        <v>3645</v>
      </c>
      <c r="J44" s="451" t="s">
        <v>3739</v>
      </c>
      <c r="K44" s="451" t="s">
        <v>3639</v>
      </c>
      <c r="L44" s="451" t="s">
        <v>3707</v>
      </c>
      <c r="M44" s="451" t="s">
        <v>3739</v>
      </c>
      <c r="N44" s="451" t="s">
        <v>3639</v>
      </c>
      <c r="O44" s="451" t="s">
        <v>3740</v>
      </c>
      <c r="P44" s="451" t="s">
        <v>3636</v>
      </c>
      <c r="Q44" s="451" t="s">
        <v>3636</v>
      </c>
      <c r="R44" s="451" t="s">
        <v>3636</v>
      </c>
      <c r="S44" s="451" t="s">
        <v>3636</v>
      </c>
      <c r="T44" s="451" t="s">
        <v>3636</v>
      </c>
      <c r="U44" s="451" t="s">
        <v>3636</v>
      </c>
      <c r="V44" s="451" t="s">
        <v>3636</v>
      </c>
      <c r="W44" s="451" t="s">
        <v>3636</v>
      </c>
      <c r="X44" s="451" t="s">
        <v>3636</v>
      </c>
      <c r="Y44" s="451" t="s">
        <v>3636</v>
      </c>
      <c r="Z44" s="451" t="s">
        <v>3636</v>
      </c>
      <c r="AA44" s="451" t="s">
        <v>3636</v>
      </c>
      <c r="AB44" s="451" t="s">
        <v>3636</v>
      </c>
      <c r="AC44" s="451" t="s">
        <v>3636</v>
      </c>
      <c r="AD44" s="451" t="s">
        <v>3636</v>
      </c>
      <c r="AE44" s="451" t="s">
        <v>3636</v>
      </c>
      <c r="AF44" s="451" t="s">
        <v>3636</v>
      </c>
      <c r="AG44" s="451" t="s">
        <v>3636</v>
      </c>
      <c r="AH44" s="451" t="s">
        <v>3636</v>
      </c>
      <c r="AI44" s="451" t="s">
        <v>3636</v>
      </c>
      <c r="AJ44" s="451" t="s">
        <v>3636</v>
      </c>
      <c r="AK44" s="451" t="s">
        <v>3636</v>
      </c>
      <c r="AL44" s="451" t="s">
        <v>3636</v>
      </c>
      <c r="AM44" s="451" t="s">
        <v>3636</v>
      </c>
      <c r="AN44" s="451" t="s">
        <v>3636</v>
      </c>
      <c r="AO44" s="451" t="s">
        <v>3636</v>
      </c>
      <c r="AP44" s="451" t="s">
        <v>3636</v>
      </c>
      <c r="AQ44" s="451" t="s">
        <v>3636</v>
      </c>
      <c r="AR44" s="451" t="s">
        <v>3636</v>
      </c>
      <c r="AS44" s="451" t="s">
        <v>3636</v>
      </c>
      <c r="AT44" s="451" t="s">
        <v>3636</v>
      </c>
      <c r="AU44" s="451" t="s">
        <v>3636</v>
      </c>
      <c r="AV44" s="451" t="s">
        <v>3636</v>
      </c>
      <c r="AW44" s="451" t="s">
        <v>3636</v>
      </c>
      <c r="AX44" s="451" t="s">
        <v>3636</v>
      </c>
      <c r="AY44" s="451" t="s">
        <v>3636</v>
      </c>
      <c r="AZ44" s="451" t="s">
        <v>3636</v>
      </c>
      <c r="BA44" s="451" t="s">
        <v>3636</v>
      </c>
      <c r="BB44" s="451" t="s">
        <v>3636</v>
      </c>
      <c r="BC44" s="451" t="s">
        <v>3636</v>
      </c>
      <c r="BD44" s="451" t="s">
        <v>3636</v>
      </c>
      <c r="BE44" s="451" t="s">
        <v>3636</v>
      </c>
      <c r="BF44" s="451" t="s">
        <v>3636</v>
      </c>
      <c r="BG44" s="451" t="s">
        <v>3636</v>
      </c>
      <c r="BH44" s="451" t="s">
        <v>3636</v>
      </c>
      <c r="BI44" s="451" t="s">
        <v>3636</v>
      </c>
      <c r="BJ44" s="451" t="s">
        <v>3636</v>
      </c>
      <c r="BK44" s="451" t="s">
        <v>3636</v>
      </c>
      <c r="BL44" s="451" t="s">
        <v>3636</v>
      </c>
      <c r="BM44" s="451" t="s">
        <v>3636</v>
      </c>
      <c r="BN44" s="451" t="s">
        <v>3636</v>
      </c>
      <c r="BO44" s="451" t="s">
        <v>3636</v>
      </c>
      <c r="BP44" s="451" t="s">
        <v>3636</v>
      </c>
      <c r="BQ44" s="451" t="s">
        <v>3741</v>
      </c>
      <c r="BR44" s="451"/>
      <c r="BS44" s="451"/>
    </row>
    <row r="45" spans="1:71">
      <c r="A45" s="451" t="s">
        <v>46</v>
      </c>
      <c r="B45" s="451" t="s">
        <v>3742</v>
      </c>
      <c r="C45" s="451" t="s">
        <v>31</v>
      </c>
      <c r="D45" s="451" t="s">
        <v>3636</v>
      </c>
      <c r="E45" s="451" t="s">
        <v>3636</v>
      </c>
      <c r="F45" s="451" t="s">
        <v>3636</v>
      </c>
      <c r="G45" s="451" t="s">
        <v>3639</v>
      </c>
      <c r="H45" s="451" t="s">
        <v>3636</v>
      </c>
      <c r="I45" s="451" t="s">
        <v>1706</v>
      </c>
      <c r="J45" s="451" t="s">
        <v>3743</v>
      </c>
      <c r="K45" s="451" t="s">
        <v>3639</v>
      </c>
      <c r="L45" s="451" t="s">
        <v>3636</v>
      </c>
      <c r="M45" s="451" t="s">
        <v>3636</v>
      </c>
      <c r="N45" s="451" t="s">
        <v>3636</v>
      </c>
      <c r="O45" s="451" t="s">
        <v>3636</v>
      </c>
      <c r="P45" s="451" t="s">
        <v>3636</v>
      </c>
      <c r="Q45" s="451" t="s">
        <v>3636</v>
      </c>
      <c r="R45" s="451" t="s">
        <v>3636</v>
      </c>
      <c r="S45" s="451" t="s">
        <v>3636</v>
      </c>
      <c r="T45" s="451" t="s">
        <v>3636</v>
      </c>
      <c r="U45" s="451" t="s">
        <v>3636</v>
      </c>
      <c r="V45" s="451" t="s">
        <v>3636</v>
      </c>
      <c r="W45" s="451" t="s">
        <v>3636</v>
      </c>
      <c r="X45" s="451" t="s">
        <v>3636</v>
      </c>
      <c r="Y45" s="451" t="s">
        <v>3636</v>
      </c>
      <c r="Z45" s="451" t="s">
        <v>3636</v>
      </c>
      <c r="AA45" s="451" t="s">
        <v>3636</v>
      </c>
      <c r="AB45" s="451" t="s">
        <v>3636</v>
      </c>
      <c r="AC45" s="451" t="s">
        <v>3636</v>
      </c>
      <c r="AD45" s="451" t="s">
        <v>3636</v>
      </c>
      <c r="AE45" s="451" t="s">
        <v>3636</v>
      </c>
      <c r="AF45" s="451" t="s">
        <v>3636</v>
      </c>
      <c r="AG45" s="451" t="s">
        <v>3636</v>
      </c>
      <c r="AH45" s="451" t="s">
        <v>3636</v>
      </c>
      <c r="AI45" s="451" t="s">
        <v>3636</v>
      </c>
      <c r="AJ45" s="451" t="s">
        <v>3636</v>
      </c>
      <c r="AK45" s="451" t="s">
        <v>3636</v>
      </c>
      <c r="AL45" s="451" t="s">
        <v>3636</v>
      </c>
      <c r="AM45" s="451" t="s">
        <v>3636</v>
      </c>
      <c r="AN45" s="451" t="s">
        <v>3636</v>
      </c>
      <c r="AO45" s="451" t="s">
        <v>3636</v>
      </c>
      <c r="AP45" s="451" t="s">
        <v>3636</v>
      </c>
      <c r="AQ45" s="451" t="s">
        <v>3636</v>
      </c>
      <c r="AR45" s="451" t="s">
        <v>3636</v>
      </c>
      <c r="AS45" s="451" t="s">
        <v>3636</v>
      </c>
      <c r="AT45" s="451" t="s">
        <v>3636</v>
      </c>
      <c r="AU45" s="451" t="s">
        <v>3636</v>
      </c>
      <c r="AV45" s="451" t="s">
        <v>3636</v>
      </c>
      <c r="AW45" s="451" t="s">
        <v>3636</v>
      </c>
      <c r="AX45" s="451" t="s">
        <v>3636</v>
      </c>
      <c r="AY45" s="451" t="s">
        <v>3636</v>
      </c>
      <c r="AZ45" s="451" t="s">
        <v>3636</v>
      </c>
      <c r="BA45" s="451" t="s">
        <v>3636</v>
      </c>
      <c r="BB45" s="451" t="s">
        <v>3636</v>
      </c>
      <c r="BC45" s="451" t="s">
        <v>3636</v>
      </c>
      <c r="BD45" s="451" t="s">
        <v>3636</v>
      </c>
      <c r="BE45" s="451" t="s">
        <v>3636</v>
      </c>
      <c r="BF45" s="451" t="s">
        <v>3636</v>
      </c>
      <c r="BG45" s="451" t="s">
        <v>3636</v>
      </c>
      <c r="BH45" s="451" t="s">
        <v>3636</v>
      </c>
      <c r="BI45" s="451" t="s">
        <v>3636</v>
      </c>
      <c r="BJ45" s="451" t="s">
        <v>3636</v>
      </c>
      <c r="BK45" s="451" t="s">
        <v>3636</v>
      </c>
      <c r="BL45" s="451" t="s">
        <v>3636</v>
      </c>
      <c r="BM45" s="451" t="s">
        <v>3636</v>
      </c>
      <c r="BN45" s="451" t="s">
        <v>3636</v>
      </c>
      <c r="BO45" s="451" t="s">
        <v>3636</v>
      </c>
      <c r="BP45" s="451" t="s">
        <v>3636</v>
      </c>
      <c r="BQ45" s="451" t="s">
        <v>3744</v>
      </c>
      <c r="BR45" s="451" t="s">
        <v>3636</v>
      </c>
      <c r="BS45" s="451" t="s">
        <v>3636</v>
      </c>
    </row>
    <row r="46" spans="1:71">
      <c r="A46" s="451" t="s">
        <v>46</v>
      </c>
      <c r="B46" s="451" t="s">
        <v>3745</v>
      </c>
      <c r="C46" s="451" t="s">
        <v>33</v>
      </c>
      <c r="D46" s="451" t="s">
        <v>3636</v>
      </c>
      <c r="E46" s="451" t="s">
        <v>3636</v>
      </c>
      <c r="F46" s="451" t="s">
        <v>3636</v>
      </c>
      <c r="G46" s="451" t="s">
        <v>3639</v>
      </c>
      <c r="H46" s="451" t="s">
        <v>3636</v>
      </c>
      <c r="I46" s="451" t="s">
        <v>3640</v>
      </c>
      <c r="J46" s="451" t="s">
        <v>3636</v>
      </c>
      <c r="K46" s="451" t="s">
        <v>3636</v>
      </c>
      <c r="L46" s="451" t="s">
        <v>3636</v>
      </c>
      <c r="M46" s="451" t="s">
        <v>3636</v>
      </c>
      <c r="N46" s="451" t="s">
        <v>3636</v>
      </c>
      <c r="O46" s="451" t="s">
        <v>3636</v>
      </c>
      <c r="P46" s="451" t="s">
        <v>3636</v>
      </c>
      <c r="Q46" s="451" t="s">
        <v>3636</v>
      </c>
      <c r="R46" s="451" t="s">
        <v>3636</v>
      </c>
      <c r="S46" s="451" t="s">
        <v>3636</v>
      </c>
      <c r="T46" s="451" t="s">
        <v>3636</v>
      </c>
      <c r="U46" s="451" t="s">
        <v>3636</v>
      </c>
      <c r="V46" s="451" t="s">
        <v>3636</v>
      </c>
      <c r="W46" s="451" t="s">
        <v>3636</v>
      </c>
      <c r="X46" s="451" t="s">
        <v>3636</v>
      </c>
      <c r="Y46" s="451" t="s">
        <v>3636</v>
      </c>
      <c r="Z46" s="451" t="s">
        <v>3636</v>
      </c>
      <c r="AA46" s="451" t="s">
        <v>3636</v>
      </c>
      <c r="AB46" s="451" t="s">
        <v>3636</v>
      </c>
      <c r="AC46" s="451" t="s">
        <v>3636</v>
      </c>
      <c r="AD46" s="451" t="s">
        <v>3636</v>
      </c>
      <c r="AE46" s="451" t="s">
        <v>3636</v>
      </c>
      <c r="AF46" s="451" t="s">
        <v>3636</v>
      </c>
      <c r="AG46" s="451" t="s">
        <v>3636</v>
      </c>
      <c r="AH46" s="451" t="s">
        <v>3636</v>
      </c>
      <c r="AI46" s="451" t="s">
        <v>3636</v>
      </c>
      <c r="AJ46" s="451" t="s">
        <v>3636</v>
      </c>
      <c r="AK46" s="451" t="s">
        <v>3636</v>
      </c>
      <c r="AL46" s="451" t="s">
        <v>3636</v>
      </c>
      <c r="AM46" s="451" t="s">
        <v>3636</v>
      </c>
      <c r="AN46" s="451" t="s">
        <v>3636</v>
      </c>
      <c r="AO46" s="451" t="s">
        <v>3636</v>
      </c>
      <c r="AP46" s="451" t="s">
        <v>3636</v>
      </c>
      <c r="AQ46" s="451" t="s">
        <v>3636</v>
      </c>
      <c r="AR46" s="451" t="s">
        <v>3636</v>
      </c>
      <c r="AS46" s="451" t="s">
        <v>3636</v>
      </c>
      <c r="AT46" s="451" t="s">
        <v>3636</v>
      </c>
      <c r="AU46" s="451" t="s">
        <v>3636</v>
      </c>
      <c r="AV46" s="451" t="s">
        <v>3636</v>
      </c>
      <c r="AW46" s="451" t="s">
        <v>3636</v>
      </c>
      <c r="AX46" s="451" t="s">
        <v>3636</v>
      </c>
      <c r="AY46" s="451" t="s">
        <v>3636</v>
      </c>
      <c r="AZ46" s="451" t="s">
        <v>3636</v>
      </c>
      <c r="BA46" s="451" t="s">
        <v>3636</v>
      </c>
      <c r="BB46" s="451" t="s">
        <v>3636</v>
      </c>
      <c r="BC46" s="451" t="s">
        <v>3636</v>
      </c>
      <c r="BD46" s="451" t="s">
        <v>3636</v>
      </c>
      <c r="BE46" s="451" t="s">
        <v>3636</v>
      </c>
      <c r="BF46" s="451" t="s">
        <v>3636</v>
      </c>
      <c r="BG46" s="451" t="s">
        <v>3636</v>
      </c>
      <c r="BH46" s="451" t="s">
        <v>3636</v>
      </c>
      <c r="BI46" s="451" t="s">
        <v>3636</v>
      </c>
      <c r="BJ46" s="451" t="s">
        <v>3636</v>
      </c>
      <c r="BK46" s="451" t="s">
        <v>3636</v>
      </c>
      <c r="BL46" s="451" t="s">
        <v>3636</v>
      </c>
      <c r="BM46" s="451" t="s">
        <v>3636</v>
      </c>
      <c r="BN46" s="451" t="s">
        <v>3636</v>
      </c>
      <c r="BO46" s="451" t="s">
        <v>3636</v>
      </c>
      <c r="BP46" s="451" t="s">
        <v>3636</v>
      </c>
      <c r="BQ46" s="451" t="s">
        <v>3746</v>
      </c>
      <c r="BR46" s="451"/>
      <c r="BS46" s="451"/>
    </row>
    <row r="47" spans="1:71">
      <c r="A47" s="451" t="s">
        <v>46</v>
      </c>
      <c r="B47" s="451" t="s">
        <v>3747</v>
      </c>
      <c r="C47" s="451" t="s">
        <v>35</v>
      </c>
      <c r="D47" s="451" t="s">
        <v>3636</v>
      </c>
      <c r="E47" s="451" t="s">
        <v>3636</v>
      </c>
      <c r="F47" s="451" t="s">
        <v>3636</v>
      </c>
      <c r="G47" s="451" t="s">
        <v>3639</v>
      </c>
      <c r="H47" s="451" t="s">
        <v>3636</v>
      </c>
      <c r="I47" s="451" t="s">
        <v>3640</v>
      </c>
      <c r="J47" s="451" t="s">
        <v>3748</v>
      </c>
      <c r="K47" s="451" t="s">
        <v>3639</v>
      </c>
      <c r="L47" s="451" t="s">
        <v>3636</v>
      </c>
      <c r="M47" s="451" t="s">
        <v>3636</v>
      </c>
      <c r="N47" s="451" t="s">
        <v>3636</v>
      </c>
      <c r="O47" s="451" t="s">
        <v>3636</v>
      </c>
      <c r="P47" s="451" t="s">
        <v>3636</v>
      </c>
      <c r="Q47" s="451" t="s">
        <v>3636</v>
      </c>
      <c r="R47" s="451" t="s">
        <v>3636</v>
      </c>
      <c r="S47" s="451" t="s">
        <v>3636</v>
      </c>
      <c r="T47" s="451" t="s">
        <v>3636</v>
      </c>
      <c r="U47" s="451" t="s">
        <v>3636</v>
      </c>
      <c r="V47" s="451" t="s">
        <v>3636</v>
      </c>
      <c r="W47" s="451" t="s">
        <v>3636</v>
      </c>
      <c r="X47" s="451" t="s">
        <v>3636</v>
      </c>
      <c r="Y47" s="451" t="s">
        <v>3636</v>
      </c>
      <c r="Z47" s="451" t="s">
        <v>3636</v>
      </c>
      <c r="AA47" s="451" t="s">
        <v>3636</v>
      </c>
      <c r="AB47" s="451" t="s">
        <v>3636</v>
      </c>
      <c r="AC47" s="451" t="s">
        <v>3636</v>
      </c>
      <c r="AD47" s="451" t="s">
        <v>3636</v>
      </c>
      <c r="AE47" s="451" t="s">
        <v>3636</v>
      </c>
      <c r="AF47" s="451" t="s">
        <v>3636</v>
      </c>
      <c r="AG47" s="451" t="s">
        <v>3636</v>
      </c>
      <c r="AH47" s="451" t="s">
        <v>3636</v>
      </c>
      <c r="AI47" s="451" t="s">
        <v>3636</v>
      </c>
      <c r="AJ47" s="451" t="s">
        <v>3636</v>
      </c>
      <c r="AK47" s="451" t="s">
        <v>3636</v>
      </c>
      <c r="AL47" s="451" t="s">
        <v>3636</v>
      </c>
      <c r="AM47" s="451" t="s">
        <v>3636</v>
      </c>
      <c r="AN47" s="451" t="s">
        <v>3636</v>
      </c>
      <c r="AO47" s="451" t="s">
        <v>3636</v>
      </c>
      <c r="AP47" s="451" t="s">
        <v>3636</v>
      </c>
      <c r="AQ47" s="451" t="s">
        <v>3636</v>
      </c>
      <c r="AR47" s="451" t="s">
        <v>3636</v>
      </c>
      <c r="AS47" s="451" t="s">
        <v>3636</v>
      </c>
      <c r="AT47" s="451" t="s">
        <v>3636</v>
      </c>
      <c r="AU47" s="451" t="s">
        <v>3636</v>
      </c>
      <c r="AV47" s="451" t="s">
        <v>3636</v>
      </c>
      <c r="AW47" s="451" t="s">
        <v>3636</v>
      </c>
      <c r="AX47" s="451" t="s">
        <v>3636</v>
      </c>
      <c r="AY47" s="451" t="s">
        <v>3636</v>
      </c>
      <c r="AZ47" s="451" t="s">
        <v>3636</v>
      </c>
      <c r="BA47" s="451" t="s">
        <v>3636</v>
      </c>
      <c r="BB47" s="451" t="s">
        <v>3636</v>
      </c>
      <c r="BC47" s="451" t="s">
        <v>3636</v>
      </c>
      <c r="BD47" s="451" t="s">
        <v>3636</v>
      </c>
      <c r="BE47" s="451" t="s">
        <v>3636</v>
      </c>
      <c r="BF47" s="451" t="s">
        <v>3636</v>
      </c>
      <c r="BG47" s="451" t="s">
        <v>3636</v>
      </c>
      <c r="BH47" s="451" t="s">
        <v>3636</v>
      </c>
      <c r="BI47" s="451" t="s">
        <v>3636</v>
      </c>
      <c r="BJ47" s="451" t="s">
        <v>3636</v>
      </c>
      <c r="BK47" s="451" t="s">
        <v>3636</v>
      </c>
      <c r="BL47" s="451" t="s">
        <v>3636</v>
      </c>
      <c r="BM47" s="451" t="s">
        <v>3636</v>
      </c>
      <c r="BN47" s="451" t="s">
        <v>3636</v>
      </c>
      <c r="BO47" s="451" t="s">
        <v>3636</v>
      </c>
      <c r="BP47" s="451" t="s">
        <v>3636</v>
      </c>
      <c r="BQ47" s="451" t="s">
        <v>3749</v>
      </c>
      <c r="BR47" s="451" t="s">
        <v>3636</v>
      </c>
      <c r="BS47" s="451" t="s">
        <v>3636</v>
      </c>
    </row>
    <row r="48" spans="1:71">
      <c r="A48" s="451" t="s">
        <v>46</v>
      </c>
      <c r="B48" s="451" t="s">
        <v>3019</v>
      </c>
      <c r="C48" s="451" t="s">
        <v>35</v>
      </c>
      <c r="D48" s="451" t="s">
        <v>3636</v>
      </c>
      <c r="E48" s="451" t="s">
        <v>3636</v>
      </c>
      <c r="F48" s="451" t="s">
        <v>3636</v>
      </c>
      <c r="G48" s="451" t="s">
        <v>3639</v>
      </c>
      <c r="H48" s="451" t="s">
        <v>3636</v>
      </c>
      <c r="I48" s="451" t="s">
        <v>205</v>
      </c>
      <c r="J48" s="451" t="s">
        <v>3750</v>
      </c>
      <c r="K48" s="451" t="s">
        <v>3639</v>
      </c>
      <c r="L48" s="451" t="s">
        <v>2990</v>
      </c>
      <c r="M48" s="451" t="s">
        <v>3750</v>
      </c>
      <c r="N48" s="451" t="s">
        <v>3639</v>
      </c>
      <c r="O48" s="451" t="s">
        <v>3636</v>
      </c>
      <c r="P48" s="451" t="s">
        <v>3636</v>
      </c>
      <c r="Q48" s="451" t="s">
        <v>3636</v>
      </c>
      <c r="R48" s="451" t="s">
        <v>3636</v>
      </c>
      <c r="S48" s="451" t="s">
        <v>3636</v>
      </c>
      <c r="T48" s="451" t="s">
        <v>3636</v>
      </c>
      <c r="U48" s="451" t="s">
        <v>3636</v>
      </c>
      <c r="V48" s="451" t="s">
        <v>3636</v>
      </c>
      <c r="W48" s="451" t="s">
        <v>3636</v>
      </c>
      <c r="X48" s="451" t="s">
        <v>3636</v>
      </c>
      <c r="Y48" s="451" t="s">
        <v>3636</v>
      </c>
      <c r="Z48" s="451" t="s">
        <v>3636</v>
      </c>
      <c r="AA48" s="451" t="s">
        <v>3636</v>
      </c>
      <c r="AB48" s="451" t="s">
        <v>3636</v>
      </c>
      <c r="AC48" s="451" t="s">
        <v>3636</v>
      </c>
      <c r="AD48" s="451" t="s">
        <v>3636</v>
      </c>
      <c r="AE48" s="451" t="s">
        <v>3636</v>
      </c>
      <c r="AF48" s="451" t="s">
        <v>3636</v>
      </c>
      <c r="AG48" s="451" t="s">
        <v>3636</v>
      </c>
      <c r="AH48" s="451" t="s">
        <v>3636</v>
      </c>
      <c r="AI48" s="451" t="s">
        <v>3636</v>
      </c>
      <c r="AJ48" s="451" t="s">
        <v>3636</v>
      </c>
      <c r="AK48" s="451" t="s">
        <v>3636</v>
      </c>
      <c r="AL48" s="451" t="s">
        <v>3636</v>
      </c>
      <c r="AM48" s="451" t="s">
        <v>3636</v>
      </c>
      <c r="AN48" s="451" t="s">
        <v>3636</v>
      </c>
      <c r="AO48" s="451" t="s">
        <v>3636</v>
      </c>
      <c r="AP48" s="451" t="s">
        <v>3636</v>
      </c>
      <c r="AQ48" s="451" t="s">
        <v>3636</v>
      </c>
      <c r="AR48" s="451" t="s">
        <v>3636</v>
      </c>
      <c r="AS48" s="451" t="s">
        <v>3636</v>
      </c>
      <c r="AT48" s="451" t="s">
        <v>3636</v>
      </c>
      <c r="AU48" s="451" t="s">
        <v>3636</v>
      </c>
      <c r="AV48" s="451" t="s">
        <v>3636</v>
      </c>
      <c r="AW48" s="451" t="s">
        <v>3636</v>
      </c>
      <c r="AX48" s="451" t="s">
        <v>3636</v>
      </c>
      <c r="AY48" s="451" t="s">
        <v>3636</v>
      </c>
      <c r="AZ48" s="451" t="s">
        <v>3636</v>
      </c>
      <c r="BA48" s="451" t="s">
        <v>3636</v>
      </c>
      <c r="BB48" s="451" t="s">
        <v>3636</v>
      </c>
      <c r="BC48" s="451" t="s">
        <v>3636</v>
      </c>
      <c r="BD48" s="451" t="s">
        <v>3636</v>
      </c>
      <c r="BE48" s="451" t="s">
        <v>3636</v>
      </c>
      <c r="BF48" s="451" t="s">
        <v>3636</v>
      </c>
      <c r="BG48" s="451" t="s">
        <v>3636</v>
      </c>
      <c r="BH48" s="451" t="s">
        <v>3636</v>
      </c>
      <c r="BI48" s="451" t="s">
        <v>3636</v>
      </c>
      <c r="BJ48" s="451" t="s">
        <v>3636</v>
      </c>
      <c r="BK48" s="451" t="s">
        <v>3636</v>
      </c>
      <c r="BL48" s="451" t="s">
        <v>3636</v>
      </c>
      <c r="BM48" s="451" t="s">
        <v>3636</v>
      </c>
      <c r="BN48" s="451" t="s">
        <v>3636</v>
      </c>
      <c r="BO48" s="451" t="s">
        <v>3636</v>
      </c>
      <c r="BP48" s="451" t="s">
        <v>3636</v>
      </c>
      <c r="BQ48" s="451" t="s">
        <v>3751</v>
      </c>
      <c r="BR48" s="451"/>
      <c r="BS48" s="451"/>
    </row>
    <row r="49" spans="1:71">
      <c r="A49" s="451" t="s">
        <v>46</v>
      </c>
      <c r="B49" s="451" t="s">
        <v>2862</v>
      </c>
      <c r="C49" s="451" t="s">
        <v>35</v>
      </c>
      <c r="D49" s="451" t="s">
        <v>3636</v>
      </c>
      <c r="E49" s="451" t="s">
        <v>3636</v>
      </c>
      <c r="F49" s="451" t="s">
        <v>3636</v>
      </c>
      <c r="G49" s="451" t="s">
        <v>3639</v>
      </c>
      <c r="H49" s="451" t="s">
        <v>3636</v>
      </c>
      <c r="I49" s="451" t="s">
        <v>2835</v>
      </c>
      <c r="J49" s="451" t="s">
        <v>2863</v>
      </c>
      <c r="K49" s="451" t="s">
        <v>3639</v>
      </c>
      <c r="L49" s="451" t="s">
        <v>3636</v>
      </c>
      <c r="M49" s="451" t="s">
        <v>3636</v>
      </c>
      <c r="N49" s="451" t="s">
        <v>3636</v>
      </c>
      <c r="O49" s="451" t="s">
        <v>3636</v>
      </c>
      <c r="P49" s="451" t="s">
        <v>3636</v>
      </c>
      <c r="Q49" s="451" t="s">
        <v>3636</v>
      </c>
      <c r="R49" s="451" t="s">
        <v>3636</v>
      </c>
      <c r="S49" s="451" t="s">
        <v>3636</v>
      </c>
      <c r="T49" s="451" t="s">
        <v>3636</v>
      </c>
      <c r="U49" s="451" t="s">
        <v>3636</v>
      </c>
      <c r="V49" s="451" t="s">
        <v>3636</v>
      </c>
      <c r="W49" s="451" t="s">
        <v>3636</v>
      </c>
      <c r="X49" s="451" t="s">
        <v>3636</v>
      </c>
      <c r="Y49" s="451" t="s">
        <v>3636</v>
      </c>
      <c r="Z49" s="451" t="s">
        <v>3636</v>
      </c>
      <c r="AA49" s="451" t="s">
        <v>3636</v>
      </c>
      <c r="AB49" s="451" t="s">
        <v>3636</v>
      </c>
      <c r="AC49" s="451" t="s">
        <v>3636</v>
      </c>
      <c r="AD49" s="451" t="s">
        <v>3636</v>
      </c>
      <c r="AE49" s="451" t="s">
        <v>3636</v>
      </c>
      <c r="AF49" s="451" t="s">
        <v>3636</v>
      </c>
      <c r="AG49" s="451" t="s">
        <v>3636</v>
      </c>
      <c r="AH49" s="451" t="s">
        <v>3636</v>
      </c>
      <c r="AI49" s="451" t="s">
        <v>3636</v>
      </c>
      <c r="AJ49" s="451" t="s">
        <v>3636</v>
      </c>
      <c r="AK49" s="451" t="s">
        <v>3636</v>
      </c>
      <c r="AL49" s="451" t="s">
        <v>3636</v>
      </c>
      <c r="AM49" s="451" t="s">
        <v>3636</v>
      </c>
      <c r="AN49" s="451" t="s">
        <v>3636</v>
      </c>
      <c r="AO49" s="451" t="s">
        <v>3636</v>
      </c>
      <c r="AP49" s="451" t="s">
        <v>3636</v>
      </c>
      <c r="AQ49" s="451" t="s">
        <v>3636</v>
      </c>
      <c r="AR49" s="451" t="s">
        <v>3636</v>
      </c>
      <c r="AS49" s="451" t="s">
        <v>3636</v>
      </c>
      <c r="AT49" s="451" t="s">
        <v>3636</v>
      </c>
      <c r="AU49" s="451" t="s">
        <v>3636</v>
      </c>
      <c r="AV49" s="451" t="s">
        <v>3636</v>
      </c>
      <c r="AW49" s="451" t="s">
        <v>3636</v>
      </c>
      <c r="AX49" s="451" t="s">
        <v>3636</v>
      </c>
      <c r="AY49" s="451" t="s">
        <v>3636</v>
      </c>
      <c r="AZ49" s="451" t="s">
        <v>3636</v>
      </c>
      <c r="BA49" s="451" t="s">
        <v>3636</v>
      </c>
      <c r="BB49" s="451" t="s">
        <v>3636</v>
      </c>
      <c r="BC49" s="451" t="s">
        <v>3636</v>
      </c>
      <c r="BD49" s="451" t="s">
        <v>3636</v>
      </c>
      <c r="BE49" s="451" t="s">
        <v>3636</v>
      </c>
      <c r="BF49" s="451" t="s">
        <v>3636</v>
      </c>
      <c r="BG49" s="451" t="s">
        <v>3636</v>
      </c>
      <c r="BH49" s="451" t="s">
        <v>3636</v>
      </c>
      <c r="BI49" s="451" t="s">
        <v>3636</v>
      </c>
      <c r="BJ49" s="451" t="s">
        <v>3636</v>
      </c>
      <c r="BK49" s="451" t="s">
        <v>3636</v>
      </c>
      <c r="BL49" s="451" t="s">
        <v>3636</v>
      </c>
      <c r="BM49" s="451" t="s">
        <v>3636</v>
      </c>
      <c r="BN49" s="451" t="s">
        <v>3636</v>
      </c>
      <c r="BO49" s="451" t="s">
        <v>3636</v>
      </c>
      <c r="BP49" s="451" t="s">
        <v>3636</v>
      </c>
      <c r="BQ49" s="451" t="s">
        <v>3752</v>
      </c>
      <c r="BR49" s="451" t="s">
        <v>3636</v>
      </c>
      <c r="BS49" s="451" t="s">
        <v>3636</v>
      </c>
    </row>
    <row r="50" spans="1:71">
      <c r="A50" s="451" t="s">
        <v>46</v>
      </c>
      <c r="B50" s="451" t="s">
        <v>3753</v>
      </c>
      <c r="C50" s="451" t="s">
        <v>35</v>
      </c>
      <c r="D50" s="451" t="s">
        <v>3636</v>
      </c>
      <c r="E50" s="451" t="s">
        <v>3636</v>
      </c>
      <c r="F50" s="451" t="s">
        <v>3636</v>
      </c>
      <c r="G50" s="451" t="s">
        <v>3639</v>
      </c>
      <c r="H50" s="451" t="s">
        <v>3636</v>
      </c>
      <c r="I50" s="451" t="s">
        <v>3640</v>
      </c>
      <c r="J50" s="451" t="s">
        <v>3712</v>
      </c>
      <c r="K50" s="451" t="s">
        <v>3639</v>
      </c>
      <c r="L50" s="451" t="s">
        <v>3636</v>
      </c>
      <c r="M50" s="451" t="s">
        <v>3636</v>
      </c>
      <c r="N50" s="451" t="s">
        <v>3636</v>
      </c>
      <c r="O50" s="451" t="s">
        <v>3636</v>
      </c>
      <c r="P50" s="451" t="s">
        <v>3636</v>
      </c>
      <c r="Q50" s="451" t="s">
        <v>3636</v>
      </c>
      <c r="R50" s="451" t="s">
        <v>3636</v>
      </c>
      <c r="S50" s="451" t="s">
        <v>3636</v>
      </c>
      <c r="T50" s="451" t="s">
        <v>3636</v>
      </c>
      <c r="U50" s="451" t="s">
        <v>3636</v>
      </c>
      <c r="V50" s="451" t="s">
        <v>3636</v>
      </c>
      <c r="W50" s="451" t="s">
        <v>3636</v>
      </c>
      <c r="X50" s="451" t="s">
        <v>3636</v>
      </c>
      <c r="Y50" s="451" t="s">
        <v>3636</v>
      </c>
      <c r="Z50" s="451" t="s">
        <v>3636</v>
      </c>
      <c r="AA50" s="451" t="s">
        <v>3636</v>
      </c>
      <c r="AB50" s="451" t="s">
        <v>3636</v>
      </c>
      <c r="AC50" s="451" t="s">
        <v>3636</v>
      </c>
      <c r="AD50" s="451" t="s">
        <v>3636</v>
      </c>
      <c r="AE50" s="451" t="s">
        <v>3636</v>
      </c>
      <c r="AF50" s="451" t="s">
        <v>3636</v>
      </c>
      <c r="AG50" s="451" t="s">
        <v>3636</v>
      </c>
      <c r="AH50" s="451" t="s">
        <v>3636</v>
      </c>
      <c r="AI50" s="451" t="s">
        <v>3636</v>
      </c>
      <c r="AJ50" s="451" t="s">
        <v>3636</v>
      </c>
      <c r="AK50" s="451" t="s">
        <v>3636</v>
      </c>
      <c r="AL50" s="451" t="s">
        <v>3636</v>
      </c>
      <c r="AM50" s="451" t="s">
        <v>3636</v>
      </c>
      <c r="AN50" s="451" t="s">
        <v>3636</v>
      </c>
      <c r="AO50" s="451" t="s">
        <v>3636</v>
      </c>
      <c r="AP50" s="451" t="s">
        <v>3636</v>
      </c>
      <c r="AQ50" s="451" t="s">
        <v>3636</v>
      </c>
      <c r="AR50" s="451" t="s">
        <v>3636</v>
      </c>
      <c r="AS50" s="451" t="s">
        <v>3636</v>
      </c>
      <c r="AT50" s="451" t="s">
        <v>3636</v>
      </c>
      <c r="AU50" s="451" t="s">
        <v>3636</v>
      </c>
      <c r="AV50" s="451" t="s">
        <v>3636</v>
      </c>
      <c r="AW50" s="451" t="s">
        <v>3636</v>
      </c>
      <c r="AX50" s="451" t="s">
        <v>3636</v>
      </c>
      <c r="AY50" s="451" t="s">
        <v>3636</v>
      </c>
      <c r="AZ50" s="451" t="s">
        <v>3636</v>
      </c>
      <c r="BA50" s="451" t="s">
        <v>3636</v>
      </c>
      <c r="BB50" s="451" t="s">
        <v>3636</v>
      </c>
      <c r="BC50" s="451" t="s">
        <v>3636</v>
      </c>
      <c r="BD50" s="451" t="s">
        <v>3636</v>
      </c>
      <c r="BE50" s="451" t="s">
        <v>3636</v>
      </c>
      <c r="BF50" s="451" t="s">
        <v>3636</v>
      </c>
      <c r="BG50" s="451" t="s">
        <v>3636</v>
      </c>
      <c r="BH50" s="451" t="s">
        <v>3636</v>
      </c>
      <c r="BI50" s="451" t="s">
        <v>3636</v>
      </c>
      <c r="BJ50" s="451" t="s">
        <v>3636</v>
      </c>
      <c r="BK50" s="451" t="s">
        <v>3636</v>
      </c>
      <c r="BL50" s="451" t="s">
        <v>3636</v>
      </c>
      <c r="BM50" s="451" t="s">
        <v>3636</v>
      </c>
      <c r="BN50" s="451" t="s">
        <v>3636</v>
      </c>
      <c r="BO50" s="451" t="s">
        <v>3636</v>
      </c>
      <c r="BP50" s="451" t="s">
        <v>3636</v>
      </c>
      <c r="BQ50" s="451" t="s">
        <v>3754</v>
      </c>
      <c r="BR50" s="451"/>
      <c r="BS50" s="451"/>
    </row>
    <row r="51" spans="1:71">
      <c r="A51" s="451" t="s">
        <v>46</v>
      </c>
      <c r="B51" s="451" t="s">
        <v>3021</v>
      </c>
      <c r="C51" s="451" t="s">
        <v>35</v>
      </c>
      <c r="D51" s="451" t="s">
        <v>3636</v>
      </c>
      <c r="E51" s="451" t="s">
        <v>3636</v>
      </c>
      <c r="F51" s="451" t="s">
        <v>3636</v>
      </c>
      <c r="G51" s="451" t="s">
        <v>3639</v>
      </c>
      <c r="H51" s="451" t="s">
        <v>3636</v>
      </c>
      <c r="I51" s="451" t="s">
        <v>3659</v>
      </c>
      <c r="J51" s="451" t="s">
        <v>3755</v>
      </c>
      <c r="K51" s="451" t="s">
        <v>3639</v>
      </c>
      <c r="L51" s="451" t="s">
        <v>659</v>
      </c>
      <c r="M51" s="451" t="s">
        <v>3756</v>
      </c>
      <c r="N51" s="451" t="s">
        <v>3639</v>
      </c>
      <c r="O51" s="451" t="s">
        <v>1706</v>
      </c>
      <c r="P51" s="451" t="s">
        <v>3756</v>
      </c>
      <c r="Q51" s="451" t="s">
        <v>3639</v>
      </c>
      <c r="R51" s="451" t="s">
        <v>3636</v>
      </c>
      <c r="S51" s="451" t="s">
        <v>3636</v>
      </c>
      <c r="T51" s="451" t="s">
        <v>3636</v>
      </c>
      <c r="U51" s="451" t="s">
        <v>3636</v>
      </c>
      <c r="V51" s="451" t="s">
        <v>3636</v>
      </c>
      <c r="W51" s="451" t="s">
        <v>3636</v>
      </c>
      <c r="X51" s="451" t="s">
        <v>3636</v>
      </c>
      <c r="Y51" s="451" t="s">
        <v>3636</v>
      </c>
      <c r="Z51" s="451" t="s">
        <v>3636</v>
      </c>
      <c r="AA51" s="451" t="s">
        <v>3636</v>
      </c>
      <c r="AB51" s="451" t="s">
        <v>3636</v>
      </c>
      <c r="AC51" s="451" t="s">
        <v>3636</v>
      </c>
      <c r="AD51" s="451" t="s">
        <v>3636</v>
      </c>
      <c r="AE51" s="451" t="s">
        <v>3636</v>
      </c>
      <c r="AF51" s="451" t="s">
        <v>3636</v>
      </c>
      <c r="AG51" s="451" t="s">
        <v>3636</v>
      </c>
      <c r="AH51" s="451" t="s">
        <v>3636</v>
      </c>
      <c r="AI51" s="451" t="s">
        <v>3636</v>
      </c>
      <c r="AJ51" s="451" t="s">
        <v>3636</v>
      </c>
      <c r="AK51" s="451" t="s">
        <v>3636</v>
      </c>
      <c r="AL51" s="451" t="s">
        <v>3636</v>
      </c>
      <c r="AM51" s="451" t="s">
        <v>3636</v>
      </c>
      <c r="AN51" s="451" t="s">
        <v>3636</v>
      </c>
      <c r="AO51" s="451" t="s">
        <v>3636</v>
      </c>
      <c r="AP51" s="451" t="s">
        <v>3636</v>
      </c>
      <c r="AQ51" s="451" t="s">
        <v>3636</v>
      </c>
      <c r="AR51" s="451" t="s">
        <v>3636</v>
      </c>
      <c r="AS51" s="451" t="s">
        <v>3636</v>
      </c>
      <c r="AT51" s="451" t="s">
        <v>3636</v>
      </c>
      <c r="AU51" s="451" t="s">
        <v>3636</v>
      </c>
      <c r="AV51" s="451" t="s">
        <v>3636</v>
      </c>
      <c r="AW51" s="451" t="s">
        <v>3636</v>
      </c>
      <c r="AX51" s="451" t="s">
        <v>3636</v>
      </c>
      <c r="AY51" s="451" t="s">
        <v>3636</v>
      </c>
      <c r="AZ51" s="451" t="s">
        <v>3636</v>
      </c>
      <c r="BA51" s="451" t="s">
        <v>3636</v>
      </c>
      <c r="BB51" s="451" t="s">
        <v>3636</v>
      </c>
      <c r="BC51" s="451" t="s">
        <v>3636</v>
      </c>
      <c r="BD51" s="451" t="s">
        <v>3636</v>
      </c>
      <c r="BE51" s="451" t="s">
        <v>3636</v>
      </c>
      <c r="BF51" s="451" t="s">
        <v>3636</v>
      </c>
      <c r="BG51" s="451" t="s">
        <v>3636</v>
      </c>
      <c r="BH51" s="451" t="s">
        <v>3636</v>
      </c>
      <c r="BI51" s="451" t="s">
        <v>3636</v>
      </c>
      <c r="BJ51" s="451" t="s">
        <v>3636</v>
      </c>
      <c r="BK51" s="451" t="s">
        <v>3636</v>
      </c>
      <c r="BL51" s="451" t="s">
        <v>3636</v>
      </c>
      <c r="BM51" s="451" t="s">
        <v>3636</v>
      </c>
      <c r="BN51" s="451" t="s">
        <v>3636</v>
      </c>
      <c r="BO51" s="451" t="s">
        <v>3636</v>
      </c>
      <c r="BP51" s="451" t="s">
        <v>3636</v>
      </c>
      <c r="BQ51" s="451" t="s">
        <v>3757</v>
      </c>
      <c r="BR51" s="451" t="s">
        <v>3636</v>
      </c>
      <c r="BS51" s="451" t="s">
        <v>3636</v>
      </c>
    </row>
    <row r="52" spans="1:71">
      <c r="A52" s="451" t="s">
        <v>46</v>
      </c>
      <c r="B52" s="451" t="s">
        <v>3758</v>
      </c>
      <c r="C52" s="451" t="s">
        <v>35</v>
      </c>
      <c r="D52" s="451" t="s">
        <v>3636</v>
      </c>
      <c r="E52" s="451" t="s">
        <v>3636</v>
      </c>
      <c r="F52" s="451" t="s">
        <v>3636</v>
      </c>
      <c r="G52" s="451" t="s">
        <v>3639</v>
      </c>
      <c r="H52" s="451" t="s">
        <v>3636</v>
      </c>
      <c r="I52" s="451" t="s">
        <v>3640</v>
      </c>
      <c r="J52" s="451" t="s">
        <v>3717</v>
      </c>
      <c r="K52" s="451" t="s">
        <v>3639</v>
      </c>
      <c r="L52" s="451" t="s">
        <v>3636</v>
      </c>
      <c r="M52" s="451" t="s">
        <v>3636</v>
      </c>
      <c r="N52" s="451" t="s">
        <v>3636</v>
      </c>
      <c r="O52" s="451" t="s">
        <v>3636</v>
      </c>
      <c r="P52" s="451" t="s">
        <v>3636</v>
      </c>
      <c r="Q52" s="451" t="s">
        <v>3636</v>
      </c>
      <c r="R52" s="451" t="s">
        <v>3636</v>
      </c>
      <c r="S52" s="451" t="s">
        <v>3636</v>
      </c>
      <c r="T52" s="451" t="s">
        <v>3636</v>
      </c>
      <c r="U52" s="451" t="s">
        <v>3636</v>
      </c>
      <c r="V52" s="451" t="s">
        <v>3636</v>
      </c>
      <c r="W52" s="451" t="s">
        <v>3636</v>
      </c>
      <c r="X52" s="451" t="s">
        <v>3636</v>
      </c>
      <c r="Y52" s="451" t="s">
        <v>3636</v>
      </c>
      <c r="Z52" s="451" t="s">
        <v>3636</v>
      </c>
      <c r="AA52" s="451" t="s">
        <v>3636</v>
      </c>
      <c r="AB52" s="451" t="s">
        <v>3636</v>
      </c>
      <c r="AC52" s="451" t="s">
        <v>3636</v>
      </c>
      <c r="AD52" s="451" t="s">
        <v>3636</v>
      </c>
      <c r="AE52" s="451" t="s">
        <v>3636</v>
      </c>
      <c r="AF52" s="451" t="s">
        <v>3636</v>
      </c>
      <c r="AG52" s="451" t="s">
        <v>3636</v>
      </c>
      <c r="AH52" s="451" t="s">
        <v>3636</v>
      </c>
      <c r="AI52" s="451" t="s">
        <v>3636</v>
      </c>
      <c r="AJ52" s="451" t="s">
        <v>3636</v>
      </c>
      <c r="AK52" s="451" t="s">
        <v>3636</v>
      </c>
      <c r="AL52" s="451" t="s">
        <v>3636</v>
      </c>
      <c r="AM52" s="451" t="s">
        <v>3636</v>
      </c>
      <c r="AN52" s="451" t="s">
        <v>3636</v>
      </c>
      <c r="AO52" s="451" t="s">
        <v>3636</v>
      </c>
      <c r="AP52" s="451" t="s">
        <v>3636</v>
      </c>
      <c r="AQ52" s="451" t="s">
        <v>3636</v>
      </c>
      <c r="AR52" s="451" t="s">
        <v>3636</v>
      </c>
      <c r="AS52" s="451" t="s">
        <v>3636</v>
      </c>
      <c r="AT52" s="451" t="s">
        <v>3636</v>
      </c>
      <c r="AU52" s="451" t="s">
        <v>3636</v>
      </c>
      <c r="AV52" s="451" t="s">
        <v>3636</v>
      </c>
      <c r="AW52" s="451" t="s">
        <v>3636</v>
      </c>
      <c r="AX52" s="451" t="s">
        <v>3636</v>
      </c>
      <c r="AY52" s="451" t="s">
        <v>3636</v>
      </c>
      <c r="AZ52" s="451" t="s">
        <v>3636</v>
      </c>
      <c r="BA52" s="451" t="s">
        <v>3636</v>
      </c>
      <c r="BB52" s="451" t="s">
        <v>3636</v>
      </c>
      <c r="BC52" s="451" t="s">
        <v>3636</v>
      </c>
      <c r="BD52" s="451" t="s">
        <v>3636</v>
      </c>
      <c r="BE52" s="451" t="s">
        <v>3636</v>
      </c>
      <c r="BF52" s="451" t="s">
        <v>3636</v>
      </c>
      <c r="BG52" s="451" t="s">
        <v>3636</v>
      </c>
      <c r="BH52" s="451" t="s">
        <v>3636</v>
      </c>
      <c r="BI52" s="451" t="s">
        <v>3636</v>
      </c>
      <c r="BJ52" s="451" t="s">
        <v>3636</v>
      </c>
      <c r="BK52" s="451" t="s">
        <v>3636</v>
      </c>
      <c r="BL52" s="451" t="s">
        <v>3636</v>
      </c>
      <c r="BM52" s="451" t="s">
        <v>3636</v>
      </c>
      <c r="BN52" s="451" t="s">
        <v>3636</v>
      </c>
      <c r="BO52" s="451" t="s">
        <v>3636</v>
      </c>
      <c r="BP52" s="451" t="s">
        <v>3636</v>
      </c>
      <c r="BQ52" s="451" t="s">
        <v>3759</v>
      </c>
      <c r="BR52" s="451"/>
      <c r="BS52" s="451"/>
    </row>
    <row r="53" spans="1:71">
      <c r="A53" s="451" t="s">
        <v>46</v>
      </c>
      <c r="B53" s="451" t="s">
        <v>3024</v>
      </c>
      <c r="C53" s="451" t="s">
        <v>37</v>
      </c>
      <c r="D53" s="451" t="s">
        <v>3636</v>
      </c>
      <c r="E53" s="451" t="s">
        <v>3636</v>
      </c>
      <c r="F53" s="451" t="s">
        <v>3636</v>
      </c>
      <c r="G53" s="451" t="s">
        <v>3639</v>
      </c>
      <c r="H53" s="451" t="s">
        <v>3636</v>
      </c>
      <c r="I53" s="451" t="s">
        <v>205</v>
      </c>
      <c r="J53" s="451" t="s">
        <v>3760</v>
      </c>
      <c r="K53" s="451" t="s">
        <v>3639</v>
      </c>
      <c r="L53" s="451" t="s">
        <v>2990</v>
      </c>
      <c r="M53" s="451" t="s">
        <v>3760</v>
      </c>
      <c r="N53" s="451" t="s">
        <v>3639</v>
      </c>
      <c r="O53" s="451" t="s">
        <v>3636</v>
      </c>
      <c r="P53" s="451" t="s">
        <v>3636</v>
      </c>
      <c r="Q53" s="451" t="s">
        <v>3636</v>
      </c>
      <c r="R53" s="451" t="s">
        <v>3636</v>
      </c>
      <c r="S53" s="451" t="s">
        <v>3636</v>
      </c>
      <c r="T53" s="451" t="s">
        <v>3636</v>
      </c>
      <c r="U53" s="451" t="s">
        <v>3636</v>
      </c>
      <c r="V53" s="451" t="s">
        <v>3636</v>
      </c>
      <c r="W53" s="451" t="s">
        <v>3636</v>
      </c>
      <c r="X53" s="451" t="s">
        <v>3636</v>
      </c>
      <c r="Y53" s="451" t="s">
        <v>3636</v>
      </c>
      <c r="Z53" s="451" t="s">
        <v>3636</v>
      </c>
      <c r="AA53" s="451" t="s">
        <v>3636</v>
      </c>
      <c r="AB53" s="451" t="s">
        <v>3636</v>
      </c>
      <c r="AC53" s="451" t="s">
        <v>3636</v>
      </c>
      <c r="AD53" s="451" t="s">
        <v>3636</v>
      </c>
      <c r="AE53" s="451" t="s">
        <v>3636</v>
      </c>
      <c r="AF53" s="451" t="s">
        <v>3636</v>
      </c>
      <c r="AG53" s="451" t="s">
        <v>3636</v>
      </c>
      <c r="AH53" s="451" t="s">
        <v>3636</v>
      </c>
      <c r="AI53" s="451" t="s">
        <v>3636</v>
      </c>
      <c r="AJ53" s="451" t="s">
        <v>3636</v>
      </c>
      <c r="AK53" s="451" t="s">
        <v>3636</v>
      </c>
      <c r="AL53" s="451" t="s">
        <v>3636</v>
      </c>
      <c r="AM53" s="451" t="s">
        <v>3636</v>
      </c>
      <c r="AN53" s="451" t="s">
        <v>3636</v>
      </c>
      <c r="AO53" s="451" t="s">
        <v>3636</v>
      </c>
      <c r="AP53" s="451" t="s">
        <v>3636</v>
      </c>
      <c r="AQ53" s="451" t="s">
        <v>3636</v>
      </c>
      <c r="AR53" s="451" t="s">
        <v>3636</v>
      </c>
      <c r="AS53" s="451" t="s">
        <v>3636</v>
      </c>
      <c r="AT53" s="451" t="s">
        <v>3636</v>
      </c>
      <c r="AU53" s="451" t="s">
        <v>3636</v>
      </c>
      <c r="AV53" s="451" t="s">
        <v>3636</v>
      </c>
      <c r="AW53" s="451" t="s">
        <v>3636</v>
      </c>
      <c r="AX53" s="451" t="s">
        <v>3636</v>
      </c>
      <c r="AY53" s="451" t="s">
        <v>3636</v>
      </c>
      <c r="AZ53" s="451" t="s">
        <v>3636</v>
      </c>
      <c r="BA53" s="451" t="s">
        <v>3636</v>
      </c>
      <c r="BB53" s="451" t="s">
        <v>3636</v>
      </c>
      <c r="BC53" s="451" t="s">
        <v>3636</v>
      </c>
      <c r="BD53" s="451" t="s">
        <v>3636</v>
      </c>
      <c r="BE53" s="451" t="s">
        <v>3636</v>
      </c>
      <c r="BF53" s="451" t="s">
        <v>3636</v>
      </c>
      <c r="BG53" s="451" t="s">
        <v>3636</v>
      </c>
      <c r="BH53" s="451" t="s">
        <v>3636</v>
      </c>
      <c r="BI53" s="451" t="s">
        <v>3636</v>
      </c>
      <c r="BJ53" s="451" t="s">
        <v>3636</v>
      </c>
      <c r="BK53" s="451" t="s">
        <v>3636</v>
      </c>
      <c r="BL53" s="451" t="s">
        <v>3636</v>
      </c>
      <c r="BM53" s="451" t="s">
        <v>3636</v>
      </c>
      <c r="BN53" s="451" t="s">
        <v>3636</v>
      </c>
      <c r="BO53" s="451" t="s">
        <v>3636</v>
      </c>
      <c r="BP53" s="451" t="s">
        <v>3636</v>
      </c>
      <c r="BQ53" s="451" t="s">
        <v>3761</v>
      </c>
      <c r="BR53" s="451" t="s">
        <v>3636</v>
      </c>
      <c r="BS53" s="451" t="s">
        <v>3636</v>
      </c>
    </row>
    <row r="54" spans="1:71">
      <c r="A54" s="451" t="s">
        <v>46</v>
      </c>
      <c r="B54" s="451" t="s">
        <v>2864</v>
      </c>
      <c r="C54" s="451" t="s">
        <v>37</v>
      </c>
      <c r="D54" s="451" t="s">
        <v>3636</v>
      </c>
      <c r="E54" s="451" t="s">
        <v>3636</v>
      </c>
      <c r="F54" s="451" t="s">
        <v>3636</v>
      </c>
      <c r="G54" s="451" t="s">
        <v>3639</v>
      </c>
      <c r="H54" s="451" t="s">
        <v>3636</v>
      </c>
      <c r="I54" s="451" t="s">
        <v>2835</v>
      </c>
      <c r="J54" s="451" t="s">
        <v>3636</v>
      </c>
      <c r="K54" s="451" t="s">
        <v>3636</v>
      </c>
      <c r="L54" s="451" t="s">
        <v>3636</v>
      </c>
      <c r="M54" s="451" t="s">
        <v>3636</v>
      </c>
      <c r="N54" s="451" t="s">
        <v>3636</v>
      </c>
      <c r="O54" s="451" t="s">
        <v>3636</v>
      </c>
      <c r="P54" s="451" t="s">
        <v>3636</v>
      </c>
      <c r="Q54" s="451" t="s">
        <v>3636</v>
      </c>
      <c r="R54" s="451" t="s">
        <v>3636</v>
      </c>
      <c r="S54" s="451" t="s">
        <v>3636</v>
      </c>
      <c r="T54" s="451" t="s">
        <v>3636</v>
      </c>
      <c r="U54" s="451" t="s">
        <v>3636</v>
      </c>
      <c r="V54" s="451" t="s">
        <v>3636</v>
      </c>
      <c r="W54" s="451" t="s">
        <v>3636</v>
      </c>
      <c r="X54" s="451" t="s">
        <v>3636</v>
      </c>
      <c r="Y54" s="451" t="s">
        <v>3636</v>
      </c>
      <c r="Z54" s="451" t="s">
        <v>3636</v>
      </c>
      <c r="AA54" s="451" t="s">
        <v>3636</v>
      </c>
      <c r="AB54" s="451" t="s">
        <v>3636</v>
      </c>
      <c r="AC54" s="451" t="s">
        <v>3636</v>
      </c>
      <c r="AD54" s="451" t="s">
        <v>3636</v>
      </c>
      <c r="AE54" s="451" t="s">
        <v>3636</v>
      </c>
      <c r="AF54" s="451" t="s">
        <v>3636</v>
      </c>
      <c r="AG54" s="451" t="s">
        <v>3636</v>
      </c>
      <c r="AH54" s="451" t="s">
        <v>3636</v>
      </c>
      <c r="AI54" s="451" t="s">
        <v>3636</v>
      </c>
      <c r="AJ54" s="451" t="s">
        <v>3636</v>
      </c>
      <c r="AK54" s="451" t="s">
        <v>3636</v>
      </c>
      <c r="AL54" s="451" t="s">
        <v>3636</v>
      </c>
      <c r="AM54" s="451" t="s">
        <v>3636</v>
      </c>
      <c r="AN54" s="451" t="s">
        <v>3636</v>
      </c>
      <c r="AO54" s="451" t="s">
        <v>3636</v>
      </c>
      <c r="AP54" s="451" t="s">
        <v>3636</v>
      </c>
      <c r="AQ54" s="451" t="s">
        <v>3636</v>
      </c>
      <c r="AR54" s="451" t="s">
        <v>3636</v>
      </c>
      <c r="AS54" s="451" t="s">
        <v>3636</v>
      </c>
      <c r="AT54" s="451" t="s">
        <v>3636</v>
      </c>
      <c r="AU54" s="451" t="s">
        <v>3636</v>
      </c>
      <c r="AV54" s="451" t="s">
        <v>3636</v>
      </c>
      <c r="AW54" s="451" t="s">
        <v>3636</v>
      </c>
      <c r="AX54" s="451" t="s">
        <v>3636</v>
      </c>
      <c r="AY54" s="451" t="s">
        <v>3636</v>
      </c>
      <c r="AZ54" s="451" t="s">
        <v>3636</v>
      </c>
      <c r="BA54" s="451" t="s">
        <v>3636</v>
      </c>
      <c r="BB54" s="451" t="s">
        <v>3636</v>
      </c>
      <c r="BC54" s="451" t="s">
        <v>3636</v>
      </c>
      <c r="BD54" s="451" t="s">
        <v>3636</v>
      </c>
      <c r="BE54" s="451" t="s">
        <v>3636</v>
      </c>
      <c r="BF54" s="451" t="s">
        <v>3636</v>
      </c>
      <c r="BG54" s="451" t="s">
        <v>3636</v>
      </c>
      <c r="BH54" s="451" t="s">
        <v>3636</v>
      </c>
      <c r="BI54" s="451" t="s">
        <v>3636</v>
      </c>
      <c r="BJ54" s="451" t="s">
        <v>3636</v>
      </c>
      <c r="BK54" s="451" t="s">
        <v>3636</v>
      </c>
      <c r="BL54" s="451" t="s">
        <v>3636</v>
      </c>
      <c r="BM54" s="451" t="s">
        <v>3636</v>
      </c>
      <c r="BN54" s="451" t="s">
        <v>3636</v>
      </c>
      <c r="BO54" s="451" t="s">
        <v>3636</v>
      </c>
      <c r="BP54" s="451" t="s">
        <v>3636</v>
      </c>
      <c r="BQ54" s="451" t="s">
        <v>3762</v>
      </c>
      <c r="BR54" s="451"/>
      <c r="BS54" s="451"/>
    </row>
    <row r="55" spans="1:71">
      <c r="A55" s="451" t="s">
        <v>46</v>
      </c>
      <c r="B55" s="451" t="s">
        <v>2865</v>
      </c>
      <c r="C55" s="455" t="s">
        <v>48</v>
      </c>
      <c r="D55" s="451" t="s">
        <v>3636</v>
      </c>
      <c r="E55" s="451" t="s">
        <v>3636</v>
      </c>
      <c r="F55" s="451" t="s">
        <v>3636</v>
      </c>
      <c r="G55" s="451" t="s">
        <v>3639</v>
      </c>
      <c r="H55" s="451" t="s">
        <v>3636</v>
      </c>
      <c r="I55" s="451" t="s">
        <v>2835</v>
      </c>
      <c r="J55" s="451" t="s">
        <v>3636</v>
      </c>
      <c r="K55" s="451" t="s">
        <v>3636</v>
      </c>
      <c r="L55" s="451" t="s">
        <v>3636</v>
      </c>
      <c r="M55" s="451" t="s">
        <v>3636</v>
      </c>
      <c r="N55" s="451" t="s">
        <v>3636</v>
      </c>
      <c r="O55" s="451" t="s">
        <v>3636</v>
      </c>
      <c r="P55" s="451" t="s">
        <v>3636</v>
      </c>
      <c r="Q55" s="451" t="s">
        <v>3636</v>
      </c>
      <c r="R55" s="451" t="s">
        <v>3636</v>
      </c>
      <c r="S55" s="451" t="s">
        <v>3636</v>
      </c>
      <c r="T55" s="451" t="s">
        <v>3636</v>
      </c>
      <c r="U55" s="451" t="s">
        <v>3636</v>
      </c>
      <c r="V55" s="451" t="s">
        <v>3636</v>
      </c>
      <c r="W55" s="451" t="s">
        <v>3636</v>
      </c>
      <c r="X55" s="451" t="s">
        <v>3636</v>
      </c>
      <c r="Y55" s="451" t="s">
        <v>3636</v>
      </c>
      <c r="Z55" s="451" t="s">
        <v>3636</v>
      </c>
      <c r="AA55" s="451" t="s">
        <v>3636</v>
      </c>
      <c r="AB55" s="451" t="s">
        <v>3636</v>
      </c>
      <c r="AC55" s="451" t="s">
        <v>3636</v>
      </c>
      <c r="AD55" s="451" t="s">
        <v>3636</v>
      </c>
      <c r="AE55" s="451" t="s">
        <v>3636</v>
      </c>
      <c r="AF55" s="451" t="s">
        <v>3636</v>
      </c>
      <c r="AG55" s="451" t="s">
        <v>3636</v>
      </c>
      <c r="AH55" s="451" t="s">
        <v>3636</v>
      </c>
      <c r="AI55" s="451" t="s">
        <v>3636</v>
      </c>
      <c r="AJ55" s="451" t="s">
        <v>3636</v>
      </c>
      <c r="AK55" s="451" t="s">
        <v>3636</v>
      </c>
      <c r="AL55" s="451" t="s">
        <v>3636</v>
      </c>
      <c r="AM55" s="451" t="s">
        <v>3636</v>
      </c>
      <c r="AN55" s="451" t="s">
        <v>3636</v>
      </c>
      <c r="AO55" s="451" t="s">
        <v>3636</v>
      </c>
      <c r="AP55" s="451" t="s">
        <v>3636</v>
      </c>
      <c r="AQ55" s="451" t="s">
        <v>3636</v>
      </c>
      <c r="AR55" s="451" t="s">
        <v>3636</v>
      </c>
      <c r="AS55" s="451" t="s">
        <v>3636</v>
      </c>
      <c r="AT55" s="451" t="s">
        <v>3636</v>
      </c>
      <c r="AU55" s="451" t="s">
        <v>3636</v>
      </c>
      <c r="AV55" s="451" t="s">
        <v>3636</v>
      </c>
      <c r="AW55" s="451" t="s">
        <v>3636</v>
      </c>
      <c r="AX55" s="451" t="s">
        <v>3636</v>
      </c>
      <c r="AY55" s="451" t="s">
        <v>3636</v>
      </c>
      <c r="AZ55" s="451" t="s">
        <v>3636</v>
      </c>
      <c r="BA55" s="451" t="s">
        <v>3636</v>
      </c>
      <c r="BB55" s="451" t="s">
        <v>3636</v>
      </c>
      <c r="BC55" s="451" t="s">
        <v>3636</v>
      </c>
      <c r="BD55" s="451" t="s">
        <v>3636</v>
      </c>
      <c r="BE55" s="451" t="s">
        <v>3636</v>
      </c>
      <c r="BF55" s="451" t="s">
        <v>3636</v>
      </c>
      <c r="BG55" s="451" t="s">
        <v>3636</v>
      </c>
      <c r="BH55" s="451" t="s">
        <v>3636</v>
      </c>
      <c r="BI55" s="451" t="s">
        <v>3636</v>
      </c>
      <c r="BJ55" s="451" t="s">
        <v>3636</v>
      </c>
      <c r="BK55" s="451" t="s">
        <v>3636</v>
      </c>
      <c r="BL55" s="451" t="s">
        <v>3636</v>
      </c>
      <c r="BM55" s="451" t="s">
        <v>3636</v>
      </c>
      <c r="BN55" s="451" t="s">
        <v>3636</v>
      </c>
      <c r="BO55" s="451" t="s">
        <v>3636</v>
      </c>
      <c r="BP55" s="451" t="s">
        <v>3636</v>
      </c>
      <c r="BQ55" s="451" t="s">
        <v>3763</v>
      </c>
      <c r="BR55" s="451" t="s">
        <v>3636</v>
      </c>
      <c r="BS55" s="451" t="s">
        <v>3636</v>
      </c>
    </row>
    <row r="56" spans="1:71">
      <c r="A56" s="451" t="s">
        <v>46</v>
      </c>
      <c r="B56" s="451" t="s">
        <v>3764</v>
      </c>
      <c r="C56" s="451" t="s">
        <v>47</v>
      </c>
      <c r="D56" s="451" t="s">
        <v>3636</v>
      </c>
      <c r="E56" s="451" t="s">
        <v>3636</v>
      </c>
      <c r="F56" s="451" t="s">
        <v>3636</v>
      </c>
      <c r="G56" s="451" t="s">
        <v>3639</v>
      </c>
      <c r="H56" s="451" t="s">
        <v>3636</v>
      </c>
      <c r="I56" s="451" t="s">
        <v>3640</v>
      </c>
      <c r="J56" s="451" t="s">
        <v>3636</v>
      </c>
      <c r="K56" s="451" t="s">
        <v>3636</v>
      </c>
      <c r="L56" s="451" t="s">
        <v>3636</v>
      </c>
      <c r="M56" s="451" t="s">
        <v>3636</v>
      </c>
      <c r="N56" s="451" t="s">
        <v>3636</v>
      </c>
      <c r="O56" s="451" t="s">
        <v>3636</v>
      </c>
      <c r="P56" s="451" t="s">
        <v>3636</v>
      </c>
      <c r="Q56" s="451" t="s">
        <v>3636</v>
      </c>
      <c r="R56" s="451" t="s">
        <v>3636</v>
      </c>
      <c r="S56" s="451" t="s">
        <v>3636</v>
      </c>
      <c r="T56" s="451" t="s">
        <v>3636</v>
      </c>
      <c r="U56" s="451" t="s">
        <v>3636</v>
      </c>
      <c r="V56" s="451" t="s">
        <v>3636</v>
      </c>
      <c r="W56" s="451" t="s">
        <v>3636</v>
      </c>
      <c r="X56" s="451" t="s">
        <v>3636</v>
      </c>
      <c r="Y56" s="451" t="s">
        <v>3636</v>
      </c>
      <c r="Z56" s="451" t="s">
        <v>3636</v>
      </c>
      <c r="AA56" s="451" t="s">
        <v>3636</v>
      </c>
      <c r="AB56" s="451" t="s">
        <v>3636</v>
      </c>
      <c r="AC56" s="451" t="s">
        <v>3636</v>
      </c>
      <c r="AD56" s="451" t="s">
        <v>3636</v>
      </c>
      <c r="AE56" s="451" t="s">
        <v>3636</v>
      </c>
      <c r="AF56" s="451" t="s">
        <v>3636</v>
      </c>
      <c r="AG56" s="451" t="s">
        <v>3636</v>
      </c>
      <c r="AH56" s="451" t="s">
        <v>3636</v>
      </c>
      <c r="AI56" s="451" t="s">
        <v>3636</v>
      </c>
      <c r="AJ56" s="451" t="s">
        <v>3636</v>
      </c>
      <c r="AK56" s="451" t="s">
        <v>3636</v>
      </c>
      <c r="AL56" s="451" t="s">
        <v>3636</v>
      </c>
      <c r="AM56" s="451" t="s">
        <v>3636</v>
      </c>
      <c r="AN56" s="451" t="s">
        <v>3636</v>
      </c>
      <c r="AO56" s="451" t="s">
        <v>3636</v>
      </c>
      <c r="AP56" s="451" t="s">
        <v>3636</v>
      </c>
      <c r="AQ56" s="451" t="s">
        <v>3636</v>
      </c>
      <c r="AR56" s="451" t="s">
        <v>3636</v>
      </c>
      <c r="AS56" s="451" t="s">
        <v>3636</v>
      </c>
      <c r="AT56" s="451" t="s">
        <v>3636</v>
      </c>
      <c r="AU56" s="451" t="s">
        <v>3636</v>
      </c>
      <c r="AV56" s="451" t="s">
        <v>3636</v>
      </c>
      <c r="AW56" s="451" t="s">
        <v>3636</v>
      </c>
      <c r="AX56" s="451" t="s">
        <v>3636</v>
      </c>
      <c r="AY56" s="451" t="s">
        <v>3636</v>
      </c>
      <c r="AZ56" s="451" t="s">
        <v>3636</v>
      </c>
      <c r="BA56" s="451" t="s">
        <v>3636</v>
      </c>
      <c r="BB56" s="451" t="s">
        <v>3636</v>
      </c>
      <c r="BC56" s="451" t="s">
        <v>3636</v>
      </c>
      <c r="BD56" s="451" t="s">
        <v>3636</v>
      </c>
      <c r="BE56" s="451" t="s">
        <v>3636</v>
      </c>
      <c r="BF56" s="451" t="s">
        <v>3636</v>
      </c>
      <c r="BG56" s="451" t="s">
        <v>3636</v>
      </c>
      <c r="BH56" s="451" t="s">
        <v>3636</v>
      </c>
      <c r="BI56" s="451" t="s">
        <v>3636</v>
      </c>
      <c r="BJ56" s="451" t="s">
        <v>3636</v>
      </c>
      <c r="BK56" s="451" t="s">
        <v>3636</v>
      </c>
      <c r="BL56" s="451" t="s">
        <v>3636</v>
      </c>
      <c r="BM56" s="451" t="s">
        <v>3636</v>
      </c>
      <c r="BN56" s="451" t="s">
        <v>3636</v>
      </c>
      <c r="BO56" s="451" t="s">
        <v>3636</v>
      </c>
      <c r="BP56" s="451" t="s">
        <v>3636</v>
      </c>
      <c r="BQ56" s="451" t="s">
        <v>3765</v>
      </c>
      <c r="BR56" s="451"/>
      <c r="BS56" s="451"/>
    </row>
    <row r="57" spans="1:71">
      <c r="A57" s="451" t="s">
        <v>46</v>
      </c>
      <c r="B57" s="451" t="s">
        <v>2866</v>
      </c>
      <c r="C57" s="451" t="s">
        <v>47</v>
      </c>
      <c r="D57" s="451" t="s">
        <v>3636</v>
      </c>
      <c r="E57" s="451" t="s">
        <v>3636</v>
      </c>
      <c r="F57" s="451" t="s">
        <v>3636</v>
      </c>
      <c r="G57" s="451" t="s">
        <v>3639</v>
      </c>
      <c r="H57" s="451" t="s">
        <v>3636</v>
      </c>
      <c r="I57" s="451" t="s">
        <v>2860</v>
      </c>
      <c r="J57" s="451" t="s">
        <v>2861</v>
      </c>
      <c r="K57" s="451" t="s">
        <v>3639</v>
      </c>
      <c r="L57" s="451" t="s">
        <v>3636</v>
      </c>
      <c r="M57" s="451" t="s">
        <v>3636</v>
      </c>
      <c r="N57" s="451" t="s">
        <v>3636</v>
      </c>
      <c r="O57" s="451" t="s">
        <v>3636</v>
      </c>
      <c r="P57" s="451" t="s">
        <v>3636</v>
      </c>
      <c r="Q57" s="451" t="s">
        <v>3636</v>
      </c>
      <c r="R57" s="451" t="s">
        <v>3636</v>
      </c>
      <c r="S57" s="451" t="s">
        <v>3636</v>
      </c>
      <c r="T57" s="451" t="s">
        <v>3636</v>
      </c>
      <c r="U57" s="451" t="s">
        <v>3636</v>
      </c>
      <c r="V57" s="451" t="s">
        <v>3636</v>
      </c>
      <c r="W57" s="451" t="s">
        <v>3636</v>
      </c>
      <c r="X57" s="451" t="s">
        <v>3636</v>
      </c>
      <c r="Y57" s="451" t="s">
        <v>3636</v>
      </c>
      <c r="Z57" s="451" t="s">
        <v>3636</v>
      </c>
      <c r="AA57" s="451" t="s">
        <v>3636</v>
      </c>
      <c r="AB57" s="451" t="s">
        <v>3636</v>
      </c>
      <c r="AC57" s="451" t="s">
        <v>3636</v>
      </c>
      <c r="AD57" s="451" t="s">
        <v>3636</v>
      </c>
      <c r="AE57" s="451" t="s">
        <v>3636</v>
      </c>
      <c r="AF57" s="451" t="s">
        <v>3636</v>
      </c>
      <c r="AG57" s="451" t="s">
        <v>3636</v>
      </c>
      <c r="AH57" s="451" t="s">
        <v>3636</v>
      </c>
      <c r="AI57" s="451" t="s">
        <v>3636</v>
      </c>
      <c r="AJ57" s="451" t="s">
        <v>3636</v>
      </c>
      <c r="AK57" s="451" t="s">
        <v>3636</v>
      </c>
      <c r="AL57" s="451" t="s">
        <v>3636</v>
      </c>
      <c r="AM57" s="451" t="s">
        <v>3636</v>
      </c>
      <c r="AN57" s="451" t="s">
        <v>3636</v>
      </c>
      <c r="AO57" s="451" t="s">
        <v>3636</v>
      </c>
      <c r="AP57" s="451" t="s">
        <v>3636</v>
      </c>
      <c r="AQ57" s="451" t="s">
        <v>3636</v>
      </c>
      <c r="AR57" s="451" t="s">
        <v>3636</v>
      </c>
      <c r="AS57" s="451" t="s">
        <v>3636</v>
      </c>
      <c r="AT57" s="451" t="s">
        <v>3636</v>
      </c>
      <c r="AU57" s="451" t="s">
        <v>3636</v>
      </c>
      <c r="AV57" s="451" t="s">
        <v>3636</v>
      </c>
      <c r="AW57" s="451" t="s">
        <v>3636</v>
      </c>
      <c r="AX57" s="451" t="s">
        <v>3636</v>
      </c>
      <c r="AY57" s="451" t="s">
        <v>3636</v>
      </c>
      <c r="AZ57" s="451" t="s">
        <v>3636</v>
      </c>
      <c r="BA57" s="451" t="s">
        <v>3636</v>
      </c>
      <c r="BB57" s="451" t="s">
        <v>3636</v>
      </c>
      <c r="BC57" s="451" t="s">
        <v>3636</v>
      </c>
      <c r="BD57" s="451" t="s">
        <v>3636</v>
      </c>
      <c r="BE57" s="451" t="s">
        <v>3636</v>
      </c>
      <c r="BF57" s="451" t="s">
        <v>3636</v>
      </c>
      <c r="BG57" s="451" t="s">
        <v>3636</v>
      </c>
      <c r="BH57" s="451" t="s">
        <v>3636</v>
      </c>
      <c r="BI57" s="451" t="s">
        <v>3636</v>
      </c>
      <c r="BJ57" s="451" t="s">
        <v>3636</v>
      </c>
      <c r="BK57" s="451" t="s">
        <v>3636</v>
      </c>
      <c r="BL57" s="451" t="s">
        <v>3636</v>
      </c>
      <c r="BM57" s="451" t="s">
        <v>3636</v>
      </c>
      <c r="BN57" s="451" t="s">
        <v>3636</v>
      </c>
      <c r="BO57" s="451" t="s">
        <v>3636</v>
      </c>
      <c r="BP57" s="451" t="s">
        <v>3636</v>
      </c>
      <c r="BQ57" s="451" t="s">
        <v>3766</v>
      </c>
      <c r="BR57" s="451" t="s">
        <v>3636</v>
      </c>
      <c r="BS57" s="451" t="s">
        <v>3636</v>
      </c>
    </row>
    <row r="58" spans="1:71">
      <c r="A58" s="451" t="s">
        <v>46</v>
      </c>
      <c r="B58" s="451" t="s">
        <v>3026</v>
      </c>
      <c r="C58" s="451" t="s">
        <v>47</v>
      </c>
      <c r="D58" s="451" t="s">
        <v>3636</v>
      </c>
      <c r="E58" s="451" t="s">
        <v>3636</v>
      </c>
      <c r="F58" s="451" t="s">
        <v>3636</v>
      </c>
      <c r="G58" s="451" t="s">
        <v>3639</v>
      </c>
      <c r="H58" s="451" t="s">
        <v>3636</v>
      </c>
      <c r="I58" s="451" t="s">
        <v>205</v>
      </c>
      <c r="J58" s="451" t="s">
        <v>3027</v>
      </c>
      <c r="K58" s="451" t="s">
        <v>3655</v>
      </c>
      <c r="L58" s="451" t="s">
        <v>3636</v>
      </c>
      <c r="M58" s="451" t="s">
        <v>3636</v>
      </c>
      <c r="N58" s="451" t="s">
        <v>3636</v>
      </c>
      <c r="O58" s="451" t="s">
        <v>3636</v>
      </c>
      <c r="P58" s="451" t="s">
        <v>3636</v>
      </c>
      <c r="Q58" s="451" t="s">
        <v>3636</v>
      </c>
      <c r="R58" s="451" t="s">
        <v>3636</v>
      </c>
      <c r="S58" s="451" t="s">
        <v>3636</v>
      </c>
      <c r="T58" s="451" t="s">
        <v>3636</v>
      </c>
      <c r="U58" s="451" t="s">
        <v>3636</v>
      </c>
      <c r="V58" s="451" t="s">
        <v>3636</v>
      </c>
      <c r="W58" s="451" t="s">
        <v>3636</v>
      </c>
      <c r="X58" s="451" t="s">
        <v>3636</v>
      </c>
      <c r="Y58" s="451" t="s">
        <v>3636</v>
      </c>
      <c r="Z58" s="451" t="s">
        <v>3636</v>
      </c>
      <c r="AA58" s="451" t="s">
        <v>3636</v>
      </c>
      <c r="AB58" s="451" t="s">
        <v>3636</v>
      </c>
      <c r="AC58" s="451" t="s">
        <v>3636</v>
      </c>
      <c r="AD58" s="451" t="s">
        <v>3636</v>
      </c>
      <c r="AE58" s="451" t="s">
        <v>3636</v>
      </c>
      <c r="AF58" s="451" t="s">
        <v>3636</v>
      </c>
      <c r="AG58" s="451" t="s">
        <v>3636</v>
      </c>
      <c r="AH58" s="451" t="s">
        <v>3636</v>
      </c>
      <c r="AI58" s="451" t="s">
        <v>3636</v>
      </c>
      <c r="AJ58" s="451" t="s">
        <v>3636</v>
      </c>
      <c r="AK58" s="451" t="s">
        <v>3636</v>
      </c>
      <c r="AL58" s="451" t="s">
        <v>3636</v>
      </c>
      <c r="AM58" s="451" t="s">
        <v>3636</v>
      </c>
      <c r="AN58" s="451" t="s">
        <v>3636</v>
      </c>
      <c r="AO58" s="451" t="s">
        <v>3636</v>
      </c>
      <c r="AP58" s="451" t="s">
        <v>3636</v>
      </c>
      <c r="AQ58" s="451" t="s">
        <v>3636</v>
      </c>
      <c r="AR58" s="451" t="s">
        <v>3636</v>
      </c>
      <c r="AS58" s="451" t="s">
        <v>3636</v>
      </c>
      <c r="AT58" s="451" t="s">
        <v>3636</v>
      </c>
      <c r="AU58" s="451" t="s">
        <v>3636</v>
      </c>
      <c r="AV58" s="451" t="s">
        <v>3636</v>
      </c>
      <c r="AW58" s="451" t="s">
        <v>3636</v>
      </c>
      <c r="AX58" s="451" t="s">
        <v>3636</v>
      </c>
      <c r="AY58" s="451" t="s">
        <v>3636</v>
      </c>
      <c r="AZ58" s="451" t="s">
        <v>3636</v>
      </c>
      <c r="BA58" s="451" t="s">
        <v>3636</v>
      </c>
      <c r="BB58" s="451" t="s">
        <v>3636</v>
      </c>
      <c r="BC58" s="451" t="s">
        <v>3636</v>
      </c>
      <c r="BD58" s="451" t="s">
        <v>3636</v>
      </c>
      <c r="BE58" s="451" t="s">
        <v>3636</v>
      </c>
      <c r="BF58" s="451" t="s">
        <v>3636</v>
      </c>
      <c r="BG58" s="451" t="s">
        <v>3636</v>
      </c>
      <c r="BH58" s="451" t="s">
        <v>3636</v>
      </c>
      <c r="BI58" s="451" t="s">
        <v>3636</v>
      </c>
      <c r="BJ58" s="451" t="s">
        <v>3636</v>
      </c>
      <c r="BK58" s="451" t="s">
        <v>3636</v>
      </c>
      <c r="BL58" s="451" t="s">
        <v>3636</v>
      </c>
      <c r="BM58" s="451" t="s">
        <v>3636</v>
      </c>
      <c r="BN58" s="451" t="s">
        <v>3636</v>
      </c>
      <c r="BO58" s="451" t="s">
        <v>3636</v>
      </c>
      <c r="BP58" s="451" t="s">
        <v>3636</v>
      </c>
      <c r="BQ58" s="451" t="s">
        <v>3767</v>
      </c>
      <c r="BR58" s="451"/>
      <c r="BS58" s="453" t="s">
        <v>3657</v>
      </c>
    </row>
    <row r="59" spans="1:71">
      <c r="A59" s="451" t="s">
        <v>46</v>
      </c>
      <c r="B59" s="451" t="s">
        <v>3768</v>
      </c>
      <c r="C59" s="451" t="s">
        <v>47</v>
      </c>
      <c r="D59" s="451" t="s">
        <v>3636</v>
      </c>
      <c r="E59" s="451" t="s">
        <v>3636</v>
      </c>
      <c r="F59" s="451" t="s">
        <v>3636</v>
      </c>
      <c r="G59" s="451" t="s">
        <v>3639</v>
      </c>
      <c r="H59" s="451" t="s">
        <v>3636</v>
      </c>
      <c r="I59" s="451" t="s">
        <v>3640</v>
      </c>
      <c r="J59" s="451" t="s">
        <v>3636</v>
      </c>
      <c r="K59" s="451" t="s">
        <v>3636</v>
      </c>
      <c r="L59" s="451" t="s">
        <v>3636</v>
      </c>
      <c r="M59" s="451" t="s">
        <v>3636</v>
      </c>
      <c r="N59" s="451" t="s">
        <v>3636</v>
      </c>
      <c r="O59" s="451" t="s">
        <v>3636</v>
      </c>
      <c r="P59" s="451" t="s">
        <v>3636</v>
      </c>
      <c r="Q59" s="451" t="s">
        <v>3636</v>
      </c>
      <c r="R59" s="451" t="s">
        <v>3636</v>
      </c>
      <c r="S59" s="451" t="s">
        <v>3636</v>
      </c>
      <c r="T59" s="451" t="s">
        <v>3636</v>
      </c>
      <c r="U59" s="451" t="s">
        <v>3636</v>
      </c>
      <c r="V59" s="451" t="s">
        <v>3636</v>
      </c>
      <c r="W59" s="451" t="s">
        <v>3636</v>
      </c>
      <c r="X59" s="451" t="s">
        <v>3636</v>
      </c>
      <c r="Y59" s="451" t="s">
        <v>3636</v>
      </c>
      <c r="Z59" s="451" t="s">
        <v>3636</v>
      </c>
      <c r="AA59" s="451" t="s">
        <v>3636</v>
      </c>
      <c r="AB59" s="451" t="s">
        <v>3636</v>
      </c>
      <c r="AC59" s="451" t="s">
        <v>3636</v>
      </c>
      <c r="AD59" s="451" t="s">
        <v>3636</v>
      </c>
      <c r="AE59" s="451" t="s">
        <v>3636</v>
      </c>
      <c r="AF59" s="451" t="s">
        <v>3636</v>
      </c>
      <c r="AG59" s="451" t="s">
        <v>3636</v>
      </c>
      <c r="AH59" s="451" t="s">
        <v>3636</v>
      </c>
      <c r="AI59" s="451" t="s">
        <v>3636</v>
      </c>
      <c r="AJ59" s="451" t="s">
        <v>3636</v>
      </c>
      <c r="AK59" s="451" t="s">
        <v>3636</v>
      </c>
      <c r="AL59" s="451" t="s">
        <v>3636</v>
      </c>
      <c r="AM59" s="451" t="s">
        <v>3636</v>
      </c>
      <c r="AN59" s="451" t="s">
        <v>3636</v>
      </c>
      <c r="AO59" s="451" t="s">
        <v>3636</v>
      </c>
      <c r="AP59" s="451" t="s">
        <v>3636</v>
      </c>
      <c r="AQ59" s="451" t="s">
        <v>3636</v>
      </c>
      <c r="AR59" s="451" t="s">
        <v>3636</v>
      </c>
      <c r="AS59" s="451" t="s">
        <v>3636</v>
      </c>
      <c r="AT59" s="451" t="s">
        <v>3636</v>
      </c>
      <c r="AU59" s="451" t="s">
        <v>3636</v>
      </c>
      <c r="AV59" s="451" t="s">
        <v>3636</v>
      </c>
      <c r="AW59" s="451" t="s">
        <v>3636</v>
      </c>
      <c r="AX59" s="451" t="s">
        <v>3636</v>
      </c>
      <c r="AY59" s="451" t="s">
        <v>3636</v>
      </c>
      <c r="AZ59" s="451" t="s">
        <v>3636</v>
      </c>
      <c r="BA59" s="451" t="s">
        <v>3636</v>
      </c>
      <c r="BB59" s="451" t="s">
        <v>3636</v>
      </c>
      <c r="BC59" s="451" t="s">
        <v>3636</v>
      </c>
      <c r="BD59" s="451" t="s">
        <v>3636</v>
      </c>
      <c r="BE59" s="451" t="s">
        <v>3636</v>
      </c>
      <c r="BF59" s="451" t="s">
        <v>3636</v>
      </c>
      <c r="BG59" s="451" t="s">
        <v>3636</v>
      </c>
      <c r="BH59" s="451" t="s">
        <v>3636</v>
      </c>
      <c r="BI59" s="451" t="s">
        <v>3636</v>
      </c>
      <c r="BJ59" s="451" t="s">
        <v>3636</v>
      </c>
      <c r="BK59" s="451" t="s">
        <v>3636</v>
      </c>
      <c r="BL59" s="451" t="s">
        <v>3636</v>
      </c>
      <c r="BM59" s="451" t="s">
        <v>3636</v>
      </c>
      <c r="BN59" s="451" t="s">
        <v>3636</v>
      </c>
      <c r="BO59" s="451" t="s">
        <v>3636</v>
      </c>
      <c r="BP59" s="451" t="s">
        <v>3636</v>
      </c>
      <c r="BQ59" s="451" t="s">
        <v>3769</v>
      </c>
      <c r="BR59" s="451" t="s">
        <v>3636</v>
      </c>
      <c r="BS59" s="451" t="s">
        <v>3636</v>
      </c>
    </row>
    <row r="60" spans="1:71">
      <c r="A60" s="451" t="s">
        <v>46</v>
      </c>
      <c r="B60" s="451" t="s">
        <v>3770</v>
      </c>
      <c r="C60" s="451" t="s">
        <v>48</v>
      </c>
      <c r="D60" s="451" t="s">
        <v>3636</v>
      </c>
      <c r="E60" s="451" t="s">
        <v>3636</v>
      </c>
      <c r="F60" s="451" t="s">
        <v>3636</v>
      </c>
      <c r="G60" s="451" t="s">
        <v>3639</v>
      </c>
      <c r="H60" s="451" t="s">
        <v>3636</v>
      </c>
      <c r="I60" s="451" t="s">
        <v>3659</v>
      </c>
      <c r="J60" s="451" t="s">
        <v>3771</v>
      </c>
      <c r="K60" s="451" t="s">
        <v>3639</v>
      </c>
      <c r="L60" s="451" t="s">
        <v>3636</v>
      </c>
      <c r="M60" s="451" t="s">
        <v>3636</v>
      </c>
      <c r="N60" s="451" t="s">
        <v>3636</v>
      </c>
      <c r="O60" s="451" t="s">
        <v>3636</v>
      </c>
      <c r="P60" s="451" t="s">
        <v>3636</v>
      </c>
      <c r="Q60" s="451" t="s">
        <v>3636</v>
      </c>
      <c r="R60" s="451" t="s">
        <v>3636</v>
      </c>
      <c r="S60" s="451" t="s">
        <v>3636</v>
      </c>
      <c r="T60" s="451" t="s">
        <v>3636</v>
      </c>
      <c r="U60" s="451" t="s">
        <v>3636</v>
      </c>
      <c r="V60" s="451" t="s">
        <v>3636</v>
      </c>
      <c r="W60" s="451" t="s">
        <v>3636</v>
      </c>
      <c r="X60" s="451" t="s">
        <v>3636</v>
      </c>
      <c r="Y60" s="451" t="s">
        <v>3636</v>
      </c>
      <c r="Z60" s="451" t="s">
        <v>3636</v>
      </c>
      <c r="AA60" s="451" t="s">
        <v>3636</v>
      </c>
      <c r="AB60" s="451" t="s">
        <v>3636</v>
      </c>
      <c r="AC60" s="451" t="s">
        <v>3636</v>
      </c>
      <c r="AD60" s="451" t="s">
        <v>3636</v>
      </c>
      <c r="AE60" s="451" t="s">
        <v>3636</v>
      </c>
      <c r="AF60" s="451" t="s">
        <v>3636</v>
      </c>
      <c r="AG60" s="451" t="s">
        <v>3636</v>
      </c>
      <c r="AH60" s="451" t="s">
        <v>3636</v>
      </c>
      <c r="AI60" s="451" t="s">
        <v>3636</v>
      </c>
      <c r="AJ60" s="451" t="s">
        <v>3636</v>
      </c>
      <c r="AK60" s="451" t="s">
        <v>3636</v>
      </c>
      <c r="AL60" s="451" t="s">
        <v>3636</v>
      </c>
      <c r="AM60" s="451" t="s">
        <v>3636</v>
      </c>
      <c r="AN60" s="451" t="s">
        <v>3636</v>
      </c>
      <c r="AO60" s="451" t="s">
        <v>3636</v>
      </c>
      <c r="AP60" s="451" t="s">
        <v>3636</v>
      </c>
      <c r="AQ60" s="451" t="s">
        <v>3636</v>
      </c>
      <c r="AR60" s="451" t="s">
        <v>3636</v>
      </c>
      <c r="AS60" s="451" t="s">
        <v>3636</v>
      </c>
      <c r="AT60" s="451" t="s">
        <v>3636</v>
      </c>
      <c r="AU60" s="451" t="s">
        <v>3636</v>
      </c>
      <c r="AV60" s="451" t="s">
        <v>3636</v>
      </c>
      <c r="AW60" s="451" t="s">
        <v>3636</v>
      </c>
      <c r="AX60" s="451" t="s">
        <v>3636</v>
      </c>
      <c r="AY60" s="451" t="s">
        <v>3636</v>
      </c>
      <c r="AZ60" s="451" t="s">
        <v>3636</v>
      </c>
      <c r="BA60" s="451" t="s">
        <v>3636</v>
      </c>
      <c r="BB60" s="451" t="s">
        <v>3636</v>
      </c>
      <c r="BC60" s="451" t="s">
        <v>3636</v>
      </c>
      <c r="BD60" s="451" t="s">
        <v>3636</v>
      </c>
      <c r="BE60" s="451" t="s">
        <v>3636</v>
      </c>
      <c r="BF60" s="451" t="s">
        <v>3636</v>
      </c>
      <c r="BG60" s="451" t="s">
        <v>3636</v>
      </c>
      <c r="BH60" s="451" t="s">
        <v>3636</v>
      </c>
      <c r="BI60" s="451" t="s">
        <v>3636</v>
      </c>
      <c r="BJ60" s="451" t="s">
        <v>3636</v>
      </c>
      <c r="BK60" s="451" t="s">
        <v>3636</v>
      </c>
      <c r="BL60" s="451" t="s">
        <v>3636</v>
      </c>
      <c r="BM60" s="451" t="s">
        <v>3636</v>
      </c>
      <c r="BN60" s="451" t="s">
        <v>3636</v>
      </c>
      <c r="BO60" s="451" t="s">
        <v>3636</v>
      </c>
      <c r="BP60" s="451" t="s">
        <v>3636</v>
      </c>
      <c r="BQ60" s="451" t="s">
        <v>3772</v>
      </c>
      <c r="BR60" s="451"/>
      <c r="BS60" s="451"/>
    </row>
    <row r="61" spans="1:71">
      <c r="A61" s="451" t="s">
        <v>46</v>
      </c>
      <c r="B61" s="451" t="s">
        <v>3028</v>
      </c>
      <c r="C61" s="451" t="s">
        <v>48</v>
      </c>
      <c r="D61" s="451" t="s">
        <v>3636</v>
      </c>
      <c r="E61" s="451" t="s">
        <v>3636</v>
      </c>
      <c r="F61" s="451" t="s">
        <v>3636</v>
      </c>
      <c r="G61" s="451" t="s">
        <v>3639</v>
      </c>
      <c r="H61" s="451" t="s">
        <v>3636</v>
      </c>
      <c r="I61" s="451" t="s">
        <v>205</v>
      </c>
      <c r="J61" s="451" t="s">
        <v>3773</v>
      </c>
      <c r="K61" s="451" t="s">
        <v>3639</v>
      </c>
      <c r="L61" s="451" t="s">
        <v>2990</v>
      </c>
      <c r="M61" s="451" t="s">
        <v>3773</v>
      </c>
      <c r="N61" s="451" t="s">
        <v>3639</v>
      </c>
      <c r="O61" s="451" t="s">
        <v>3774</v>
      </c>
      <c r="P61" s="451" t="s">
        <v>3773</v>
      </c>
      <c r="Q61" s="451" t="s">
        <v>3639</v>
      </c>
      <c r="R61" s="451" t="s">
        <v>3659</v>
      </c>
      <c r="S61" s="451" t="s">
        <v>3773</v>
      </c>
      <c r="T61" s="451" t="s">
        <v>3639</v>
      </c>
      <c r="U61" s="451" t="s">
        <v>1706</v>
      </c>
      <c r="V61" s="451" t="s">
        <v>3773</v>
      </c>
      <c r="W61" s="451" t="s">
        <v>3639</v>
      </c>
      <c r="X61" s="451" t="s">
        <v>3636</v>
      </c>
      <c r="Y61" s="451" t="s">
        <v>3636</v>
      </c>
      <c r="Z61" s="451" t="s">
        <v>3636</v>
      </c>
      <c r="AA61" s="451" t="s">
        <v>3636</v>
      </c>
      <c r="AB61" s="451" t="s">
        <v>3636</v>
      </c>
      <c r="AC61" s="451" t="s">
        <v>3636</v>
      </c>
      <c r="AD61" s="451" t="s">
        <v>3636</v>
      </c>
      <c r="AE61" s="451" t="s">
        <v>3636</v>
      </c>
      <c r="AF61" s="451" t="s">
        <v>3636</v>
      </c>
      <c r="AG61" s="451" t="s">
        <v>3636</v>
      </c>
      <c r="AH61" s="451" t="s">
        <v>3636</v>
      </c>
      <c r="AI61" s="451" t="s">
        <v>3636</v>
      </c>
      <c r="AJ61" s="451" t="s">
        <v>3636</v>
      </c>
      <c r="AK61" s="451" t="s">
        <v>3636</v>
      </c>
      <c r="AL61" s="451" t="s">
        <v>3636</v>
      </c>
      <c r="AM61" s="451" t="s">
        <v>3636</v>
      </c>
      <c r="AN61" s="451" t="s">
        <v>3636</v>
      </c>
      <c r="AO61" s="451" t="s">
        <v>3636</v>
      </c>
      <c r="AP61" s="451" t="s">
        <v>3636</v>
      </c>
      <c r="AQ61" s="451" t="s">
        <v>3636</v>
      </c>
      <c r="AR61" s="451" t="s">
        <v>3636</v>
      </c>
      <c r="AS61" s="451" t="s">
        <v>3636</v>
      </c>
      <c r="AT61" s="451" t="s">
        <v>3636</v>
      </c>
      <c r="AU61" s="451" t="s">
        <v>3636</v>
      </c>
      <c r="AV61" s="451" t="s">
        <v>3636</v>
      </c>
      <c r="AW61" s="451" t="s">
        <v>3636</v>
      </c>
      <c r="AX61" s="451" t="s">
        <v>3636</v>
      </c>
      <c r="AY61" s="451" t="s">
        <v>3636</v>
      </c>
      <c r="AZ61" s="451" t="s">
        <v>3636</v>
      </c>
      <c r="BA61" s="451" t="s">
        <v>3636</v>
      </c>
      <c r="BB61" s="451" t="s">
        <v>3636</v>
      </c>
      <c r="BC61" s="451" t="s">
        <v>3636</v>
      </c>
      <c r="BD61" s="451" t="s">
        <v>3636</v>
      </c>
      <c r="BE61" s="451" t="s">
        <v>3636</v>
      </c>
      <c r="BF61" s="451" t="s">
        <v>3636</v>
      </c>
      <c r="BG61" s="451" t="s">
        <v>3636</v>
      </c>
      <c r="BH61" s="451" t="s">
        <v>3636</v>
      </c>
      <c r="BI61" s="451" t="s">
        <v>3636</v>
      </c>
      <c r="BJ61" s="451" t="s">
        <v>3636</v>
      </c>
      <c r="BK61" s="451" t="s">
        <v>3636</v>
      </c>
      <c r="BL61" s="451" t="s">
        <v>3636</v>
      </c>
      <c r="BM61" s="451" t="s">
        <v>3636</v>
      </c>
      <c r="BN61" s="451" t="s">
        <v>3636</v>
      </c>
      <c r="BO61" s="451" t="s">
        <v>3636</v>
      </c>
      <c r="BP61" s="451" t="s">
        <v>3636</v>
      </c>
      <c r="BQ61" s="451" t="s">
        <v>3775</v>
      </c>
      <c r="BR61" s="451" t="s">
        <v>3636</v>
      </c>
      <c r="BS61" s="451" t="s">
        <v>3636</v>
      </c>
    </row>
    <row r="62" spans="1:71">
      <c r="A62" s="451" t="s">
        <v>46</v>
      </c>
      <c r="B62" s="451" t="s">
        <v>3776</v>
      </c>
      <c r="C62" s="451" t="s">
        <v>48</v>
      </c>
      <c r="D62" s="451" t="s">
        <v>3636</v>
      </c>
      <c r="E62" s="451" t="s">
        <v>3636</v>
      </c>
      <c r="F62" s="451" t="s">
        <v>3636</v>
      </c>
      <c r="G62" s="451" t="s">
        <v>3639</v>
      </c>
      <c r="H62" s="451" t="s">
        <v>3636</v>
      </c>
      <c r="I62" s="451" t="s">
        <v>3640</v>
      </c>
      <c r="J62" s="451" t="s">
        <v>3777</v>
      </c>
      <c r="K62" s="451" t="s">
        <v>3639</v>
      </c>
      <c r="L62" s="451" t="s">
        <v>3636</v>
      </c>
      <c r="M62" s="451" t="s">
        <v>3636</v>
      </c>
      <c r="N62" s="451" t="s">
        <v>3636</v>
      </c>
      <c r="O62" s="451" t="s">
        <v>3636</v>
      </c>
      <c r="P62" s="451" t="s">
        <v>3636</v>
      </c>
      <c r="Q62" s="451" t="s">
        <v>3636</v>
      </c>
      <c r="R62" s="451" t="s">
        <v>3636</v>
      </c>
      <c r="S62" s="451" t="s">
        <v>3636</v>
      </c>
      <c r="T62" s="451" t="s">
        <v>3636</v>
      </c>
      <c r="U62" s="451" t="s">
        <v>3636</v>
      </c>
      <c r="V62" s="451" t="s">
        <v>3636</v>
      </c>
      <c r="W62" s="451" t="s">
        <v>3636</v>
      </c>
      <c r="X62" s="451" t="s">
        <v>3636</v>
      </c>
      <c r="Y62" s="451" t="s">
        <v>3636</v>
      </c>
      <c r="Z62" s="451" t="s">
        <v>3636</v>
      </c>
      <c r="AA62" s="451" t="s">
        <v>3636</v>
      </c>
      <c r="AB62" s="451" t="s">
        <v>3636</v>
      </c>
      <c r="AC62" s="451" t="s">
        <v>3636</v>
      </c>
      <c r="AD62" s="451" t="s">
        <v>3636</v>
      </c>
      <c r="AE62" s="451" t="s">
        <v>3636</v>
      </c>
      <c r="AF62" s="451" t="s">
        <v>3636</v>
      </c>
      <c r="AG62" s="451" t="s">
        <v>3636</v>
      </c>
      <c r="AH62" s="451" t="s">
        <v>3636</v>
      </c>
      <c r="AI62" s="451" t="s">
        <v>3636</v>
      </c>
      <c r="AJ62" s="451" t="s">
        <v>3636</v>
      </c>
      <c r="AK62" s="451" t="s">
        <v>3636</v>
      </c>
      <c r="AL62" s="451" t="s">
        <v>3636</v>
      </c>
      <c r="AM62" s="451" t="s">
        <v>3636</v>
      </c>
      <c r="AN62" s="451" t="s">
        <v>3636</v>
      </c>
      <c r="AO62" s="451" t="s">
        <v>3636</v>
      </c>
      <c r="AP62" s="451" t="s">
        <v>3636</v>
      </c>
      <c r="AQ62" s="451" t="s">
        <v>3636</v>
      </c>
      <c r="AR62" s="451" t="s">
        <v>3636</v>
      </c>
      <c r="AS62" s="451" t="s">
        <v>3636</v>
      </c>
      <c r="AT62" s="451" t="s">
        <v>3636</v>
      </c>
      <c r="AU62" s="451" t="s">
        <v>3636</v>
      </c>
      <c r="AV62" s="451" t="s">
        <v>3636</v>
      </c>
      <c r="AW62" s="451" t="s">
        <v>3636</v>
      </c>
      <c r="AX62" s="451" t="s">
        <v>3636</v>
      </c>
      <c r="AY62" s="451" t="s">
        <v>3636</v>
      </c>
      <c r="AZ62" s="451" t="s">
        <v>3636</v>
      </c>
      <c r="BA62" s="451" t="s">
        <v>3636</v>
      </c>
      <c r="BB62" s="451" t="s">
        <v>3636</v>
      </c>
      <c r="BC62" s="451" t="s">
        <v>3636</v>
      </c>
      <c r="BD62" s="451" t="s">
        <v>3636</v>
      </c>
      <c r="BE62" s="451" t="s">
        <v>3636</v>
      </c>
      <c r="BF62" s="451" t="s">
        <v>3636</v>
      </c>
      <c r="BG62" s="451" t="s">
        <v>3636</v>
      </c>
      <c r="BH62" s="451" t="s">
        <v>3636</v>
      </c>
      <c r="BI62" s="451" t="s">
        <v>3636</v>
      </c>
      <c r="BJ62" s="451" t="s">
        <v>3636</v>
      </c>
      <c r="BK62" s="451" t="s">
        <v>3636</v>
      </c>
      <c r="BL62" s="451" t="s">
        <v>3636</v>
      </c>
      <c r="BM62" s="451" t="s">
        <v>3636</v>
      </c>
      <c r="BN62" s="451" t="s">
        <v>3636</v>
      </c>
      <c r="BO62" s="451" t="s">
        <v>3636</v>
      </c>
      <c r="BP62" s="451" t="s">
        <v>3636</v>
      </c>
      <c r="BQ62" s="451" t="s">
        <v>3778</v>
      </c>
      <c r="BR62" s="451"/>
      <c r="BS62" s="451"/>
    </row>
    <row r="63" spans="1:71">
      <c r="A63" s="451" t="s">
        <v>46</v>
      </c>
      <c r="B63" s="451" t="s">
        <v>3779</v>
      </c>
      <c r="C63" s="451" t="s">
        <v>49</v>
      </c>
      <c r="D63" s="451" t="s">
        <v>3636</v>
      </c>
      <c r="E63" s="451" t="s">
        <v>3636</v>
      </c>
      <c r="F63" s="451" t="s">
        <v>3636</v>
      </c>
      <c r="G63" s="451" t="s">
        <v>3639</v>
      </c>
      <c r="H63" s="451" t="s">
        <v>3636</v>
      </c>
      <c r="I63" s="451" t="s">
        <v>3659</v>
      </c>
      <c r="J63" s="451" t="s">
        <v>3780</v>
      </c>
      <c r="K63" s="451" t="s">
        <v>3639</v>
      </c>
      <c r="L63" s="451" t="s">
        <v>3636</v>
      </c>
      <c r="M63" s="451" t="s">
        <v>3636</v>
      </c>
      <c r="N63" s="451" t="s">
        <v>3636</v>
      </c>
      <c r="O63" s="451" t="s">
        <v>3636</v>
      </c>
      <c r="P63" s="451" t="s">
        <v>3636</v>
      </c>
      <c r="Q63" s="451" t="s">
        <v>3636</v>
      </c>
      <c r="R63" s="451" t="s">
        <v>3636</v>
      </c>
      <c r="S63" s="451" t="s">
        <v>3636</v>
      </c>
      <c r="T63" s="451" t="s">
        <v>3636</v>
      </c>
      <c r="U63" s="451" t="s">
        <v>3636</v>
      </c>
      <c r="V63" s="451" t="s">
        <v>3636</v>
      </c>
      <c r="W63" s="451" t="s">
        <v>3636</v>
      </c>
      <c r="X63" s="451" t="s">
        <v>3636</v>
      </c>
      <c r="Y63" s="451" t="s">
        <v>3636</v>
      </c>
      <c r="Z63" s="451" t="s">
        <v>3636</v>
      </c>
      <c r="AA63" s="451" t="s">
        <v>3636</v>
      </c>
      <c r="AB63" s="451" t="s">
        <v>3636</v>
      </c>
      <c r="AC63" s="451" t="s">
        <v>3636</v>
      </c>
      <c r="AD63" s="451" t="s">
        <v>3636</v>
      </c>
      <c r="AE63" s="451" t="s">
        <v>3636</v>
      </c>
      <c r="AF63" s="451" t="s">
        <v>3636</v>
      </c>
      <c r="AG63" s="451" t="s">
        <v>3636</v>
      </c>
      <c r="AH63" s="451" t="s">
        <v>3636</v>
      </c>
      <c r="AI63" s="451" t="s">
        <v>3636</v>
      </c>
      <c r="AJ63" s="451" t="s">
        <v>3636</v>
      </c>
      <c r="AK63" s="451" t="s">
        <v>3636</v>
      </c>
      <c r="AL63" s="451" t="s">
        <v>3636</v>
      </c>
      <c r="AM63" s="451" t="s">
        <v>3636</v>
      </c>
      <c r="AN63" s="451" t="s">
        <v>3636</v>
      </c>
      <c r="AO63" s="451" t="s">
        <v>3636</v>
      </c>
      <c r="AP63" s="451" t="s">
        <v>3636</v>
      </c>
      <c r="AQ63" s="451" t="s">
        <v>3636</v>
      </c>
      <c r="AR63" s="451" t="s">
        <v>3636</v>
      </c>
      <c r="AS63" s="451" t="s">
        <v>3636</v>
      </c>
      <c r="AT63" s="451" t="s">
        <v>3636</v>
      </c>
      <c r="AU63" s="451" t="s">
        <v>3636</v>
      </c>
      <c r="AV63" s="451" t="s">
        <v>3636</v>
      </c>
      <c r="AW63" s="451" t="s">
        <v>3636</v>
      </c>
      <c r="AX63" s="451" t="s">
        <v>3636</v>
      </c>
      <c r="AY63" s="451" t="s">
        <v>3636</v>
      </c>
      <c r="AZ63" s="451" t="s">
        <v>3636</v>
      </c>
      <c r="BA63" s="451" t="s">
        <v>3636</v>
      </c>
      <c r="BB63" s="451" t="s">
        <v>3636</v>
      </c>
      <c r="BC63" s="451" t="s">
        <v>3636</v>
      </c>
      <c r="BD63" s="451" t="s">
        <v>3636</v>
      </c>
      <c r="BE63" s="451" t="s">
        <v>3636</v>
      </c>
      <c r="BF63" s="451" t="s">
        <v>3636</v>
      </c>
      <c r="BG63" s="451" t="s">
        <v>3636</v>
      </c>
      <c r="BH63" s="451" t="s">
        <v>3636</v>
      </c>
      <c r="BI63" s="451" t="s">
        <v>3636</v>
      </c>
      <c r="BJ63" s="451" t="s">
        <v>3636</v>
      </c>
      <c r="BK63" s="451" t="s">
        <v>3636</v>
      </c>
      <c r="BL63" s="451" t="s">
        <v>3636</v>
      </c>
      <c r="BM63" s="451" t="s">
        <v>3636</v>
      </c>
      <c r="BN63" s="451" t="s">
        <v>3636</v>
      </c>
      <c r="BO63" s="451" t="s">
        <v>3636</v>
      </c>
      <c r="BP63" s="451" t="s">
        <v>3636</v>
      </c>
      <c r="BQ63" s="451" t="s">
        <v>3781</v>
      </c>
      <c r="BR63" s="451" t="s">
        <v>3636</v>
      </c>
      <c r="BS63" s="451" t="s">
        <v>3636</v>
      </c>
    </row>
    <row r="64" spans="1:71">
      <c r="A64" s="451" t="s">
        <v>46</v>
      </c>
      <c r="B64" s="451" t="s">
        <v>3782</v>
      </c>
      <c r="C64" s="451" t="s">
        <v>49</v>
      </c>
      <c r="D64" s="451" t="s">
        <v>3636</v>
      </c>
      <c r="E64" s="451" t="s">
        <v>3636</v>
      </c>
      <c r="F64" s="451" t="s">
        <v>3636</v>
      </c>
      <c r="G64" s="451" t="s">
        <v>3639</v>
      </c>
      <c r="H64" s="451" t="s">
        <v>3636</v>
      </c>
      <c r="I64" s="451" t="s">
        <v>3640</v>
      </c>
      <c r="J64" s="451" t="s">
        <v>3712</v>
      </c>
      <c r="K64" s="451" t="s">
        <v>3639</v>
      </c>
      <c r="L64" s="451" t="s">
        <v>3636</v>
      </c>
      <c r="M64" s="451" t="s">
        <v>3636</v>
      </c>
      <c r="N64" s="451" t="s">
        <v>3636</v>
      </c>
      <c r="O64" s="451" t="s">
        <v>3636</v>
      </c>
      <c r="P64" s="451" t="s">
        <v>3636</v>
      </c>
      <c r="Q64" s="451" t="s">
        <v>3636</v>
      </c>
      <c r="R64" s="451" t="s">
        <v>3636</v>
      </c>
      <c r="S64" s="451" t="s">
        <v>3636</v>
      </c>
      <c r="T64" s="451" t="s">
        <v>3636</v>
      </c>
      <c r="U64" s="451" t="s">
        <v>3636</v>
      </c>
      <c r="V64" s="451" t="s">
        <v>3636</v>
      </c>
      <c r="W64" s="451" t="s">
        <v>3636</v>
      </c>
      <c r="X64" s="451" t="s">
        <v>3636</v>
      </c>
      <c r="Y64" s="451" t="s">
        <v>3636</v>
      </c>
      <c r="Z64" s="451" t="s">
        <v>3636</v>
      </c>
      <c r="AA64" s="451" t="s">
        <v>3636</v>
      </c>
      <c r="AB64" s="451" t="s">
        <v>3636</v>
      </c>
      <c r="AC64" s="451" t="s">
        <v>3636</v>
      </c>
      <c r="AD64" s="451" t="s">
        <v>3636</v>
      </c>
      <c r="AE64" s="451" t="s">
        <v>3636</v>
      </c>
      <c r="AF64" s="451" t="s">
        <v>3636</v>
      </c>
      <c r="AG64" s="451" t="s">
        <v>3636</v>
      </c>
      <c r="AH64" s="451" t="s">
        <v>3636</v>
      </c>
      <c r="AI64" s="451" t="s">
        <v>3636</v>
      </c>
      <c r="AJ64" s="451" t="s">
        <v>3636</v>
      </c>
      <c r="AK64" s="451" t="s">
        <v>3636</v>
      </c>
      <c r="AL64" s="451" t="s">
        <v>3636</v>
      </c>
      <c r="AM64" s="451" t="s">
        <v>3636</v>
      </c>
      <c r="AN64" s="451" t="s">
        <v>3636</v>
      </c>
      <c r="AO64" s="451" t="s">
        <v>3636</v>
      </c>
      <c r="AP64" s="451" t="s">
        <v>3636</v>
      </c>
      <c r="AQ64" s="451" t="s">
        <v>3636</v>
      </c>
      <c r="AR64" s="451" t="s">
        <v>3636</v>
      </c>
      <c r="AS64" s="451" t="s">
        <v>3636</v>
      </c>
      <c r="AT64" s="451" t="s">
        <v>3636</v>
      </c>
      <c r="AU64" s="451" t="s">
        <v>3636</v>
      </c>
      <c r="AV64" s="451" t="s">
        <v>3636</v>
      </c>
      <c r="AW64" s="451" t="s">
        <v>3636</v>
      </c>
      <c r="AX64" s="451" t="s">
        <v>3636</v>
      </c>
      <c r="AY64" s="451" t="s">
        <v>3636</v>
      </c>
      <c r="AZ64" s="451" t="s">
        <v>3636</v>
      </c>
      <c r="BA64" s="451" t="s">
        <v>3636</v>
      </c>
      <c r="BB64" s="451" t="s">
        <v>3636</v>
      </c>
      <c r="BC64" s="451" t="s">
        <v>3636</v>
      </c>
      <c r="BD64" s="451" t="s">
        <v>3636</v>
      </c>
      <c r="BE64" s="451" t="s">
        <v>3636</v>
      </c>
      <c r="BF64" s="451" t="s">
        <v>3636</v>
      </c>
      <c r="BG64" s="451" t="s">
        <v>3636</v>
      </c>
      <c r="BH64" s="451" t="s">
        <v>3636</v>
      </c>
      <c r="BI64" s="451" t="s">
        <v>3636</v>
      </c>
      <c r="BJ64" s="451" t="s">
        <v>3636</v>
      </c>
      <c r="BK64" s="451" t="s">
        <v>3636</v>
      </c>
      <c r="BL64" s="451" t="s">
        <v>3636</v>
      </c>
      <c r="BM64" s="451" t="s">
        <v>3636</v>
      </c>
      <c r="BN64" s="451" t="s">
        <v>3636</v>
      </c>
      <c r="BO64" s="451" t="s">
        <v>3636</v>
      </c>
      <c r="BP64" s="451" t="s">
        <v>3636</v>
      </c>
      <c r="BQ64" s="451" t="s">
        <v>3783</v>
      </c>
      <c r="BR64" s="451"/>
      <c r="BS64" s="451"/>
    </row>
    <row r="65" spans="1:71">
      <c r="A65" s="451" t="s">
        <v>46</v>
      </c>
      <c r="B65" s="451" t="s">
        <v>3031</v>
      </c>
      <c r="C65" s="451" t="s">
        <v>49</v>
      </c>
      <c r="D65" s="451" t="s">
        <v>3636</v>
      </c>
      <c r="E65" s="451" t="s">
        <v>3636</v>
      </c>
      <c r="F65" s="451" t="s">
        <v>3636</v>
      </c>
      <c r="G65" s="451" t="s">
        <v>3639</v>
      </c>
      <c r="H65" s="451" t="s">
        <v>3636</v>
      </c>
      <c r="I65" s="451" t="s">
        <v>3640</v>
      </c>
      <c r="J65" s="451" t="s">
        <v>3729</v>
      </c>
      <c r="K65" s="451" t="s">
        <v>3639</v>
      </c>
      <c r="L65" s="451" t="s">
        <v>1334</v>
      </c>
      <c r="M65" s="451" t="s">
        <v>3729</v>
      </c>
      <c r="N65" s="451" t="s">
        <v>3639</v>
      </c>
      <c r="O65" s="451" t="s">
        <v>3636</v>
      </c>
      <c r="P65" s="451" t="s">
        <v>3636</v>
      </c>
      <c r="Q65" s="451" t="s">
        <v>3636</v>
      </c>
      <c r="R65" s="451" t="s">
        <v>3636</v>
      </c>
      <c r="S65" s="451" t="s">
        <v>3636</v>
      </c>
      <c r="T65" s="451" t="s">
        <v>3636</v>
      </c>
      <c r="U65" s="451" t="s">
        <v>3636</v>
      </c>
      <c r="V65" s="451" t="s">
        <v>3636</v>
      </c>
      <c r="W65" s="451" t="s">
        <v>3636</v>
      </c>
      <c r="X65" s="451" t="s">
        <v>3636</v>
      </c>
      <c r="Y65" s="451" t="s">
        <v>3636</v>
      </c>
      <c r="Z65" s="451" t="s">
        <v>3636</v>
      </c>
      <c r="AA65" s="451" t="s">
        <v>3636</v>
      </c>
      <c r="AB65" s="451" t="s">
        <v>3636</v>
      </c>
      <c r="AC65" s="451" t="s">
        <v>3636</v>
      </c>
      <c r="AD65" s="451" t="s">
        <v>3636</v>
      </c>
      <c r="AE65" s="451" t="s">
        <v>3636</v>
      </c>
      <c r="AF65" s="451" t="s">
        <v>3636</v>
      </c>
      <c r="AG65" s="451" t="s">
        <v>3636</v>
      </c>
      <c r="AH65" s="451" t="s">
        <v>3636</v>
      </c>
      <c r="AI65" s="451" t="s">
        <v>3636</v>
      </c>
      <c r="AJ65" s="451" t="s">
        <v>3636</v>
      </c>
      <c r="AK65" s="451" t="s">
        <v>3636</v>
      </c>
      <c r="AL65" s="451" t="s">
        <v>3636</v>
      </c>
      <c r="AM65" s="451" t="s">
        <v>3636</v>
      </c>
      <c r="AN65" s="451" t="s">
        <v>3636</v>
      </c>
      <c r="AO65" s="451" t="s">
        <v>3636</v>
      </c>
      <c r="AP65" s="451" t="s">
        <v>3636</v>
      </c>
      <c r="AQ65" s="451" t="s">
        <v>3636</v>
      </c>
      <c r="AR65" s="451" t="s">
        <v>3636</v>
      </c>
      <c r="AS65" s="451" t="s">
        <v>3636</v>
      </c>
      <c r="AT65" s="451" t="s">
        <v>3636</v>
      </c>
      <c r="AU65" s="451" t="s">
        <v>3636</v>
      </c>
      <c r="AV65" s="451" t="s">
        <v>3636</v>
      </c>
      <c r="AW65" s="451" t="s">
        <v>3636</v>
      </c>
      <c r="AX65" s="451" t="s">
        <v>3636</v>
      </c>
      <c r="AY65" s="451" t="s">
        <v>3636</v>
      </c>
      <c r="AZ65" s="451" t="s">
        <v>3636</v>
      </c>
      <c r="BA65" s="451" t="s">
        <v>3636</v>
      </c>
      <c r="BB65" s="451" t="s">
        <v>3636</v>
      </c>
      <c r="BC65" s="451" t="s">
        <v>3636</v>
      </c>
      <c r="BD65" s="451" t="s">
        <v>3636</v>
      </c>
      <c r="BE65" s="451" t="s">
        <v>3636</v>
      </c>
      <c r="BF65" s="451" t="s">
        <v>3636</v>
      </c>
      <c r="BG65" s="451" t="s">
        <v>3636</v>
      </c>
      <c r="BH65" s="451" t="s">
        <v>3636</v>
      </c>
      <c r="BI65" s="451" t="s">
        <v>3636</v>
      </c>
      <c r="BJ65" s="451" t="s">
        <v>3636</v>
      </c>
      <c r="BK65" s="451" t="s">
        <v>3636</v>
      </c>
      <c r="BL65" s="451" t="s">
        <v>3636</v>
      </c>
      <c r="BM65" s="451" t="s">
        <v>3636</v>
      </c>
      <c r="BN65" s="451" t="s">
        <v>3636</v>
      </c>
      <c r="BO65" s="451" t="s">
        <v>3636</v>
      </c>
      <c r="BP65" s="451" t="s">
        <v>3636</v>
      </c>
      <c r="BQ65" s="451" t="s">
        <v>3784</v>
      </c>
      <c r="BR65" s="451" t="s">
        <v>3636</v>
      </c>
      <c r="BS65" s="451" t="s">
        <v>3636</v>
      </c>
    </row>
    <row r="66" spans="1:71">
      <c r="A66" s="451" t="s">
        <v>46</v>
      </c>
      <c r="B66" s="451" t="s">
        <v>2867</v>
      </c>
      <c r="C66" s="451" t="s">
        <v>2844</v>
      </c>
      <c r="D66" s="451" t="s">
        <v>3636</v>
      </c>
      <c r="E66" s="451" t="s">
        <v>3636</v>
      </c>
      <c r="F66" s="451" t="s">
        <v>3636</v>
      </c>
      <c r="G66" s="451" t="s">
        <v>3655</v>
      </c>
      <c r="H66" s="451" t="s">
        <v>2841</v>
      </c>
      <c r="I66" s="451" t="s">
        <v>3636</v>
      </c>
      <c r="J66" s="451" t="s">
        <v>3636</v>
      </c>
      <c r="K66" s="451" t="s">
        <v>3636</v>
      </c>
      <c r="L66" s="451" t="s">
        <v>3636</v>
      </c>
      <c r="M66" s="451" t="s">
        <v>3636</v>
      </c>
      <c r="N66" s="451" t="s">
        <v>3636</v>
      </c>
      <c r="O66" s="451" t="s">
        <v>3636</v>
      </c>
      <c r="P66" s="451" t="s">
        <v>3636</v>
      </c>
      <c r="Q66" s="451" t="s">
        <v>3636</v>
      </c>
      <c r="R66" s="451" t="s">
        <v>3636</v>
      </c>
      <c r="S66" s="451" t="s">
        <v>3636</v>
      </c>
      <c r="T66" s="451" t="s">
        <v>3636</v>
      </c>
      <c r="U66" s="451" t="s">
        <v>3636</v>
      </c>
      <c r="V66" s="451" t="s">
        <v>3636</v>
      </c>
      <c r="W66" s="451" t="s">
        <v>3636</v>
      </c>
      <c r="X66" s="451" t="s">
        <v>3636</v>
      </c>
      <c r="Y66" s="451" t="s">
        <v>3636</v>
      </c>
      <c r="Z66" s="451" t="s">
        <v>3636</v>
      </c>
      <c r="AA66" s="451" t="s">
        <v>3636</v>
      </c>
      <c r="AB66" s="451" t="s">
        <v>3636</v>
      </c>
      <c r="AC66" s="451" t="s">
        <v>3636</v>
      </c>
      <c r="AD66" s="451" t="s">
        <v>3636</v>
      </c>
      <c r="AE66" s="451" t="s">
        <v>3636</v>
      </c>
      <c r="AF66" s="451" t="s">
        <v>3636</v>
      </c>
      <c r="AG66" s="451" t="s">
        <v>3636</v>
      </c>
      <c r="AH66" s="451" t="s">
        <v>3636</v>
      </c>
      <c r="AI66" s="451" t="s">
        <v>3636</v>
      </c>
      <c r="AJ66" s="451" t="s">
        <v>3636</v>
      </c>
      <c r="AK66" s="451" t="s">
        <v>3636</v>
      </c>
      <c r="AL66" s="451" t="s">
        <v>3636</v>
      </c>
      <c r="AM66" s="451" t="s">
        <v>3636</v>
      </c>
      <c r="AN66" s="451" t="s">
        <v>3636</v>
      </c>
      <c r="AO66" s="451" t="s">
        <v>3636</v>
      </c>
      <c r="AP66" s="451" t="s">
        <v>3636</v>
      </c>
      <c r="AQ66" s="451" t="s">
        <v>3636</v>
      </c>
      <c r="AR66" s="451" t="s">
        <v>3636</v>
      </c>
      <c r="AS66" s="451" t="s">
        <v>3636</v>
      </c>
      <c r="AT66" s="451" t="s">
        <v>3636</v>
      </c>
      <c r="AU66" s="451" t="s">
        <v>3636</v>
      </c>
      <c r="AV66" s="451" t="s">
        <v>3636</v>
      </c>
      <c r="AW66" s="451" t="s">
        <v>3636</v>
      </c>
      <c r="AX66" s="451" t="s">
        <v>3636</v>
      </c>
      <c r="AY66" s="451" t="s">
        <v>3636</v>
      </c>
      <c r="AZ66" s="451" t="s">
        <v>3636</v>
      </c>
      <c r="BA66" s="451" t="s">
        <v>3636</v>
      </c>
      <c r="BB66" s="451" t="s">
        <v>3636</v>
      </c>
      <c r="BC66" s="451" t="s">
        <v>3636</v>
      </c>
      <c r="BD66" s="451" t="s">
        <v>3636</v>
      </c>
      <c r="BE66" s="451" t="s">
        <v>3636</v>
      </c>
      <c r="BF66" s="451" t="s">
        <v>3636</v>
      </c>
      <c r="BG66" s="451" t="s">
        <v>3636</v>
      </c>
      <c r="BH66" s="451" t="s">
        <v>3636</v>
      </c>
      <c r="BI66" s="451" t="s">
        <v>3636</v>
      </c>
      <c r="BJ66" s="451" t="s">
        <v>3636</v>
      </c>
      <c r="BK66" s="451" t="s">
        <v>3636</v>
      </c>
      <c r="BL66" s="451" t="s">
        <v>3636</v>
      </c>
      <c r="BM66" s="451" t="s">
        <v>3636</v>
      </c>
      <c r="BN66" s="451" t="s">
        <v>3636</v>
      </c>
      <c r="BO66" s="451" t="s">
        <v>3636</v>
      </c>
      <c r="BP66" s="451" t="s">
        <v>3636</v>
      </c>
      <c r="BQ66" s="451" t="s">
        <v>3785</v>
      </c>
      <c r="BR66" s="451" t="s">
        <v>3636</v>
      </c>
      <c r="BS66" s="451" t="s">
        <v>3636</v>
      </c>
    </row>
    <row r="67" spans="1:71">
      <c r="A67" s="451" t="s">
        <v>46</v>
      </c>
      <c r="B67" s="451" t="s">
        <v>2868</v>
      </c>
      <c r="C67" s="451" t="s">
        <v>2844</v>
      </c>
      <c r="D67" s="451" t="s">
        <v>3636</v>
      </c>
      <c r="E67" s="451" t="s">
        <v>3636</v>
      </c>
      <c r="F67" s="451" t="s">
        <v>3636</v>
      </c>
      <c r="G67" s="451" t="s">
        <v>3655</v>
      </c>
      <c r="H67" s="451" t="s">
        <v>2841</v>
      </c>
      <c r="I67" s="451" t="s">
        <v>3636</v>
      </c>
      <c r="J67" s="451" t="s">
        <v>3636</v>
      </c>
      <c r="K67" s="451" t="s">
        <v>3636</v>
      </c>
      <c r="L67" s="451" t="s">
        <v>3636</v>
      </c>
      <c r="M67" s="451" t="s">
        <v>3636</v>
      </c>
      <c r="N67" s="451" t="s">
        <v>3636</v>
      </c>
      <c r="O67" s="451" t="s">
        <v>3636</v>
      </c>
      <c r="P67" s="451" t="s">
        <v>3636</v>
      </c>
      <c r="Q67" s="451" t="s">
        <v>3636</v>
      </c>
      <c r="R67" s="451" t="s">
        <v>3636</v>
      </c>
      <c r="S67" s="451" t="s">
        <v>3636</v>
      </c>
      <c r="T67" s="451" t="s">
        <v>3636</v>
      </c>
      <c r="U67" s="451" t="s">
        <v>3636</v>
      </c>
      <c r="V67" s="451" t="s">
        <v>3636</v>
      </c>
      <c r="W67" s="451" t="s">
        <v>3636</v>
      </c>
      <c r="X67" s="451" t="s">
        <v>3636</v>
      </c>
      <c r="Y67" s="451" t="s">
        <v>3636</v>
      </c>
      <c r="Z67" s="451" t="s">
        <v>3636</v>
      </c>
      <c r="AA67" s="451" t="s">
        <v>3636</v>
      </c>
      <c r="AB67" s="451" t="s">
        <v>3636</v>
      </c>
      <c r="AC67" s="451" t="s">
        <v>3636</v>
      </c>
      <c r="AD67" s="451" t="s">
        <v>3636</v>
      </c>
      <c r="AE67" s="451" t="s">
        <v>3636</v>
      </c>
      <c r="AF67" s="451" t="s">
        <v>3636</v>
      </c>
      <c r="AG67" s="451" t="s">
        <v>3636</v>
      </c>
      <c r="AH67" s="451" t="s">
        <v>3636</v>
      </c>
      <c r="AI67" s="451" t="s">
        <v>3636</v>
      </c>
      <c r="AJ67" s="451" t="s">
        <v>3636</v>
      </c>
      <c r="AK67" s="451" t="s">
        <v>3636</v>
      </c>
      <c r="AL67" s="451" t="s">
        <v>3636</v>
      </c>
      <c r="AM67" s="451" t="s">
        <v>3636</v>
      </c>
      <c r="AN67" s="451" t="s">
        <v>3636</v>
      </c>
      <c r="AO67" s="451" t="s">
        <v>3636</v>
      </c>
      <c r="AP67" s="451" t="s">
        <v>3636</v>
      </c>
      <c r="AQ67" s="451" t="s">
        <v>3636</v>
      </c>
      <c r="AR67" s="451" t="s">
        <v>3636</v>
      </c>
      <c r="AS67" s="451" t="s">
        <v>3636</v>
      </c>
      <c r="AT67" s="451" t="s">
        <v>3636</v>
      </c>
      <c r="AU67" s="451" t="s">
        <v>3636</v>
      </c>
      <c r="AV67" s="451" t="s">
        <v>3636</v>
      </c>
      <c r="AW67" s="451" t="s">
        <v>3636</v>
      </c>
      <c r="AX67" s="451" t="s">
        <v>3636</v>
      </c>
      <c r="AY67" s="451" t="s">
        <v>3636</v>
      </c>
      <c r="AZ67" s="451" t="s">
        <v>3636</v>
      </c>
      <c r="BA67" s="451" t="s">
        <v>3636</v>
      </c>
      <c r="BB67" s="451" t="s">
        <v>3636</v>
      </c>
      <c r="BC67" s="451" t="s">
        <v>3636</v>
      </c>
      <c r="BD67" s="451" t="s">
        <v>3636</v>
      </c>
      <c r="BE67" s="451" t="s">
        <v>3636</v>
      </c>
      <c r="BF67" s="451" t="s">
        <v>3636</v>
      </c>
      <c r="BG67" s="451" t="s">
        <v>3636</v>
      </c>
      <c r="BH67" s="451" t="s">
        <v>3636</v>
      </c>
      <c r="BI67" s="451" t="s">
        <v>3636</v>
      </c>
      <c r="BJ67" s="451" t="s">
        <v>3636</v>
      </c>
      <c r="BK67" s="451" t="s">
        <v>3636</v>
      </c>
      <c r="BL67" s="451" t="s">
        <v>3636</v>
      </c>
      <c r="BM67" s="451" t="s">
        <v>3636</v>
      </c>
      <c r="BN67" s="451" t="s">
        <v>3636</v>
      </c>
      <c r="BO67" s="451" t="s">
        <v>3636</v>
      </c>
      <c r="BP67" s="451" t="s">
        <v>3636</v>
      </c>
      <c r="BQ67" s="451" t="s">
        <v>3786</v>
      </c>
      <c r="BR67" s="451" t="s">
        <v>3636</v>
      </c>
      <c r="BS67" s="451" t="s">
        <v>3636</v>
      </c>
    </row>
    <row r="68" spans="1:71">
      <c r="A68" s="451" t="s">
        <v>46</v>
      </c>
      <c r="B68" s="451" t="s">
        <v>2869</v>
      </c>
      <c r="C68" s="451" t="s">
        <v>2870</v>
      </c>
      <c r="D68" s="451" t="s">
        <v>3636</v>
      </c>
      <c r="E68" s="451" t="s">
        <v>3636</v>
      </c>
      <c r="F68" s="451" t="s">
        <v>3636</v>
      </c>
      <c r="G68" s="451" t="s">
        <v>3655</v>
      </c>
      <c r="H68" s="451" t="s">
        <v>2841</v>
      </c>
      <c r="I68" s="451" t="s">
        <v>3636</v>
      </c>
      <c r="J68" s="451" t="s">
        <v>3636</v>
      </c>
      <c r="K68" s="451" t="s">
        <v>3636</v>
      </c>
      <c r="L68" s="451" t="s">
        <v>3636</v>
      </c>
      <c r="M68" s="451" t="s">
        <v>3636</v>
      </c>
      <c r="N68" s="451" t="s">
        <v>3636</v>
      </c>
      <c r="O68" s="451" t="s">
        <v>3636</v>
      </c>
      <c r="P68" s="451" t="s">
        <v>3636</v>
      </c>
      <c r="Q68" s="451" t="s">
        <v>3636</v>
      </c>
      <c r="R68" s="451" t="s">
        <v>3636</v>
      </c>
      <c r="S68" s="451" t="s">
        <v>3636</v>
      </c>
      <c r="T68" s="451" t="s">
        <v>3636</v>
      </c>
      <c r="U68" s="451" t="s">
        <v>3636</v>
      </c>
      <c r="V68" s="451" t="s">
        <v>3636</v>
      </c>
      <c r="W68" s="451" t="s">
        <v>3636</v>
      </c>
      <c r="X68" s="451" t="s">
        <v>3636</v>
      </c>
      <c r="Y68" s="451" t="s">
        <v>3636</v>
      </c>
      <c r="Z68" s="451" t="s">
        <v>3636</v>
      </c>
      <c r="AA68" s="451" t="s">
        <v>3636</v>
      </c>
      <c r="AB68" s="451" t="s">
        <v>3636</v>
      </c>
      <c r="AC68" s="451" t="s">
        <v>3636</v>
      </c>
      <c r="AD68" s="451" t="s">
        <v>3636</v>
      </c>
      <c r="AE68" s="451" t="s">
        <v>3636</v>
      </c>
      <c r="AF68" s="451" t="s">
        <v>3636</v>
      </c>
      <c r="AG68" s="451" t="s">
        <v>3636</v>
      </c>
      <c r="AH68" s="451" t="s">
        <v>3636</v>
      </c>
      <c r="AI68" s="451" t="s">
        <v>3636</v>
      </c>
      <c r="AJ68" s="451" t="s">
        <v>3636</v>
      </c>
      <c r="AK68" s="451" t="s">
        <v>3636</v>
      </c>
      <c r="AL68" s="451" t="s">
        <v>3636</v>
      </c>
      <c r="AM68" s="451" t="s">
        <v>3636</v>
      </c>
      <c r="AN68" s="451" t="s">
        <v>3636</v>
      </c>
      <c r="AO68" s="451" t="s">
        <v>3636</v>
      </c>
      <c r="AP68" s="451" t="s">
        <v>3636</v>
      </c>
      <c r="AQ68" s="451" t="s">
        <v>3636</v>
      </c>
      <c r="AR68" s="451" t="s">
        <v>3636</v>
      </c>
      <c r="AS68" s="451" t="s">
        <v>3636</v>
      </c>
      <c r="AT68" s="451" t="s">
        <v>3636</v>
      </c>
      <c r="AU68" s="451" t="s">
        <v>3636</v>
      </c>
      <c r="AV68" s="451" t="s">
        <v>3636</v>
      </c>
      <c r="AW68" s="451" t="s">
        <v>3636</v>
      </c>
      <c r="AX68" s="451" t="s">
        <v>3636</v>
      </c>
      <c r="AY68" s="451" t="s">
        <v>3636</v>
      </c>
      <c r="AZ68" s="451" t="s">
        <v>3636</v>
      </c>
      <c r="BA68" s="451" t="s">
        <v>3636</v>
      </c>
      <c r="BB68" s="451" t="s">
        <v>3636</v>
      </c>
      <c r="BC68" s="451" t="s">
        <v>3636</v>
      </c>
      <c r="BD68" s="451" t="s">
        <v>3636</v>
      </c>
      <c r="BE68" s="451" t="s">
        <v>3636</v>
      </c>
      <c r="BF68" s="451" t="s">
        <v>3636</v>
      </c>
      <c r="BG68" s="451" t="s">
        <v>3636</v>
      </c>
      <c r="BH68" s="451" t="s">
        <v>3636</v>
      </c>
      <c r="BI68" s="451" t="s">
        <v>3636</v>
      </c>
      <c r="BJ68" s="451" t="s">
        <v>3636</v>
      </c>
      <c r="BK68" s="451" t="s">
        <v>3636</v>
      </c>
      <c r="BL68" s="451" t="s">
        <v>3636</v>
      </c>
      <c r="BM68" s="451" t="s">
        <v>3636</v>
      </c>
      <c r="BN68" s="451" t="s">
        <v>3636</v>
      </c>
      <c r="BO68" s="451" t="s">
        <v>3636</v>
      </c>
      <c r="BP68" s="451" t="s">
        <v>3636</v>
      </c>
      <c r="BQ68" s="451" t="s">
        <v>3787</v>
      </c>
      <c r="BR68" s="451" t="s">
        <v>3636</v>
      </c>
      <c r="BS68" s="451" t="s">
        <v>3636</v>
      </c>
    </row>
    <row r="69" spans="1:71">
      <c r="A69" s="452" t="s">
        <v>46</v>
      </c>
      <c r="B69" s="452" t="s">
        <v>2871</v>
      </c>
      <c r="C69" s="452" t="s">
        <v>2872</v>
      </c>
      <c r="D69" s="452" t="s">
        <v>3636</v>
      </c>
      <c r="E69" s="452" t="s">
        <v>3636</v>
      </c>
      <c r="F69" s="452" t="s">
        <v>3636</v>
      </c>
      <c r="G69" s="452" t="s">
        <v>3655</v>
      </c>
      <c r="H69" s="452" t="s">
        <v>2841</v>
      </c>
      <c r="I69" s="452"/>
      <c r="J69" s="452" t="s">
        <v>3636</v>
      </c>
      <c r="K69" s="452" t="s">
        <v>3636</v>
      </c>
      <c r="L69" s="452" t="s">
        <v>3636</v>
      </c>
      <c r="M69" s="452" t="s">
        <v>3636</v>
      </c>
      <c r="N69" s="452" t="s">
        <v>3636</v>
      </c>
      <c r="O69" s="452" t="s">
        <v>3636</v>
      </c>
      <c r="P69" s="452" t="s">
        <v>3636</v>
      </c>
      <c r="Q69" s="452" t="s">
        <v>3636</v>
      </c>
      <c r="R69" s="452" t="s">
        <v>3636</v>
      </c>
      <c r="S69" s="452" t="s">
        <v>3636</v>
      </c>
      <c r="T69" s="452" t="s">
        <v>3636</v>
      </c>
      <c r="U69" s="452" t="s">
        <v>3636</v>
      </c>
      <c r="V69" s="452" t="s">
        <v>3636</v>
      </c>
      <c r="W69" s="452" t="s">
        <v>3636</v>
      </c>
      <c r="X69" s="452" t="s">
        <v>3636</v>
      </c>
      <c r="Y69" s="452" t="s">
        <v>3636</v>
      </c>
      <c r="Z69" s="452" t="s">
        <v>3636</v>
      </c>
      <c r="AA69" s="452" t="s">
        <v>3636</v>
      </c>
      <c r="AB69" s="452" t="s">
        <v>3636</v>
      </c>
      <c r="AC69" s="452" t="s">
        <v>3636</v>
      </c>
      <c r="AD69" s="452" t="s">
        <v>3636</v>
      </c>
      <c r="AE69" s="452" t="s">
        <v>3636</v>
      </c>
      <c r="AF69" s="452" t="s">
        <v>3636</v>
      </c>
      <c r="AG69" s="452" t="s">
        <v>3636</v>
      </c>
      <c r="AH69" s="452" t="s">
        <v>3636</v>
      </c>
      <c r="AI69" s="452" t="s">
        <v>3636</v>
      </c>
      <c r="AJ69" s="452" t="s">
        <v>3636</v>
      </c>
      <c r="AK69" s="452" t="s">
        <v>3636</v>
      </c>
      <c r="AL69" s="452" t="s">
        <v>3636</v>
      </c>
      <c r="AM69" s="452" t="s">
        <v>3636</v>
      </c>
      <c r="AN69" s="452" t="s">
        <v>3636</v>
      </c>
      <c r="AO69" s="452" t="s">
        <v>3636</v>
      </c>
      <c r="AP69" s="452" t="s">
        <v>3636</v>
      </c>
      <c r="AQ69" s="452" t="s">
        <v>3636</v>
      </c>
      <c r="AR69" s="452" t="s">
        <v>3636</v>
      </c>
      <c r="AS69" s="452" t="s">
        <v>3636</v>
      </c>
      <c r="AT69" s="452" t="s">
        <v>3636</v>
      </c>
      <c r="AU69" s="452" t="s">
        <v>3636</v>
      </c>
      <c r="AV69" s="452" t="s">
        <v>3636</v>
      </c>
      <c r="AW69" s="452" t="s">
        <v>3636</v>
      </c>
      <c r="AX69" s="452" t="s">
        <v>3636</v>
      </c>
      <c r="AY69" s="452" t="s">
        <v>3636</v>
      </c>
      <c r="AZ69" s="452" t="s">
        <v>3636</v>
      </c>
      <c r="BA69" s="452" t="s">
        <v>3636</v>
      </c>
      <c r="BB69" s="452" t="s">
        <v>3636</v>
      </c>
      <c r="BC69" s="452" t="s">
        <v>3636</v>
      </c>
      <c r="BD69" s="452" t="s">
        <v>3636</v>
      </c>
      <c r="BE69" s="452" t="s">
        <v>3636</v>
      </c>
      <c r="BF69" s="452" t="s">
        <v>3636</v>
      </c>
      <c r="BG69" s="452" t="s">
        <v>3636</v>
      </c>
      <c r="BH69" s="452" t="s">
        <v>3636</v>
      </c>
      <c r="BI69" s="452" t="s">
        <v>3636</v>
      </c>
      <c r="BJ69" s="452" t="s">
        <v>3636</v>
      </c>
      <c r="BK69" s="452" t="s">
        <v>3636</v>
      </c>
      <c r="BL69" s="452" t="s">
        <v>3636</v>
      </c>
      <c r="BM69" s="452" t="s">
        <v>3636</v>
      </c>
      <c r="BN69" s="452" t="s">
        <v>3636</v>
      </c>
      <c r="BO69" s="452" t="s">
        <v>3636</v>
      </c>
      <c r="BP69" s="452" t="s">
        <v>3636</v>
      </c>
      <c r="BQ69" s="452" t="s">
        <v>3788</v>
      </c>
      <c r="BR69" s="452"/>
      <c r="BS69" s="424" t="s">
        <v>3657</v>
      </c>
    </row>
    <row r="70" spans="1:71">
      <c r="A70" s="451" t="s">
        <v>46</v>
      </c>
      <c r="B70" s="451" t="s">
        <v>2873</v>
      </c>
      <c r="C70" s="451" t="s">
        <v>2872</v>
      </c>
      <c r="D70" s="451" t="s">
        <v>3636</v>
      </c>
      <c r="E70" s="451" t="s">
        <v>3636</v>
      </c>
      <c r="F70" s="451" t="s">
        <v>3636</v>
      </c>
      <c r="G70" s="451" t="s">
        <v>3655</v>
      </c>
      <c r="H70" s="451" t="s">
        <v>2841</v>
      </c>
      <c r="I70" s="451" t="s">
        <v>3636</v>
      </c>
      <c r="J70" s="451" t="s">
        <v>3636</v>
      </c>
      <c r="K70" s="451" t="s">
        <v>3636</v>
      </c>
      <c r="L70" s="451" t="s">
        <v>3636</v>
      </c>
      <c r="M70" s="451" t="s">
        <v>3636</v>
      </c>
      <c r="N70" s="451" t="s">
        <v>3636</v>
      </c>
      <c r="O70" s="451" t="s">
        <v>3636</v>
      </c>
      <c r="P70" s="451" t="s">
        <v>3636</v>
      </c>
      <c r="Q70" s="451" t="s">
        <v>3636</v>
      </c>
      <c r="R70" s="451" t="s">
        <v>3636</v>
      </c>
      <c r="S70" s="451" t="s">
        <v>3636</v>
      </c>
      <c r="T70" s="451" t="s">
        <v>3636</v>
      </c>
      <c r="U70" s="451" t="s">
        <v>3636</v>
      </c>
      <c r="V70" s="451" t="s">
        <v>3636</v>
      </c>
      <c r="W70" s="451" t="s">
        <v>3636</v>
      </c>
      <c r="X70" s="451" t="s">
        <v>3636</v>
      </c>
      <c r="Y70" s="451" t="s">
        <v>3636</v>
      </c>
      <c r="Z70" s="451" t="s">
        <v>3636</v>
      </c>
      <c r="AA70" s="451" t="s">
        <v>3636</v>
      </c>
      <c r="AB70" s="451" t="s">
        <v>3636</v>
      </c>
      <c r="AC70" s="451" t="s">
        <v>3636</v>
      </c>
      <c r="AD70" s="451" t="s">
        <v>3636</v>
      </c>
      <c r="AE70" s="451" t="s">
        <v>3636</v>
      </c>
      <c r="AF70" s="451" t="s">
        <v>3636</v>
      </c>
      <c r="AG70" s="451" t="s">
        <v>3636</v>
      </c>
      <c r="AH70" s="451" t="s">
        <v>3636</v>
      </c>
      <c r="AI70" s="451" t="s">
        <v>3636</v>
      </c>
      <c r="AJ70" s="451" t="s">
        <v>3636</v>
      </c>
      <c r="AK70" s="451" t="s">
        <v>3636</v>
      </c>
      <c r="AL70" s="451" t="s">
        <v>3636</v>
      </c>
      <c r="AM70" s="451" t="s">
        <v>3636</v>
      </c>
      <c r="AN70" s="451" t="s">
        <v>3636</v>
      </c>
      <c r="AO70" s="451" t="s">
        <v>3636</v>
      </c>
      <c r="AP70" s="451" t="s">
        <v>3636</v>
      </c>
      <c r="AQ70" s="451" t="s">
        <v>3636</v>
      </c>
      <c r="AR70" s="451" t="s">
        <v>3636</v>
      </c>
      <c r="AS70" s="451" t="s">
        <v>3636</v>
      </c>
      <c r="AT70" s="451" t="s">
        <v>3636</v>
      </c>
      <c r="AU70" s="451" t="s">
        <v>3636</v>
      </c>
      <c r="AV70" s="451" t="s">
        <v>3636</v>
      </c>
      <c r="AW70" s="451" t="s">
        <v>3636</v>
      </c>
      <c r="AX70" s="451" t="s">
        <v>3636</v>
      </c>
      <c r="AY70" s="451" t="s">
        <v>3636</v>
      </c>
      <c r="AZ70" s="451" t="s">
        <v>3636</v>
      </c>
      <c r="BA70" s="451" t="s">
        <v>3636</v>
      </c>
      <c r="BB70" s="451" t="s">
        <v>3636</v>
      </c>
      <c r="BC70" s="451" t="s">
        <v>3636</v>
      </c>
      <c r="BD70" s="451" t="s">
        <v>3636</v>
      </c>
      <c r="BE70" s="451" t="s">
        <v>3636</v>
      </c>
      <c r="BF70" s="451" t="s">
        <v>3636</v>
      </c>
      <c r="BG70" s="451" t="s">
        <v>3636</v>
      </c>
      <c r="BH70" s="451" t="s">
        <v>3636</v>
      </c>
      <c r="BI70" s="451" t="s">
        <v>3636</v>
      </c>
      <c r="BJ70" s="451" t="s">
        <v>3636</v>
      </c>
      <c r="BK70" s="451" t="s">
        <v>3636</v>
      </c>
      <c r="BL70" s="451" t="s">
        <v>3636</v>
      </c>
      <c r="BM70" s="451" t="s">
        <v>3636</v>
      </c>
      <c r="BN70" s="451" t="s">
        <v>3636</v>
      </c>
      <c r="BO70" s="451" t="s">
        <v>3636</v>
      </c>
      <c r="BP70" s="451" t="s">
        <v>3636</v>
      </c>
      <c r="BQ70" s="451" t="s">
        <v>3789</v>
      </c>
      <c r="BR70" s="451" t="s">
        <v>3636</v>
      </c>
      <c r="BS70" s="453" t="s">
        <v>3657</v>
      </c>
    </row>
    <row r="71" spans="1:71">
      <c r="A71" s="452" t="s">
        <v>46</v>
      </c>
      <c r="B71" s="452" t="s">
        <v>2874</v>
      </c>
      <c r="C71" s="452" t="s">
        <v>2872</v>
      </c>
      <c r="D71" s="452" t="s">
        <v>3636</v>
      </c>
      <c r="E71" s="452" t="s">
        <v>3636</v>
      </c>
      <c r="F71" s="452" t="s">
        <v>3636</v>
      </c>
      <c r="G71" s="452" t="s">
        <v>3655</v>
      </c>
      <c r="H71" s="452" t="s">
        <v>2841</v>
      </c>
      <c r="I71" s="452"/>
      <c r="J71" s="452" t="s">
        <v>3636</v>
      </c>
      <c r="K71" s="452" t="s">
        <v>3636</v>
      </c>
      <c r="L71" s="452" t="s">
        <v>3636</v>
      </c>
      <c r="M71" s="452" t="s">
        <v>3636</v>
      </c>
      <c r="N71" s="452" t="s">
        <v>3636</v>
      </c>
      <c r="O71" s="452" t="s">
        <v>3636</v>
      </c>
      <c r="P71" s="452" t="s">
        <v>3636</v>
      </c>
      <c r="Q71" s="452" t="s">
        <v>3636</v>
      </c>
      <c r="R71" s="452" t="s">
        <v>3636</v>
      </c>
      <c r="S71" s="452" t="s">
        <v>3636</v>
      </c>
      <c r="T71" s="452" t="s">
        <v>3636</v>
      </c>
      <c r="U71" s="452" t="s">
        <v>3636</v>
      </c>
      <c r="V71" s="452" t="s">
        <v>3636</v>
      </c>
      <c r="W71" s="452" t="s">
        <v>3636</v>
      </c>
      <c r="X71" s="452" t="s">
        <v>3636</v>
      </c>
      <c r="Y71" s="452" t="s">
        <v>3636</v>
      </c>
      <c r="Z71" s="452" t="s">
        <v>3636</v>
      </c>
      <c r="AA71" s="452" t="s">
        <v>3636</v>
      </c>
      <c r="AB71" s="452" t="s">
        <v>3636</v>
      </c>
      <c r="AC71" s="452" t="s">
        <v>3636</v>
      </c>
      <c r="AD71" s="452" t="s">
        <v>3636</v>
      </c>
      <c r="AE71" s="452" t="s">
        <v>3636</v>
      </c>
      <c r="AF71" s="452" t="s">
        <v>3636</v>
      </c>
      <c r="AG71" s="452" t="s">
        <v>3636</v>
      </c>
      <c r="AH71" s="452" t="s">
        <v>3636</v>
      </c>
      <c r="AI71" s="452" t="s">
        <v>3636</v>
      </c>
      <c r="AJ71" s="452" t="s">
        <v>3636</v>
      </c>
      <c r="AK71" s="452" t="s">
        <v>3636</v>
      </c>
      <c r="AL71" s="452" t="s">
        <v>3636</v>
      </c>
      <c r="AM71" s="452" t="s">
        <v>3636</v>
      </c>
      <c r="AN71" s="452" t="s">
        <v>3636</v>
      </c>
      <c r="AO71" s="452" t="s">
        <v>3636</v>
      </c>
      <c r="AP71" s="452" t="s">
        <v>3636</v>
      </c>
      <c r="AQ71" s="452" t="s">
        <v>3636</v>
      </c>
      <c r="AR71" s="452" t="s">
        <v>3636</v>
      </c>
      <c r="AS71" s="452" t="s">
        <v>3636</v>
      </c>
      <c r="AT71" s="452" t="s">
        <v>3636</v>
      </c>
      <c r="AU71" s="452" t="s">
        <v>3636</v>
      </c>
      <c r="AV71" s="452" t="s">
        <v>3636</v>
      </c>
      <c r="AW71" s="452" t="s">
        <v>3636</v>
      </c>
      <c r="AX71" s="452" t="s">
        <v>3636</v>
      </c>
      <c r="AY71" s="452" t="s">
        <v>3636</v>
      </c>
      <c r="AZ71" s="452" t="s">
        <v>3636</v>
      </c>
      <c r="BA71" s="452" t="s">
        <v>3636</v>
      </c>
      <c r="BB71" s="452" t="s">
        <v>3636</v>
      </c>
      <c r="BC71" s="452" t="s">
        <v>3636</v>
      </c>
      <c r="BD71" s="452" t="s">
        <v>3636</v>
      </c>
      <c r="BE71" s="452" t="s">
        <v>3636</v>
      </c>
      <c r="BF71" s="452" t="s">
        <v>3636</v>
      </c>
      <c r="BG71" s="452" t="s">
        <v>3636</v>
      </c>
      <c r="BH71" s="452" t="s">
        <v>3636</v>
      </c>
      <c r="BI71" s="452" t="s">
        <v>3636</v>
      </c>
      <c r="BJ71" s="452" t="s">
        <v>3636</v>
      </c>
      <c r="BK71" s="452" t="s">
        <v>3636</v>
      </c>
      <c r="BL71" s="452" t="s">
        <v>3636</v>
      </c>
      <c r="BM71" s="452" t="s">
        <v>3636</v>
      </c>
      <c r="BN71" s="452" t="s">
        <v>3636</v>
      </c>
      <c r="BO71" s="452" t="s">
        <v>3636</v>
      </c>
      <c r="BP71" s="452" t="s">
        <v>3636</v>
      </c>
      <c r="BQ71" s="452" t="s">
        <v>3790</v>
      </c>
      <c r="BR71" s="452"/>
      <c r="BS71" s="424" t="s">
        <v>3657</v>
      </c>
    </row>
    <row r="72" spans="1:71">
      <c r="A72" s="451" t="s">
        <v>46</v>
      </c>
      <c r="B72" s="451" t="s">
        <v>2875</v>
      </c>
      <c r="C72" s="451" t="s">
        <v>2872</v>
      </c>
      <c r="D72" s="451" t="s">
        <v>3636</v>
      </c>
      <c r="E72" s="451" t="s">
        <v>3636</v>
      </c>
      <c r="F72" s="451" t="s">
        <v>3636</v>
      </c>
      <c r="G72" s="451" t="s">
        <v>3655</v>
      </c>
      <c r="H72" s="451" t="s">
        <v>2841</v>
      </c>
      <c r="I72" s="451" t="s">
        <v>3636</v>
      </c>
      <c r="J72" s="451" t="s">
        <v>3636</v>
      </c>
      <c r="K72" s="451" t="s">
        <v>3636</v>
      </c>
      <c r="L72" s="451" t="s">
        <v>3636</v>
      </c>
      <c r="M72" s="451" t="s">
        <v>3636</v>
      </c>
      <c r="N72" s="451" t="s">
        <v>3636</v>
      </c>
      <c r="O72" s="451" t="s">
        <v>3636</v>
      </c>
      <c r="P72" s="451" t="s">
        <v>3636</v>
      </c>
      <c r="Q72" s="451" t="s">
        <v>3636</v>
      </c>
      <c r="R72" s="451" t="s">
        <v>3636</v>
      </c>
      <c r="S72" s="451" t="s">
        <v>3636</v>
      </c>
      <c r="T72" s="451" t="s">
        <v>3636</v>
      </c>
      <c r="U72" s="451" t="s">
        <v>3636</v>
      </c>
      <c r="V72" s="451" t="s">
        <v>3636</v>
      </c>
      <c r="W72" s="451" t="s">
        <v>3636</v>
      </c>
      <c r="X72" s="451" t="s">
        <v>3636</v>
      </c>
      <c r="Y72" s="451" t="s">
        <v>3636</v>
      </c>
      <c r="Z72" s="451" t="s">
        <v>3636</v>
      </c>
      <c r="AA72" s="451" t="s">
        <v>3636</v>
      </c>
      <c r="AB72" s="451" t="s">
        <v>3636</v>
      </c>
      <c r="AC72" s="451" t="s">
        <v>3636</v>
      </c>
      <c r="AD72" s="451" t="s">
        <v>3636</v>
      </c>
      <c r="AE72" s="451" t="s">
        <v>3636</v>
      </c>
      <c r="AF72" s="451" t="s">
        <v>3636</v>
      </c>
      <c r="AG72" s="451" t="s">
        <v>3636</v>
      </c>
      <c r="AH72" s="451" t="s">
        <v>3636</v>
      </c>
      <c r="AI72" s="451" t="s">
        <v>3636</v>
      </c>
      <c r="AJ72" s="451" t="s">
        <v>3636</v>
      </c>
      <c r="AK72" s="451" t="s">
        <v>3636</v>
      </c>
      <c r="AL72" s="451" t="s">
        <v>3636</v>
      </c>
      <c r="AM72" s="451" t="s">
        <v>3636</v>
      </c>
      <c r="AN72" s="451" t="s">
        <v>3636</v>
      </c>
      <c r="AO72" s="451" t="s">
        <v>3636</v>
      </c>
      <c r="AP72" s="451" t="s">
        <v>3636</v>
      </c>
      <c r="AQ72" s="451" t="s">
        <v>3636</v>
      </c>
      <c r="AR72" s="451" t="s">
        <v>3636</v>
      </c>
      <c r="AS72" s="451" t="s">
        <v>3636</v>
      </c>
      <c r="AT72" s="451" t="s">
        <v>3636</v>
      </c>
      <c r="AU72" s="451" t="s">
        <v>3636</v>
      </c>
      <c r="AV72" s="451" t="s">
        <v>3636</v>
      </c>
      <c r="AW72" s="451" t="s">
        <v>3636</v>
      </c>
      <c r="AX72" s="451" t="s">
        <v>3636</v>
      </c>
      <c r="AY72" s="451" t="s">
        <v>3636</v>
      </c>
      <c r="AZ72" s="451" t="s">
        <v>3636</v>
      </c>
      <c r="BA72" s="451" t="s">
        <v>3636</v>
      </c>
      <c r="BB72" s="451" t="s">
        <v>3636</v>
      </c>
      <c r="BC72" s="451" t="s">
        <v>3636</v>
      </c>
      <c r="BD72" s="451" t="s">
        <v>3636</v>
      </c>
      <c r="BE72" s="451" t="s">
        <v>3636</v>
      </c>
      <c r="BF72" s="451" t="s">
        <v>3636</v>
      </c>
      <c r="BG72" s="451" t="s">
        <v>3636</v>
      </c>
      <c r="BH72" s="451" t="s">
        <v>3636</v>
      </c>
      <c r="BI72" s="451" t="s">
        <v>3636</v>
      </c>
      <c r="BJ72" s="451" t="s">
        <v>3636</v>
      </c>
      <c r="BK72" s="451" t="s">
        <v>3636</v>
      </c>
      <c r="BL72" s="451" t="s">
        <v>3636</v>
      </c>
      <c r="BM72" s="451" t="s">
        <v>3636</v>
      </c>
      <c r="BN72" s="451" t="s">
        <v>3636</v>
      </c>
      <c r="BO72" s="451" t="s">
        <v>3636</v>
      </c>
      <c r="BP72" s="451" t="s">
        <v>3636</v>
      </c>
      <c r="BQ72" s="451" t="s">
        <v>3791</v>
      </c>
      <c r="BR72" s="451" t="s">
        <v>3636</v>
      </c>
      <c r="BS72" s="453" t="s">
        <v>3657</v>
      </c>
    </row>
    <row r="73" spans="1:71">
      <c r="A73" s="452" t="s">
        <v>46</v>
      </c>
      <c r="B73" s="452" t="s">
        <v>2834</v>
      </c>
      <c r="C73" s="452" t="s">
        <v>2834</v>
      </c>
      <c r="D73" s="452" t="s">
        <v>3636</v>
      </c>
      <c r="E73" s="452" t="s">
        <v>3636</v>
      </c>
      <c r="F73" s="452" t="s">
        <v>3636</v>
      </c>
      <c r="G73" s="452" t="s">
        <v>3639</v>
      </c>
      <c r="H73" s="452" t="s">
        <v>3636</v>
      </c>
      <c r="I73" s="452" t="s">
        <v>2835</v>
      </c>
      <c r="J73" s="452" t="s">
        <v>2876</v>
      </c>
      <c r="K73" s="452" t="s">
        <v>3639</v>
      </c>
      <c r="L73" s="452" t="s">
        <v>3636</v>
      </c>
      <c r="M73" s="452" t="s">
        <v>3636</v>
      </c>
      <c r="N73" s="452" t="s">
        <v>3636</v>
      </c>
      <c r="O73" s="452" t="s">
        <v>3636</v>
      </c>
      <c r="P73" s="452" t="s">
        <v>3636</v>
      </c>
      <c r="Q73" s="452" t="s">
        <v>3636</v>
      </c>
      <c r="R73" s="452" t="s">
        <v>3636</v>
      </c>
      <c r="S73" s="452" t="s">
        <v>3636</v>
      </c>
      <c r="T73" s="452" t="s">
        <v>3636</v>
      </c>
      <c r="U73" s="452" t="s">
        <v>3636</v>
      </c>
      <c r="V73" s="452" t="s">
        <v>3636</v>
      </c>
      <c r="W73" s="452" t="s">
        <v>3636</v>
      </c>
      <c r="X73" s="452" t="s">
        <v>3636</v>
      </c>
      <c r="Y73" s="452" t="s">
        <v>3636</v>
      </c>
      <c r="Z73" s="452" t="s">
        <v>3636</v>
      </c>
      <c r="AA73" s="452" t="s">
        <v>3636</v>
      </c>
      <c r="AB73" s="452" t="s">
        <v>3636</v>
      </c>
      <c r="AC73" s="452" t="s">
        <v>3636</v>
      </c>
      <c r="AD73" s="452" t="s">
        <v>3636</v>
      </c>
      <c r="AE73" s="452" t="s">
        <v>3636</v>
      </c>
      <c r="AF73" s="452" t="s">
        <v>3636</v>
      </c>
      <c r="AG73" s="452" t="s">
        <v>3636</v>
      </c>
      <c r="AH73" s="452" t="s">
        <v>3636</v>
      </c>
      <c r="AI73" s="452" t="s">
        <v>3636</v>
      </c>
      <c r="AJ73" s="452" t="s">
        <v>3636</v>
      </c>
      <c r="AK73" s="452" t="s">
        <v>3636</v>
      </c>
      <c r="AL73" s="452" t="s">
        <v>3636</v>
      </c>
      <c r="AM73" s="452" t="s">
        <v>3636</v>
      </c>
      <c r="AN73" s="452" t="s">
        <v>3636</v>
      </c>
      <c r="AO73" s="452" t="s">
        <v>3636</v>
      </c>
      <c r="AP73" s="452" t="s">
        <v>3636</v>
      </c>
      <c r="AQ73" s="452" t="s">
        <v>3636</v>
      </c>
      <c r="AR73" s="452" t="s">
        <v>3636</v>
      </c>
      <c r="AS73" s="452" t="s">
        <v>3636</v>
      </c>
      <c r="AT73" s="452" t="s">
        <v>3636</v>
      </c>
      <c r="AU73" s="452" t="s">
        <v>3636</v>
      </c>
      <c r="AV73" s="452" t="s">
        <v>3636</v>
      </c>
      <c r="AW73" s="452" t="s">
        <v>3636</v>
      </c>
      <c r="AX73" s="452" t="s">
        <v>3636</v>
      </c>
      <c r="AY73" s="452" t="s">
        <v>3636</v>
      </c>
      <c r="AZ73" s="452" t="s">
        <v>3636</v>
      </c>
      <c r="BA73" s="452" t="s">
        <v>3636</v>
      </c>
      <c r="BB73" s="452" t="s">
        <v>3636</v>
      </c>
      <c r="BC73" s="452" t="s">
        <v>3636</v>
      </c>
      <c r="BD73" s="452" t="s">
        <v>3636</v>
      </c>
      <c r="BE73" s="452" t="s">
        <v>3636</v>
      </c>
      <c r="BF73" s="452" t="s">
        <v>3636</v>
      </c>
      <c r="BG73" s="452" t="s">
        <v>3636</v>
      </c>
      <c r="BH73" s="452" t="s">
        <v>3636</v>
      </c>
      <c r="BI73" s="452" t="s">
        <v>3636</v>
      </c>
      <c r="BJ73" s="452" t="s">
        <v>3636</v>
      </c>
      <c r="BK73" s="452" t="s">
        <v>3636</v>
      </c>
      <c r="BL73" s="452" t="s">
        <v>3636</v>
      </c>
      <c r="BM73" s="452" t="s">
        <v>3636</v>
      </c>
      <c r="BN73" s="452" t="s">
        <v>3636</v>
      </c>
      <c r="BO73" s="452" t="s">
        <v>3636</v>
      </c>
      <c r="BP73" s="452" t="s">
        <v>3636</v>
      </c>
      <c r="BQ73" s="452" t="s">
        <v>3792</v>
      </c>
      <c r="BR73" s="452"/>
      <c r="BS73" s="424" t="s">
        <v>3657</v>
      </c>
    </row>
    <row r="74" spans="1:71">
      <c r="A74" s="451" t="s">
        <v>46</v>
      </c>
      <c r="B74" s="451" t="s">
        <v>2877</v>
      </c>
      <c r="C74" s="455" t="s">
        <v>29</v>
      </c>
      <c r="D74" s="451" t="s">
        <v>3636</v>
      </c>
      <c r="E74" s="451" t="s">
        <v>3636</v>
      </c>
      <c r="F74" s="451" t="s">
        <v>3636</v>
      </c>
      <c r="G74" s="451" t="s">
        <v>3639</v>
      </c>
      <c r="H74" s="451" t="s">
        <v>2841</v>
      </c>
      <c r="I74" s="451" t="s">
        <v>3636</v>
      </c>
      <c r="J74" s="451" t="s">
        <v>3636</v>
      </c>
      <c r="K74" s="451" t="s">
        <v>3636</v>
      </c>
      <c r="L74" s="451" t="s">
        <v>3636</v>
      </c>
      <c r="M74" s="451" t="s">
        <v>3636</v>
      </c>
      <c r="N74" s="451" t="s">
        <v>3636</v>
      </c>
      <c r="O74" s="451" t="s">
        <v>3636</v>
      </c>
      <c r="P74" s="451" t="s">
        <v>3636</v>
      </c>
      <c r="Q74" s="451" t="s">
        <v>3636</v>
      </c>
      <c r="R74" s="451" t="s">
        <v>3636</v>
      </c>
      <c r="S74" s="451" t="s">
        <v>3636</v>
      </c>
      <c r="T74" s="451" t="s">
        <v>3636</v>
      </c>
      <c r="U74" s="451" t="s">
        <v>3636</v>
      </c>
      <c r="V74" s="451" t="s">
        <v>3636</v>
      </c>
      <c r="W74" s="451" t="s">
        <v>3636</v>
      </c>
      <c r="X74" s="451" t="s">
        <v>3636</v>
      </c>
      <c r="Y74" s="451" t="s">
        <v>3636</v>
      </c>
      <c r="Z74" s="451" t="s">
        <v>3636</v>
      </c>
      <c r="AA74" s="451" t="s">
        <v>3636</v>
      </c>
      <c r="AB74" s="451" t="s">
        <v>3636</v>
      </c>
      <c r="AC74" s="451" t="s">
        <v>3636</v>
      </c>
      <c r="AD74" s="451" t="s">
        <v>3636</v>
      </c>
      <c r="AE74" s="451" t="s">
        <v>3636</v>
      </c>
      <c r="AF74" s="451" t="s">
        <v>3636</v>
      </c>
      <c r="AG74" s="451" t="s">
        <v>3636</v>
      </c>
      <c r="AH74" s="451" t="s">
        <v>3636</v>
      </c>
      <c r="AI74" s="451" t="s">
        <v>3636</v>
      </c>
      <c r="AJ74" s="451" t="s">
        <v>3636</v>
      </c>
      <c r="AK74" s="451" t="s">
        <v>3636</v>
      </c>
      <c r="AL74" s="451" t="s">
        <v>3636</v>
      </c>
      <c r="AM74" s="451" t="s">
        <v>3636</v>
      </c>
      <c r="AN74" s="451" t="s">
        <v>3636</v>
      </c>
      <c r="AO74" s="451" t="s">
        <v>3636</v>
      </c>
      <c r="AP74" s="451" t="s">
        <v>3636</v>
      </c>
      <c r="AQ74" s="451" t="s">
        <v>3636</v>
      </c>
      <c r="AR74" s="451" t="s">
        <v>3636</v>
      </c>
      <c r="AS74" s="451" t="s">
        <v>3636</v>
      </c>
      <c r="AT74" s="451" t="s">
        <v>3636</v>
      </c>
      <c r="AU74" s="451" t="s">
        <v>3636</v>
      </c>
      <c r="AV74" s="451" t="s">
        <v>3636</v>
      </c>
      <c r="AW74" s="451" t="s">
        <v>3636</v>
      </c>
      <c r="AX74" s="451" t="s">
        <v>3636</v>
      </c>
      <c r="AY74" s="451" t="s">
        <v>3636</v>
      </c>
      <c r="AZ74" s="451" t="s">
        <v>3636</v>
      </c>
      <c r="BA74" s="451" t="s">
        <v>3636</v>
      </c>
      <c r="BB74" s="451" t="s">
        <v>3636</v>
      </c>
      <c r="BC74" s="451" t="s">
        <v>3636</v>
      </c>
      <c r="BD74" s="451" t="s">
        <v>3636</v>
      </c>
      <c r="BE74" s="451" t="s">
        <v>3636</v>
      </c>
      <c r="BF74" s="451" t="s">
        <v>3636</v>
      </c>
      <c r="BG74" s="451" t="s">
        <v>3636</v>
      </c>
      <c r="BH74" s="451" t="s">
        <v>3636</v>
      </c>
      <c r="BI74" s="451" t="s">
        <v>3636</v>
      </c>
      <c r="BJ74" s="451" t="s">
        <v>3636</v>
      </c>
      <c r="BK74" s="451" t="s">
        <v>3636</v>
      </c>
      <c r="BL74" s="451" t="s">
        <v>3636</v>
      </c>
      <c r="BM74" s="451" t="s">
        <v>3636</v>
      </c>
      <c r="BN74" s="451" t="s">
        <v>3636</v>
      </c>
      <c r="BO74" s="451" t="s">
        <v>3636</v>
      </c>
      <c r="BP74" s="451" t="s">
        <v>3636</v>
      </c>
      <c r="BQ74" s="451" t="s">
        <v>3793</v>
      </c>
      <c r="BR74" s="451" t="s">
        <v>3636</v>
      </c>
      <c r="BS74" s="453" t="s">
        <v>3657</v>
      </c>
    </row>
    <row r="75" spans="1:71">
      <c r="A75" s="452" t="s">
        <v>46</v>
      </c>
      <c r="B75" s="452" t="s">
        <v>2878</v>
      </c>
      <c r="C75" s="454" t="s">
        <v>27</v>
      </c>
      <c r="D75" s="452" t="s">
        <v>3636</v>
      </c>
      <c r="E75" s="452" t="s">
        <v>3636</v>
      </c>
      <c r="F75" s="452" t="s">
        <v>3636</v>
      </c>
      <c r="G75" s="452" t="s">
        <v>3639</v>
      </c>
      <c r="H75" s="452" t="s">
        <v>2841</v>
      </c>
      <c r="I75" s="452"/>
      <c r="J75" s="452"/>
      <c r="K75" s="452"/>
      <c r="L75" s="452" t="s">
        <v>3636</v>
      </c>
      <c r="M75" s="452" t="s">
        <v>3636</v>
      </c>
      <c r="N75" s="452" t="s">
        <v>3636</v>
      </c>
      <c r="O75" s="452" t="s">
        <v>3636</v>
      </c>
      <c r="P75" s="452" t="s">
        <v>3636</v>
      </c>
      <c r="Q75" s="452" t="s">
        <v>3636</v>
      </c>
      <c r="R75" s="452" t="s">
        <v>3636</v>
      </c>
      <c r="S75" s="452" t="s">
        <v>3636</v>
      </c>
      <c r="T75" s="452" t="s">
        <v>3636</v>
      </c>
      <c r="U75" s="452" t="s">
        <v>3636</v>
      </c>
      <c r="V75" s="452" t="s">
        <v>3636</v>
      </c>
      <c r="W75" s="452" t="s">
        <v>3636</v>
      </c>
      <c r="X75" s="452" t="s">
        <v>3636</v>
      </c>
      <c r="Y75" s="452" t="s">
        <v>3636</v>
      </c>
      <c r="Z75" s="452" t="s">
        <v>3636</v>
      </c>
      <c r="AA75" s="452" t="s">
        <v>3636</v>
      </c>
      <c r="AB75" s="452" t="s">
        <v>3636</v>
      </c>
      <c r="AC75" s="452" t="s">
        <v>3636</v>
      </c>
      <c r="AD75" s="452" t="s">
        <v>3636</v>
      </c>
      <c r="AE75" s="452" t="s">
        <v>3636</v>
      </c>
      <c r="AF75" s="452" t="s">
        <v>3636</v>
      </c>
      <c r="AG75" s="452" t="s">
        <v>3636</v>
      </c>
      <c r="AH75" s="452" t="s">
        <v>3636</v>
      </c>
      <c r="AI75" s="452" t="s">
        <v>3636</v>
      </c>
      <c r="AJ75" s="452" t="s">
        <v>3636</v>
      </c>
      <c r="AK75" s="452" t="s">
        <v>3636</v>
      </c>
      <c r="AL75" s="452" t="s">
        <v>3636</v>
      </c>
      <c r="AM75" s="452" t="s">
        <v>3636</v>
      </c>
      <c r="AN75" s="452" t="s">
        <v>3636</v>
      </c>
      <c r="AO75" s="452" t="s">
        <v>3636</v>
      </c>
      <c r="AP75" s="452" t="s">
        <v>3636</v>
      </c>
      <c r="AQ75" s="452" t="s">
        <v>3636</v>
      </c>
      <c r="AR75" s="452" t="s">
        <v>3636</v>
      </c>
      <c r="AS75" s="452" t="s">
        <v>3636</v>
      </c>
      <c r="AT75" s="452" t="s">
        <v>3636</v>
      </c>
      <c r="AU75" s="452" t="s">
        <v>3636</v>
      </c>
      <c r="AV75" s="452" t="s">
        <v>3636</v>
      </c>
      <c r="AW75" s="452" t="s">
        <v>3636</v>
      </c>
      <c r="AX75" s="452" t="s">
        <v>3636</v>
      </c>
      <c r="AY75" s="452" t="s">
        <v>3636</v>
      </c>
      <c r="AZ75" s="452" t="s">
        <v>3636</v>
      </c>
      <c r="BA75" s="452" t="s">
        <v>3636</v>
      </c>
      <c r="BB75" s="452" t="s">
        <v>3636</v>
      </c>
      <c r="BC75" s="452" t="s">
        <v>3636</v>
      </c>
      <c r="BD75" s="452" t="s">
        <v>3636</v>
      </c>
      <c r="BE75" s="452" t="s">
        <v>3636</v>
      </c>
      <c r="BF75" s="452" t="s">
        <v>3636</v>
      </c>
      <c r="BG75" s="452" t="s">
        <v>3636</v>
      </c>
      <c r="BH75" s="452" t="s">
        <v>3636</v>
      </c>
      <c r="BI75" s="452" t="s">
        <v>3636</v>
      </c>
      <c r="BJ75" s="452" t="s">
        <v>3636</v>
      </c>
      <c r="BK75" s="452" t="s">
        <v>3636</v>
      </c>
      <c r="BL75" s="452" t="s">
        <v>3636</v>
      </c>
      <c r="BM75" s="452" t="s">
        <v>3636</v>
      </c>
      <c r="BN75" s="452" t="s">
        <v>3636</v>
      </c>
      <c r="BO75" s="452" t="s">
        <v>3636</v>
      </c>
      <c r="BP75" s="452" t="s">
        <v>3636</v>
      </c>
      <c r="BQ75" s="452" t="s">
        <v>3794</v>
      </c>
      <c r="BR75" s="452"/>
      <c r="BS75" s="424" t="s">
        <v>3657</v>
      </c>
    </row>
    <row r="76" spans="1:71">
      <c r="A76" s="451" t="s">
        <v>46</v>
      </c>
      <c r="B76" s="451" t="s">
        <v>2879</v>
      </c>
      <c r="C76" s="455" t="s">
        <v>33</v>
      </c>
      <c r="D76" s="451" t="s">
        <v>3636</v>
      </c>
      <c r="E76" s="451" t="s">
        <v>3636</v>
      </c>
      <c r="F76" s="451" t="s">
        <v>3636</v>
      </c>
      <c r="G76" s="451" t="s">
        <v>3639</v>
      </c>
      <c r="H76" s="451" t="s">
        <v>2841</v>
      </c>
      <c r="I76" s="451" t="s">
        <v>3636</v>
      </c>
      <c r="J76" s="451" t="s">
        <v>3636</v>
      </c>
      <c r="K76" s="451" t="s">
        <v>3636</v>
      </c>
      <c r="L76" s="451" t="s">
        <v>3636</v>
      </c>
      <c r="M76" s="451" t="s">
        <v>3636</v>
      </c>
      <c r="N76" s="451" t="s">
        <v>3636</v>
      </c>
      <c r="O76" s="451" t="s">
        <v>3636</v>
      </c>
      <c r="P76" s="451" t="s">
        <v>3636</v>
      </c>
      <c r="Q76" s="451" t="s">
        <v>3636</v>
      </c>
      <c r="R76" s="451" t="s">
        <v>3636</v>
      </c>
      <c r="S76" s="451" t="s">
        <v>3636</v>
      </c>
      <c r="T76" s="451" t="s">
        <v>3636</v>
      </c>
      <c r="U76" s="451" t="s">
        <v>3636</v>
      </c>
      <c r="V76" s="451" t="s">
        <v>3636</v>
      </c>
      <c r="W76" s="451" t="s">
        <v>3636</v>
      </c>
      <c r="X76" s="451" t="s">
        <v>3636</v>
      </c>
      <c r="Y76" s="451" t="s">
        <v>3636</v>
      </c>
      <c r="Z76" s="451" t="s">
        <v>3636</v>
      </c>
      <c r="AA76" s="451" t="s">
        <v>3636</v>
      </c>
      <c r="AB76" s="451" t="s">
        <v>3636</v>
      </c>
      <c r="AC76" s="451" t="s">
        <v>3636</v>
      </c>
      <c r="AD76" s="451" t="s">
        <v>3636</v>
      </c>
      <c r="AE76" s="451" t="s">
        <v>3636</v>
      </c>
      <c r="AF76" s="451" t="s">
        <v>3636</v>
      </c>
      <c r="AG76" s="451" t="s">
        <v>3636</v>
      </c>
      <c r="AH76" s="451" t="s">
        <v>3636</v>
      </c>
      <c r="AI76" s="451" t="s">
        <v>3636</v>
      </c>
      <c r="AJ76" s="451" t="s">
        <v>3636</v>
      </c>
      <c r="AK76" s="451" t="s">
        <v>3636</v>
      </c>
      <c r="AL76" s="451" t="s">
        <v>3636</v>
      </c>
      <c r="AM76" s="451" t="s">
        <v>3636</v>
      </c>
      <c r="AN76" s="451" t="s">
        <v>3636</v>
      </c>
      <c r="AO76" s="451" t="s">
        <v>3636</v>
      </c>
      <c r="AP76" s="451" t="s">
        <v>3636</v>
      </c>
      <c r="AQ76" s="451" t="s">
        <v>3636</v>
      </c>
      <c r="AR76" s="451" t="s">
        <v>3636</v>
      </c>
      <c r="AS76" s="451" t="s">
        <v>3636</v>
      </c>
      <c r="AT76" s="451" t="s">
        <v>3636</v>
      </c>
      <c r="AU76" s="451" t="s">
        <v>3636</v>
      </c>
      <c r="AV76" s="451" t="s">
        <v>3636</v>
      </c>
      <c r="AW76" s="451" t="s">
        <v>3636</v>
      </c>
      <c r="AX76" s="451" t="s">
        <v>3636</v>
      </c>
      <c r="AY76" s="451" t="s">
        <v>3636</v>
      </c>
      <c r="AZ76" s="451" t="s">
        <v>3636</v>
      </c>
      <c r="BA76" s="451" t="s">
        <v>3636</v>
      </c>
      <c r="BB76" s="451" t="s">
        <v>3636</v>
      </c>
      <c r="BC76" s="451" t="s">
        <v>3636</v>
      </c>
      <c r="BD76" s="451" t="s">
        <v>3636</v>
      </c>
      <c r="BE76" s="451" t="s">
        <v>3636</v>
      </c>
      <c r="BF76" s="451" t="s">
        <v>3636</v>
      </c>
      <c r="BG76" s="451" t="s">
        <v>3636</v>
      </c>
      <c r="BH76" s="451" t="s">
        <v>3636</v>
      </c>
      <c r="BI76" s="451" t="s">
        <v>3636</v>
      </c>
      <c r="BJ76" s="451" t="s">
        <v>3636</v>
      </c>
      <c r="BK76" s="451" t="s">
        <v>3636</v>
      </c>
      <c r="BL76" s="451" t="s">
        <v>3636</v>
      </c>
      <c r="BM76" s="451" t="s">
        <v>3636</v>
      </c>
      <c r="BN76" s="451" t="s">
        <v>3636</v>
      </c>
      <c r="BO76" s="451" t="s">
        <v>3636</v>
      </c>
      <c r="BP76" s="451" t="s">
        <v>3636</v>
      </c>
      <c r="BQ76" s="451" t="s">
        <v>3795</v>
      </c>
      <c r="BR76" s="451" t="s">
        <v>3636</v>
      </c>
      <c r="BS76" s="453" t="s">
        <v>3657</v>
      </c>
    </row>
    <row r="77" spans="1:71">
      <c r="A77" s="452" t="s">
        <v>46</v>
      </c>
      <c r="B77" s="452" t="s">
        <v>2880</v>
      </c>
      <c r="C77" s="452" t="s">
        <v>2881</v>
      </c>
      <c r="D77" s="452" t="s">
        <v>3636</v>
      </c>
      <c r="E77" s="452" t="s">
        <v>3636</v>
      </c>
      <c r="F77" s="452" t="s">
        <v>3636</v>
      </c>
      <c r="G77" s="452" t="s">
        <v>3639</v>
      </c>
      <c r="H77" s="452" t="s">
        <v>2841</v>
      </c>
      <c r="I77" s="452"/>
      <c r="J77" s="452"/>
      <c r="K77" s="452"/>
      <c r="L77" s="452" t="s">
        <v>3636</v>
      </c>
      <c r="M77" s="452" t="s">
        <v>3636</v>
      </c>
      <c r="N77" s="452" t="s">
        <v>3636</v>
      </c>
      <c r="O77" s="452" t="s">
        <v>3636</v>
      </c>
      <c r="P77" s="452" t="s">
        <v>3636</v>
      </c>
      <c r="Q77" s="452" t="s">
        <v>3636</v>
      </c>
      <c r="R77" s="452" t="s">
        <v>3636</v>
      </c>
      <c r="S77" s="452" t="s">
        <v>3636</v>
      </c>
      <c r="T77" s="452" t="s">
        <v>3636</v>
      </c>
      <c r="U77" s="452" t="s">
        <v>3636</v>
      </c>
      <c r="V77" s="452" t="s">
        <v>3636</v>
      </c>
      <c r="W77" s="452" t="s">
        <v>3636</v>
      </c>
      <c r="X77" s="452" t="s">
        <v>3636</v>
      </c>
      <c r="Y77" s="452" t="s">
        <v>3636</v>
      </c>
      <c r="Z77" s="452" t="s">
        <v>3636</v>
      </c>
      <c r="AA77" s="452" t="s">
        <v>3636</v>
      </c>
      <c r="AB77" s="452" t="s">
        <v>3636</v>
      </c>
      <c r="AC77" s="452" t="s">
        <v>3636</v>
      </c>
      <c r="AD77" s="452" t="s">
        <v>3636</v>
      </c>
      <c r="AE77" s="452" t="s">
        <v>3636</v>
      </c>
      <c r="AF77" s="452" t="s">
        <v>3636</v>
      </c>
      <c r="AG77" s="452" t="s">
        <v>3636</v>
      </c>
      <c r="AH77" s="452" t="s">
        <v>3636</v>
      </c>
      <c r="AI77" s="452" t="s">
        <v>3636</v>
      </c>
      <c r="AJ77" s="452" t="s">
        <v>3636</v>
      </c>
      <c r="AK77" s="452" t="s">
        <v>3636</v>
      </c>
      <c r="AL77" s="452" t="s">
        <v>3636</v>
      </c>
      <c r="AM77" s="452" t="s">
        <v>3636</v>
      </c>
      <c r="AN77" s="452" t="s">
        <v>3636</v>
      </c>
      <c r="AO77" s="452" t="s">
        <v>3636</v>
      </c>
      <c r="AP77" s="452" t="s">
        <v>3636</v>
      </c>
      <c r="AQ77" s="452" t="s">
        <v>3636</v>
      </c>
      <c r="AR77" s="452" t="s">
        <v>3636</v>
      </c>
      <c r="AS77" s="452" t="s">
        <v>3636</v>
      </c>
      <c r="AT77" s="452" t="s">
        <v>3636</v>
      </c>
      <c r="AU77" s="452" t="s">
        <v>3636</v>
      </c>
      <c r="AV77" s="452" t="s">
        <v>3636</v>
      </c>
      <c r="AW77" s="452" t="s">
        <v>3636</v>
      </c>
      <c r="AX77" s="452" t="s">
        <v>3636</v>
      </c>
      <c r="AY77" s="452" t="s">
        <v>3636</v>
      </c>
      <c r="AZ77" s="452" t="s">
        <v>3636</v>
      </c>
      <c r="BA77" s="452" t="s">
        <v>3636</v>
      </c>
      <c r="BB77" s="452" t="s">
        <v>3636</v>
      </c>
      <c r="BC77" s="452" t="s">
        <v>3636</v>
      </c>
      <c r="BD77" s="452" t="s">
        <v>3636</v>
      </c>
      <c r="BE77" s="452" t="s">
        <v>3636</v>
      </c>
      <c r="BF77" s="452" t="s">
        <v>3636</v>
      </c>
      <c r="BG77" s="452" t="s">
        <v>3636</v>
      </c>
      <c r="BH77" s="452" t="s">
        <v>3636</v>
      </c>
      <c r="BI77" s="452" t="s">
        <v>3636</v>
      </c>
      <c r="BJ77" s="452" t="s">
        <v>3636</v>
      </c>
      <c r="BK77" s="452" t="s">
        <v>3636</v>
      </c>
      <c r="BL77" s="452" t="s">
        <v>3636</v>
      </c>
      <c r="BM77" s="452" t="s">
        <v>3636</v>
      </c>
      <c r="BN77" s="452" t="s">
        <v>3636</v>
      </c>
      <c r="BO77" s="452" t="s">
        <v>3636</v>
      </c>
      <c r="BP77" s="452" t="s">
        <v>3636</v>
      </c>
      <c r="BQ77" s="452" t="s">
        <v>3796</v>
      </c>
      <c r="BR77" s="452"/>
      <c r="BS77" s="424" t="s">
        <v>3657</v>
      </c>
    </row>
    <row r="78" spans="1:71">
      <c r="A78" s="451" t="s">
        <v>46</v>
      </c>
      <c r="B78" s="451" t="s">
        <v>2882</v>
      </c>
      <c r="C78" s="455" t="s">
        <v>27</v>
      </c>
      <c r="D78" s="451" t="s">
        <v>3636</v>
      </c>
      <c r="E78" s="451" t="s">
        <v>3636</v>
      </c>
      <c r="F78" s="451" t="s">
        <v>3636</v>
      </c>
      <c r="G78" s="451" t="s">
        <v>3639</v>
      </c>
      <c r="H78" s="451" t="s">
        <v>2841</v>
      </c>
      <c r="I78" s="451" t="s">
        <v>3636</v>
      </c>
      <c r="J78" s="451" t="s">
        <v>3636</v>
      </c>
      <c r="K78" s="451" t="s">
        <v>3636</v>
      </c>
      <c r="L78" s="451" t="s">
        <v>3636</v>
      </c>
      <c r="M78" s="451" t="s">
        <v>3636</v>
      </c>
      <c r="N78" s="451" t="s">
        <v>3636</v>
      </c>
      <c r="O78" s="451" t="s">
        <v>3636</v>
      </c>
      <c r="P78" s="451" t="s">
        <v>3636</v>
      </c>
      <c r="Q78" s="451" t="s">
        <v>3636</v>
      </c>
      <c r="R78" s="451" t="s">
        <v>3636</v>
      </c>
      <c r="S78" s="451" t="s">
        <v>3636</v>
      </c>
      <c r="T78" s="451" t="s">
        <v>3636</v>
      </c>
      <c r="U78" s="451" t="s">
        <v>3636</v>
      </c>
      <c r="V78" s="451" t="s">
        <v>3636</v>
      </c>
      <c r="W78" s="451" t="s">
        <v>3636</v>
      </c>
      <c r="X78" s="451" t="s">
        <v>3636</v>
      </c>
      <c r="Y78" s="451" t="s">
        <v>3636</v>
      </c>
      <c r="Z78" s="451" t="s">
        <v>3636</v>
      </c>
      <c r="AA78" s="451" t="s">
        <v>3636</v>
      </c>
      <c r="AB78" s="451" t="s">
        <v>3636</v>
      </c>
      <c r="AC78" s="451" t="s">
        <v>3636</v>
      </c>
      <c r="AD78" s="451" t="s">
        <v>3636</v>
      </c>
      <c r="AE78" s="451" t="s">
        <v>3636</v>
      </c>
      <c r="AF78" s="451" t="s">
        <v>3636</v>
      </c>
      <c r="AG78" s="451" t="s">
        <v>3636</v>
      </c>
      <c r="AH78" s="451" t="s">
        <v>3636</v>
      </c>
      <c r="AI78" s="451" t="s">
        <v>3636</v>
      </c>
      <c r="AJ78" s="451" t="s">
        <v>3636</v>
      </c>
      <c r="AK78" s="451" t="s">
        <v>3636</v>
      </c>
      <c r="AL78" s="451" t="s">
        <v>3636</v>
      </c>
      <c r="AM78" s="451" t="s">
        <v>3636</v>
      </c>
      <c r="AN78" s="451" t="s">
        <v>3636</v>
      </c>
      <c r="AO78" s="451" t="s">
        <v>3636</v>
      </c>
      <c r="AP78" s="451" t="s">
        <v>3636</v>
      </c>
      <c r="AQ78" s="451" t="s">
        <v>3636</v>
      </c>
      <c r="AR78" s="451" t="s">
        <v>3636</v>
      </c>
      <c r="AS78" s="451" t="s">
        <v>3636</v>
      </c>
      <c r="AT78" s="451" t="s">
        <v>3636</v>
      </c>
      <c r="AU78" s="451" t="s">
        <v>3636</v>
      </c>
      <c r="AV78" s="451" t="s">
        <v>3636</v>
      </c>
      <c r="AW78" s="451" t="s">
        <v>3636</v>
      </c>
      <c r="AX78" s="451" t="s">
        <v>3636</v>
      </c>
      <c r="AY78" s="451" t="s">
        <v>3636</v>
      </c>
      <c r="AZ78" s="451" t="s">
        <v>3636</v>
      </c>
      <c r="BA78" s="451" t="s">
        <v>3636</v>
      </c>
      <c r="BB78" s="451" t="s">
        <v>3636</v>
      </c>
      <c r="BC78" s="451" t="s">
        <v>3636</v>
      </c>
      <c r="BD78" s="451" t="s">
        <v>3636</v>
      </c>
      <c r="BE78" s="451" t="s">
        <v>3636</v>
      </c>
      <c r="BF78" s="451" t="s">
        <v>3636</v>
      </c>
      <c r="BG78" s="451" t="s">
        <v>3636</v>
      </c>
      <c r="BH78" s="451" t="s">
        <v>3636</v>
      </c>
      <c r="BI78" s="451" t="s">
        <v>3636</v>
      </c>
      <c r="BJ78" s="451" t="s">
        <v>3636</v>
      </c>
      <c r="BK78" s="451" t="s">
        <v>3636</v>
      </c>
      <c r="BL78" s="451" t="s">
        <v>3636</v>
      </c>
      <c r="BM78" s="451" t="s">
        <v>3636</v>
      </c>
      <c r="BN78" s="451" t="s">
        <v>3636</v>
      </c>
      <c r="BO78" s="451" t="s">
        <v>3636</v>
      </c>
      <c r="BP78" s="451" t="s">
        <v>3636</v>
      </c>
      <c r="BQ78" s="451" t="s">
        <v>3797</v>
      </c>
      <c r="BR78" s="451" t="s">
        <v>3636</v>
      </c>
      <c r="BS78" s="453" t="s">
        <v>3657</v>
      </c>
    </row>
    <row r="79" spans="1:71">
      <c r="A79" s="452" t="s">
        <v>46</v>
      </c>
      <c r="B79" s="452" t="s">
        <v>2883</v>
      </c>
      <c r="C79" s="454" t="s">
        <v>35</v>
      </c>
      <c r="D79" s="452" t="s">
        <v>3636</v>
      </c>
      <c r="E79" s="452" t="s">
        <v>3636</v>
      </c>
      <c r="F79" s="452" t="s">
        <v>3636</v>
      </c>
      <c r="G79" s="452" t="s">
        <v>3639</v>
      </c>
      <c r="H79" s="452" t="s">
        <v>3636</v>
      </c>
      <c r="I79" s="452" t="s">
        <v>2835</v>
      </c>
      <c r="J79" s="452" t="s">
        <v>2884</v>
      </c>
      <c r="K79" s="452" t="s">
        <v>3655</v>
      </c>
      <c r="L79" s="452" t="s">
        <v>3636</v>
      </c>
      <c r="M79" s="452" t="s">
        <v>3636</v>
      </c>
      <c r="N79" s="452" t="s">
        <v>3636</v>
      </c>
      <c r="O79" s="452" t="s">
        <v>3636</v>
      </c>
      <c r="P79" s="452" t="s">
        <v>3636</v>
      </c>
      <c r="Q79" s="452" t="s">
        <v>3636</v>
      </c>
      <c r="R79" s="452" t="s">
        <v>3636</v>
      </c>
      <c r="S79" s="452" t="s">
        <v>3636</v>
      </c>
      <c r="T79" s="452" t="s">
        <v>3636</v>
      </c>
      <c r="U79" s="452" t="s">
        <v>3636</v>
      </c>
      <c r="V79" s="452" t="s">
        <v>3636</v>
      </c>
      <c r="W79" s="452" t="s">
        <v>3636</v>
      </c>
      <c r="X79" s="452" t="s">
        <v>3636</v>
      </c>
      <c r="Y79" s="452" t="s">
        <v>3636</v>
      </c>
      <c r="Z79" s="452" t="s">
        <v>3636</v>
      </c>
      <c r="AA79" s="452" t="s">
        <v>3636</v>
      </c>
      <c r="AB79" s="452" t="s">
        <v>3636</v>
      </c>
      <c r="AC79" s="452" t="s">
        <v>3636</v>
      </c>
      <c r="AD79" s="452" t="s">
        <v>3636</v>
      </c>
      <c r="AE79" s="452" t="s">
        <v>3636</v>
      </c>
      <c r="AF79" s="452" t="s">
        <v>3636</v>
      </c>
      <c r="AG79" s="452" t="s">
        <v>3636</v>
      </c>
      <c r="AH79" s="452" t="s">
        <v>3636</v>
      </c>
      <c r="AI79" s="452" t="s">
        <v>3636</v>
      </c>
      <c r="AJ79" s="452" t="s">
        <v>3636</v>
      </c>
      <c r="AK79" s="452" t="s">
        <v>3636</v>
      </c>
      <c r="AL79" s="452" t="s">
        <v>3636</v>
      </c>
      <c r="AM79" s="452" t="s">
        <v>3636</v>
      </c>
      <c r="AN79" s="452" t="s">
        <v>3636</v>
      </c>
      <c r="AO79" s="452" t="s">
        <v>3636</v>
      </c>
      <c r="AP79" s="452" t="s">
        <v>3636</v>
      </c>
      <c r="AQ79" s="452" t="s">
        <v>3636</v>
      </c>
      <c r="AR79" s="452" t="s">
        <v>3636</v>
      </c>
      <c r="AS79" s="452" t="s">
        <v>3636</v>
      </c>
      <c r="AT79" s="452" t="s">
        <v>3636</v>
      </c>
      <c r="AU79" s="452" t="s">
        <v>3636</v>
      </c>
      <c r="AV79" s="452" t="s">
        <v>3636</v>
      </c>
      <c r="AW79" s="452" t="s">
        <v>3636</v>
      </c>
      <c r="AX79" s="452" t="s">
        <v>3636</v>
      </c>
      <c r="AY79" s="452" t="s">
        <v>3636</v>
      </c>
      <c r="AZ79" s="452" t="s">
        <v>3636</v>
      </c>
      <c r="BA79" s="452" t="s">
        <v>3636</v>
      </c>
      <c r="BB79" s="452" t="s">
        <v>3636</v>
      </c>
      <c r="BC79" s="452" t="s">
        <v>3636</v>
      </c>
      <c r="BD79" s="452" t="s">
        <v>3636</v>
      </c>
      <c r="BE79" s="452" t="s">
        <v>3636</v>
      </c>
      <c r="BF79" s="452" t="s">
        <v>3636</v>
      </c>
      <c r="BG79" s="452" t="s">
        <v>3636</v>
      </c>
      <c r="BH79" s="452" t="s">
        <v>3636</v>
      </c>
      <c r="BI79" s="452" t="s">
        <v>3636</v>
      </c>
      <c r="BJ79" s="452" t="s">
        <v>3636</v>
      </c>
      <c r="BK79" s="452" t="s">
        <v>3636</v>
      </c>
      <c r="BL79" s="452" t="s">
        <v>3636</v>
      </c>
      <c r="BM79" s="452" t="s">
        <v>3636</v>
      </c>
      <c r="BN79" s="452" t="s">
        <v>3636</v>
      </c>
      <c r="BO79" s="452" t="s">
        <v>3636</v>
      </c>
      <c r="BP79" s="452" t="s">
        <v>3636</v>
      </c>
      <c r="BQ79" s="452" t="s">
        <v>3798</v>
      </c>
      <c r="BR79" s="452"/>
      <c r="BS79" s="424" t="s">
        <v>3657</v>
      </c>
    </row>
    <row r="80" spans="1:71">
      <c r="A80" s="453" t="s">
        <v>46</v>
      </c>
      <c r="B80" s="453" t="s">
        <v>3799</v>
      </c>
      <c r="C80" s="453" t="s">
        <v>3800</v>
      </c>
      <c r="D80" s="453" t="s">
        <v>3655</v>
      </c>
      <c r="E80" s="453" t="s">
        <v>3639</v>
      </c>
      <c r="F80" s="453" t="s">
        <v>3655</v>
      </c>
      <c r="G80" s="453" t="s">
        <v>3639</v>
      </c>
      <c r="H80" s="453" t="s">
        <v>3636</v>
      </c>
      <c r="I80" s="453" t="s">
        <v>3740</v>
      </c>
      <c r="J80" s="453"/>
      <c r="K80" s="453" t="s">
        <v>3636</v>
      </c>
      <c r="L80" s="453" t="s">
        <v>3659</v>
      </c>
      <c r="M80" s="453" t="s">
        <v>3636</v>
      </c>
      <c r="N80" s="453" t="s">
        <v>3636</v>
      </c>
      <c r="O80" s="453" t="s">
        <v>3636</v>
      </c>
      <c r="P80" s="453" t="s">
        <v>3636</v>
      </c>
      <c r="Q80" s="453" t="s">
        <v>3636</v>
      </c>
      <c r="R80" s="453" t="s">
        <v>3636</v>
      </c>
      <c r="S80" s="453" t="s">
        <v>3636</v>
      </c>
      <c r="T80" s="453" t="s">
        <v>3636</v>
      </c>
      <c r="U80" s="453" t="s">
        <v>3636</v>
      </c>
      <c r="V80" s="453" t="s">
        <v>3636</v>
      </c>
      <c r="W80" s="453" t="s">
        <v>3636</v>
      </c>
      <c r="X80" s="458" t="s">
        <v>3636</v>
      </c>
      <c r="Y80" s="458" t="s">
        <v>3636</v>
      </c>
      <c r="Z80" s="458" t="s">
        <v>3636</v>
      </c>
      <c r="AA80" s="458" t="s">
        <v>3636</v>
      </c>
      <c r="AB80" s="458" t="s">
        <v>3636</v>
      </c>
      <c r="AC80" s="458" t="s">
        <v>3636</v>
      </c>
      <c r="AD80" s="458" t="s">
        <v>3636</v>
      </c>
      <c r="AE80" s="458" t="s">
        <v>3636</v>
      </c>
      <c r="AF80" s="458" t="s">
        <v>3636</v>
      </c>
      <c r="AG80" s="458" t="s">
        <v>3636</v>
      </c>
      <c r="AH80" s="458" t="s">
        <v>3636</v>
      </c>
      <c r="AI80" s="458" t="s">
        <v>3636</v>
      </c>
      <c r="AJ80" s="458" t="s">
        <v>3636</v>
      </c>
      <c r="AK80" s="458" t="s">
        <v>3636</v>
      </c>
      <c r="AL80" s="458" t="s">
        <v>3636</v>
      </c>
      <c r="AM80" s="458" t="s">
        <v>3636</v>
      </c>
      <c r="AN80" s="458" t="s">
        <v>3636</v>
      </c>
      <c r="AO80" s="458" t="s">
        <v>3636</v>
      </c>
      <c r="AP80" s="458" t="s">
        <v>3636</v>
      </c>
      <c r="AQ80" s="458" t="s">
        <v>3636</v>
      </c>
      <c r="AR80" s="458" t="s">
        <v>3636</v>
      </c>
      <c r="AS80" s="458" t="s">
        <v>3636</v>
      </c>
      <c r="AT80" s="458" t="s">
        <v>3636</v>
      </c>
      <c r="AU80" s="458" t="s">
        <v>3636</v>
      </c>
      <c r="AV80" s="458" t="s">
        <v>3636</v>
      </c>
      <c r="AW80" s="458" t="s">
        <v>3636</v>
      </c>
      <c r="AX80" s="458" t="s">
        <v>3636</v>
      </c>
      <c r="AY80" s="458" t="s">
        <v>3636</v>
      </c>
      <c r="AZ80" s="458" t="s">
        <v>3636</v>
      </c>
      <c r="BA80" s="458" t="s">
        <v>3636</v>
      </c>
      <c r="BB80" s="458" t="s">
        <v>3636</v>
      </c>
      <c r="BC80" s="458" t="s">
        <v>3636</v>
      </c>
      <c r="BD80" s="458" t="s">
        <v>3636</v>
      </c>
      <c r="BE80" s="458" t="s">
        <v>3636</v>
      </c>
      <c r="BF80" s="458" t="s">
        <v>3636</v>
      </c>
      <c r="BG80" s="458" t="s">
        <v>3636</v>
      </c>
      <c r="BH80" s="458" t="s">
        <v>3636</v>
      </c>
      <c r="BI80" s="458" t="s">
        <v>3636</v>
      </c>
      <c r="BJ80" s="458" t="s">
        <v>3636</v>
      </c>
      <c r="BK80" s="458" t="s">
        <v>3636</v>
      </c>
      <c r="BL80" s="458" t="s">
        <v>3636</v>
      </c>
      <c r="BM80" s="458" t="s">
        <v>3636</v>
      </c>
      <c r="BN80" s="458" t="s">
        <v>3636</v>
      </c>
      <c r="BO80" s="458" t="s">
        <v>3636</v>
      </c>
      <c r="BP80" s="458" t="s">
        <v>3636</v>
      </c>
      <c r="BQ80" s="458" t="s">
        <v>3801</v>
      </c>
      <c r="BR80" s="458" t="s">
        <v>3636</v>
      </c>
      <c r="BS80" s="458" t="s">
        <v>3636</v>
      </c>
    </row>
    <row r="81" spans="1:71">
      <c r="A81" s="424" t="s">
        <v>46</v>
      </c>
      <c r="B81" s="424" t="s">
        <v>3802</v>
      </c>
      <c r="C81" s="424" t="s">
        <v>3800</v>
      </c>
      <c r="D81" s="424" t="s">
        <v>3655</v>
      </c>
      <c r="E81" s="424" t="s">
        <v>3639</v>
      </c>
      <c r="F81" s="424" t="s">
        <v>3655</v>
      </c>
      <c r="G81" s="424" t="s">
        <v>3639</v>
      </c>
      <c r="H81" s="424"/>
      <c r="I81" s="424" t="s">
        <v>3659</v>
      </c>
      <c r="J81" s="424" t="s">
        <v>3774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3803</v>
      </c>
      <c r="BR81" s="456"/>
      <c r="BS81" s="456"/>
    </row>
    <row r="82" spans="1:71">
      <c r="A82" s="453" t="s">
        <v>46</v>
      </c>
      <c r="B82" s="453" t="s">
        <v>3804</v>
      </c>
      <c r="C82" s="453" t="s">
        <v>3800</v>
      </c>
      <c r="D82" s="453" t="s">
        <v>3636</v>
      </c>
      <c r="E82" s="453" t="s">
        <v>3639</v>
      </c>
      <c r="F82" s="453" t="s">
        <v>3655</v>
      </c>
      <c r="G82" s="453" t="s">
        <v>3639</v>
      </c>
      <c r="H82" s="453" t="s">
        <v>3636</v>
      </c>
      <c r="I82" s="453" t="s">
        <v>3805</v>
      </c>
      <c r="J82" s="453"/>
      <c r="K82" s="453" t="s">
        <v>3636</v>
      </c>
      <c r="L82" s="453" t="s">
        <v>3636</v>
      </c>
      <c r="M82" s="453" t="s">
        <v>3636</v>
      </c>
      <c r="N82" s="453" t="s">
        <v>3636</v>
      </c>
      <c r="O82" s="453" t="s">
        <v>3636</v>
      </c>
      <c r="P82" s="453" t="s">
        <v>3636</v>
      </c>
      <c r="Q82" s="453" t="s">
        <v>3636</v>
      </c>
      <c r="R82" s="453" t="s">
        <v>3636</v>
      </c>
      <c r="S82" s="453" t="s">
        <v>3636</v>
      </c>
      <c r="T82" s="453" t="s">
        <v>3636</v>
      </c>
      <c r="U82" s="453" t="s">
        <v>3636</v>
      </c>
      <c r="V82" s="453" t="s">
        <v>3636</v>
      </c>
      <c r="W82" s="453" t="s">
        <v>3636</v>
      </c>
      <c r="X82" s="458" t="s">
        <v>3636</v>
      </c>
      <c r="Y82" s="458" t="s">
        <v>3636</v>
      </c>
      <c r="Z82" s="458" t="s">
        <v>3636</v>
      </c>
      <c r="AA82" s="458" t="s">
        <v>3636</v>
      </c>
      <c r="AB82" s="458" t="s">
        <v>3636</v>
      </c>
      <c r="AC82" s="458" t="s">
        <v>3636</v>
      </c>
      <c r="AD82" s="458" t="s">
        <v>3636</v>
      </c>
      <c r="AE82" s="458" t="s">
        <v>3636</v>
      </c>
      <c r="AF82" s="458" t="s">
        <v>3636</v>
      </c>
      <c r="AG82" s="458" t="s">
        <v>3636</v>
      </c>
      <c r="AH82" s="458" t="s">
        <v>3636</v>
      </c>
      <c r="AI82" s="458" t="s">
        <v>3636</v>
      </c>
      <c r="AJ82" s="458" t="s">
        <v>3636</v>
      </c>
      <c r="AK82" s="458" t="s">
        <v>3636</v>
      </c>
      <c r="AL82" s="458" t="s">
        <v>3636</v>
      </c>
      <c r="AM82" s="458" t="s">
        <v>3636</v>
      </c>
      <c r="AN82" s="458" t="s">
        <v>3636</v>
      </c>
      <c r="AO82" s="458" t="s">
        <v>3636</v>
      </c>
      <c r="AP82" s="458" t="s">
        <v>3636</v>
      </c>
      <c r="AQ82" s="458" t="s">
        <v>3636</v>
      </c>
      <c r="AR82" s="458" t="s">
        <v>3636</v>
      </c>
      <c r="AS82" s="458" t="s">
        <v>3636</v>
      </c>
      <c r="AT82" s="458" t="s">
        <v>3636</v>
      </c>
      <c r="AU82" s="458" t="s">
        <v>3636</v>
      </c>
      <c r="AV82" s="458" t="s">
        <v>3636</v>
      </c>
      <c r="AW82" s="458" t="s">
        <v>3636</v>
      </c>
      <c r="AX82" s="458" t="s">
        <v>3636</v>
      </c>
      <c r="AY82" s="458" t="s">
        <v>3636</v>
      </c>
      <c r="AZ82" s="458" t="s">
        <v>3636</v>
      </c>
      <c r="BA82" s="458" t="s">
        <v>3636</v>
      </c>
      <c r="BB82" s="458" t="s">
        <v>3636</v>
      </c>
      <c r="BC82" s="458" t="s">
        <v>3636</v>
      </c>
      <c r="BD82" s="458" t="s">
        <v>3636</v>
      </c>
      <c r="BE82" s="458" t="s">
        <v>3636</v>
      </c>
      <c r="BF82" s="458" t="s">
        <v>3636</v>
      </c>
      <c r="BG82" s="458" t="s">
        <v>3636</v>
      </c>
      <c r="BH82" s="458" t="s">
        <v>3636</v>
      </c>
      <c r="BI82" s="458" t="s">
        <v>3636</v>
      </c>
      <c r="BJ82" s="458" t="s">
        <v>3636</v>
      </c>
      <c r="BK82" s="458" t="s">
        <v>3636</v>
      </c>
      <c r="BL82" s="458" t="s">
        <v>3636</v>
      </c>
      <c r="BM82" s="458" t="s">
        <v>3636</v>
      </c>
      <c r="BN82" s="458" t="s">
        <v>3636</v>
      </c>
      <c r="BO82" s="458" t="s">
        <v>3636</v>
      </c>
      <c r="BP82" s="458" t="s">
        <v>3636</v>
      </c>
      <c r="BQ82" s="458" t="s">
        <v>3806</v>
      </c>
      <c r="BR82" s="458" t="s">
        <v>3636</v>
      </c>
      <c r="BS82" s="458" t="s">
        <v>3636</v>
      </c>
    </row>
    <row r="83" spans="1:71">
      <c r="A83" s="331" t="s">
        <v>46</v>
      </c>
      <c r="B83" s="331" t="s">
        <v>3807</v>
      </c>
      <c r="C83" s="331" t="s">
        <v>29</v>
      </c>
      <c r="D83" s="331" t="s">
        <v>3655</v>
      </c>
      <c r="E83" s="456"/>
      <c r="F83" s="456"/>
      <c r="G83" s="456"/>
      <c r="H83" s="456"/>
      <c r="I83" s="331" t="s">
        <v>3805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3808</v>
      </c>
      <c r="BR83" s="456"/>
      <c r="BS83" s="456"/>
    </row>
    <row r="84" spans="1:71">
      <c r="A84" s="489" t="s">
        <v>46</v>
      </c>
      <c r="B84" s="489" t="s">
        <v>3032</v>
      </c>
      <c r="C84" s="489" t="s">
        <v>27</v>
      </c>
      <c r="D84" s="489" t="s">
        <v>3655</v>
      </c>
      <c r="E84" s="458"/>
      <c r="F84" s="458"/>
      <c r="G84" s="458"/>
      <c r="H84" s="458"/>
      <c r="I84" s="489" t="s">
        <v>659</v>
      </c>
      <c r="J84" s="489" t="s">
        <v>3033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3809</v>
      </c>
      <c r="BR84" s="458"/>
      <c r="BS84" s="458"/>
    </row>
    <row r="85" spans="1:71">
      <c r="A85" s="331" t="s">
        <v>46</v>
      </c>
      <c r="B85" s="331" t="s">
        <v>3810</v>
      </c>
      <c r="C85" s="331" t="s">
        <v>25</v>
      </c>
      <c r="D85" s="331" t="s">
        <v>3655</v>
      </c>
      <c r="E85" s="456"/>
      <c r="F85" s="456"/>
      <c r="G85" s="456"/>
      <c r="H85" s="456"/>
      <c r="I85" s="331" t="s">
        <v>3805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3811</v>
      </c>
      <c r="BR85" s="456"/>
      <c r="BS85" s="456"/>
    </row>
    <row r="86" spans="1:71">
      <c r="A86" s="455" t="s">
        <v>3812</v>
      </c>
      <c r="B86" s="451" t="s">
        <v>3813</v>
      </c>
      <c r="C86" s="455" t="s">
        <v>48</v>
      </c>
      <c r="D86" s="451" t="s">
        <v>3636</v>
      </c>
      <c r="E86" s="451" t="s">
        <v>3636</v>
      </c>
      <c r="F86" s="451" t="s">
        <v>3636</v>
      </c>
      <c r="G86" s="451" t="s">
        <v>3639</v>
      </c>
      <c r="H86" s="451" t="s">
        <v>3636</v>
      </c>
      <c r="I86" s="451" t="s">
        <v>3640</v>
      </c>
      <c r="J86" s="451" t="s">
        <v>3636</v>
      </c>
      <c r="K86" s="451" t="s">
        <v>3636</v>
      </c>
      <c r="L86" s="451" t="s">
        <v>3636</v>
      </c>
      <c r="M86" s="451" t="s">
        <v>3636</v>
      </c>
      <c r="N86" s="451" t="s">
        <v>3636</v>
      </c>
      <c r="O86" s="451" t="s">
        <v>3636</v>
      </c>
      <c r="P86" s="451" t="s">
        <v>3636</v>
      </c>
      <c r="Q86" s="451" t="s">
        <v>3636</v>
      </c>
      <c r="R86" s="451" t="s">
        <v>3636</v>
      </c>
      <c r="S86" s="451" t="s">
        <v>3636</v>
      </c>
      <c r="T86" s="451" t="s">
        <v>3636</v>
      </c>
      <c r="U86" s="451" t="s">
        <v>3636</v>
      </c>
      <c r="V86" s="451" t="s">
        <v>3636</v>
      </c>
      <c r="W86" s="451" t="s">
        <v>3636</v>
      </c>
      <c r="X86" s="451" t="s">
        <v>3636</v>
      </c>
      <c r="Y86" s="451" t="s">
        <v>3636</v>
      </c>
      <c r="Z86" s="451" t="s">
        <v>3636</v>
      </c>
      <c r="AA86" s="451" t="s">
        <v>3636</v>
      </c>
      <c r="AB86" s="451" t="s">
        <v>3636</v>
      </c>
      <c r="AC86" s="451" t="s">
        <v>3636</v>
      </c>
      <c r="AD86" s="451" t="s">
        <v>3636</v>
      </c>
      <c r="AE86" s="451" t="s">
        <v>3636</v>
      </c>
      <c r="AF86" s="451" t="s">
        <v>3636</v>
      </c>
      <c r="AG86" s="451" t="s">
        <v>3636</v>
      </c>
      <c r="AH86" s="451" t="s">
        <v>3636</v>
      </c>
      <c r="AI86" s="451" t="s">
        <v>3636</v>
      </c>
      <c r="AJ86" s="451" t="s">
        <v>3636</v>
      </c>
      <c r="AK86" s="451" t="s">
        <v>3636</v>
      </c>
      <c r="AL86" s="451" t="s">
        <v>3636</v>
      </c>
      <c r="AM86" s="451" t="s">
        <v>3636</v>
      </c>
      <c r="AN86" s="451" t="s">
        <v>3636</v>
      </c>
      <c r="AO86" s="451" t="s">
        <v>3636</v>
      </c>
      <c r="AP86" s="451" t="s">
        <v>3636</v>
      </c>
      <c r="AQ86" s="451" t="s">
        <v>3636</v>
      </c>
      <c r="AR86" s="451" t="s">
        <v>3636</v>
      </c>
      <c r="AS86" s="451" t="s">
        <v>3636</v>
      </c>
      <c r="AT86" s="451" t="s">
        <v>3636</v>
      </c>
      <c r="AU86" s="451" t="s">
        <v>3636</v>
      </c>
      <c r="AV86" s="451" t="s">
        <v>3636</v>
      </c>
      <c r="AW86" s="451" t="s">
        <v>3636</v>
      </c>
      <c r="AX86" s="451" t="s">
        <v>3636</v>
      </c>
      <c r="AY86" s="451" t="s">
        <v>3636</v>
      </c>
      <c r="AZ86" s="451" t="s">
        <v>3636</v>
      </c>
      <c r="BA86" s="451" t="s">
        <v>3636</v>
      </c>
      <c r="BB86" s="451" t="s">
        <v>3636</v>
      </c>
      <c r="BC86" s="451" t="s">
        <v>3636</v>
      </c>
      <c r="BD86" s="451" t="s">
        <v>3636</v>
      </c>
      <c r="BE86" s="451" t="s">
        <v>3636</v>
      </c>
      <c r="BF86" s="451" t="s">
        <v>3636</v>
      </c>
      <c r="BG86" s="451" t="s">
        <v>3636</v>
      </c>
      <c r="BH86" s="451" t="s">
        <v>3636</v>
      </c>
      <c r="BI86" s="451" t="s">
        <v>3636</v>
      </c>
      <c r="BJ86" s="451" t="s">
        <v>3636</v>
      </c>
      <c r="BK86" s="451" t="s">
        <v>3636</v>
      </c>
      <c r="BL86" s="451" t="s">
        <v>3636</v>
      </c>
      <c r="BM86" s="451" t="s">
        <v>3636</v>
      </c>
      <c r="BN86" s="451" t="s">
        <v>3636</v>
      </c>
      <c r="BO86" s="451" t="s">
        <v>3636</v>
      </c>
      <c r="BP86" s="451" t="s">
        <v>3636</v>
      </c>
      <c r="BQ86" s="451" t="s">
        <v>3814</v>
      </c>
      <c r="BR86" s="451"/>
      <c r="BS86" s="451"/>
    </row>
    <row r="87" spans="1:71">
      <c r="A87" s="455" t="s">
        <v>50</v>
      </c>
      <c r="B87" s="451" t="s">
        <v>3815</v>
      </c>
      <c r="C87" s="451" t="s">
        <v>27</v>
      </c>
      <c r="D87" s="451" t="s">
        <v>3636</v>
      </c>
      <c r="E87" s="451" t="s">
        <v>3636</v>
      </c>
      <c r="F87" s="451" t="s">
        <v>3636</v>
      </c>
      <c r="G87" s="451" t="s">
        <v>3639</v>
      </c>
      <c r="H87" s="451" t="s">
        <v>3636</v>
      </c>
      <c r="I87" s="451" t="s">
        <v>3640</v>
      </c>
      <c r="J87" s="451" t="s">
        <v>3690</v>
      </c>
      <c r="K87" s="451" t="s">
        <v>3639</v>
      </c>
      <c r="L87" s="451" t="s">
        <v>3636</v>
      </c>
      <c r="M87" s="451" t="s">
        <v>3636</v>
      </c>
      <c r="N87" s="451" t="s">
        <v>3636</v>
      </c>
      <c r="O87" s="451" t="s">
        <v>3636</v>
      </c>
      <c r="P87" s="451" t="s">
        <v>3636</v>
      </c>
      <c r="Q87" s="451" t="s">
        <v>3636</v>
      </c>
      <c r="R87" s="451" t="s">
        <v>3636</v>
      </c>
      <c r="S87" s="451" t="s">
        <v>3636</v>
      </c>
      <c r="T87" s="451" t="s">
        <v>3636</v>
      </c>
      <c r="U87" s="451" t="s">
        <v>3636</v>
      </c>
      <c r="V87" s="451" t="s">
        <v>3636</v>
      </c>
      <c r="W87" s="451" t="s">
        <v>3636</v>
      </c>
      <c r="X87" s="451" t="s">
        <v>3636</v>
      </c>
      <c r="Y87" s="451" t="s">
        <v>3636</v>
      </c>
      <c r="Z87" s="451" t="s">
        <v>3636</v>
      </c>
      <c r="AA87" s="451" t="s">
        <v>3636</v>
      </c>
      <c r="AB87" s="451" t="s">
        <v>3636</v>
      </c>
      <c r="AC87" s="451" t="s">
        <v>3636</v>
      </c>
      <c r="AD87" s="451" t="s">
        <v>3636</v>
      </c>
      <c r="AE87" s="451" t="s">
        <v>3636</v>
      </c>
      <c r="AF87" s="451" t="s">
        <v>3636</v>
      </c>
      <c r="AG87" s="451" t="s">
        <v>3636</v>
      </c>
      <c r="AH87" s="451" t="s">
        <v>3636</v>
      </c>
      <c r="AI87" s="451" t="s">
        <v>3636</v>
      </c>
      <c r="AJ87" s="451" t="s">
        <v>3636</v>
      </c>
      <c r="AK87" s="451" t="s">
        <v>3636</v>
      </c>
      <c r="AL87" s="451" t="s">
        <v>3636</v>
      </c>
      <c r="AM87" s="451" t="s">
        <v>3636</v>
      </c>
      <c r="AN87" s="451" t="s">
        <v>3636</v>
      </c>
      <c r="AO87" s="451" t="s">
        <v>3636</v>
      </c>
      <c r="AP87" s="451" t="s">
        <v>3636</v>
      </c>
      <c r="AQ87" s="451" t="s">
        <v>3636</v>
      </c>
      <c r="AR87" s="451" t="s">
        <v>3636</v>
      </c>
      <c r="AS87" s="451" t="s">
        <v>3636</v>
      </c>
      <c r="AT87" s="451" t="s">
        <v>3636</v>
      </c>
      <c r="AU87" s="451" t="s">
        <v>3636</v>
      </c>
      <c r="AV87" s="451" t="s">
        <v>3636</v>
      </c>
      <c r="AW87" s="451" t="s">
        <v>3636</v>
      </c>
      <c r="AX87" s="451" t="s">
        <v>3636</v>
      </c>
      <c r="AY87" s="451" t="s">
        <v>3636</v>
      </c>
      <c r="AZ87" s="451" t="s">
        <v>3636</v>
      </c>
      <c r="BA87" s="451" t="s">
        <v>3636</v>
      </c>
      <c r="BB87" s="451" t="s">
        <v>3636</v>
      </c>
      <c r="BC87" s="451" t="s">
        <v>3636</v>
      </c>
      <c r="BD87" s="451" t="s">
        <v>3636</v>
      </c>
      <c r="BE87" s="451" t="s">
        <v>3636</v>
      </c>
      <c r="BF87" s="451" t="s">
        <v>3636</v>
      </c>
      <c r="BG87" s="451" t="s">
        <v>3636</v>
      </c>
      <c r="BH87" s="451" t="s">
        <v>3636</v>
      </c>
      <c r="BI87" s="451" t="s">
        <v>3636</v>
      </c>
      <c r="BJ87" s="451" t="s">
        <v>3636</v>
      </c>
      <c r="BK87" s="451" t="s">
        <v>3636</v>
      </c>
      <c r="BL87" s="451" t="s">
        <v>3636</v>
      </c>
      <c r="BM87" s="451" t="s">
        <v>3636</v>
      </c>
      <c r="BN87" s="451" t="s">
        <v>3636</v>
      </c>
      <c r="BO87" s="451" t="s">
        <v>3636</v>
      </c>
      <c r="BP87" s="451" t="s">
        <v>3636</v>
      </c>
      <c r="BQ87" s="451" t="s">
        <v>3816</v>
      </c>
      <c r="BR87" s="451" t="s">
        <v>3636</v>
      </c>
      <c r="BS87" s="451" t="s">
        <v>3636</v>
      </c>
    </row>
    <row r="88" spans="1:71">
      <c r="A88" s="451" t="s">
        <v>50</v>
      </c>
      <c r="B88" s="451" t="s">
        <v>3035</v>
      </c>
      <c r="C88" s="451" t="s">
        <v>27</v>
      </c>
      <c r="D88" s="451" t="s">
        <v>3636</v>
      </c>
      <c r="E88" s="451" t="s">
        <v>3636</v>
      </c>
      <c r="F88" s="451" t="s">
        <v>3636</v>
      </c>
      <c r="G88" s="451" t="s">
        <v>3639</v>
      </c>
      <c r="H88" s="451" t="s">
        <v>3636</v>
      </c>
      <c r="I88" s="451" t="s">
        <v>659</v>
      </c>
      <c r="J88" s="451" t="s">
        <v>3036</v>
      </c>
      <c r="K88" s="451" t="s">
        <v>3639</v>
      </c>
      <c r="L88" s="451" t="s">
        <v>3636</v>
      </c>
      <c r="M88" s="451" t="s">
        <v>3636</v>
      </c>
      <c r="N88" s="451" t="s">
        <v>3636</v>
      </c>
      <c r="O88" s="451" t="s">
        <v>3636</v>
      </c>
      <c r="P88" s="451" t="s">
        <v>3636</v>
      </c>
      <c r="Q88" s="451" t="s">
        <v>3636</v>
      </c>
      <c r="R88" s="451" t="s">
        <v>3636</v>
      </c>
      <c r="S88" s="451" t="s">
        <v>3636</v>
      </c>
      <c r="T88" s="451" t="s">
        <v>3636</v>
      </c>
      <c r="U88" s="451" t="s">
        <v>3636</v>
      </c>
      <c r="V88" s="451" t="s">
        <v>3636</v>
      </c>
      <c r="W88" s="451" t="s">
        <v>3636</v>
      </c>
      <c r="X88" s="451" t="s">
        <v>3636</v>
      </c>
      <c r="Y88" s="451" t="s">
        <v>3636</v>
      </c>
      <c r="Z88" s="451" t="s">
        <v>3636</v>
      </c>
      <c r="AA88" s="451" t="s">
        <v>3636</v>
      </c>
      <c r="AB88" s="451" t="s">
        <v>3636</v>
      </c>
      <c r="AC88" s="451" t="s">
        <v>3636</v>
      </c>
      <c r="AD88" s="451" t="s">
        <v>3636</v>
      </c>
      <c r="AE88" s="451" t="s">
        <v>3636</v>
      </c>
      <c r="AF88" s="451" t="s">
        <v>3636</v>
      </c>
      <c r="AG88" s="451" t="s">
        <v>3636</v>
      </c>
      <c r="AH88" s="451" t="s">
        <v>3636</v>
      </c>
      <c r="AI88" s="451" t="s">
        <v>3636</v>
      </c>
      <c r="AJ88" s="451" t="s">
        <v>3636</v>
      </c>
      <c r="AK88" s="451" t="s">
        <v>3636</v>
      </c>
      <c r="AL88" s="451" t="s">
        <v>3636</v>
      </c>
      <c r="AM88" s="451" t="s">
        <v>3636</v>
      </c>
      <c r="AN88" s="451" t="s">
        <v>3636</v>
      </c>
      <c r="AO88" s="451" t="s">
        <v>3636</v>
      </c>
      <c r="AP88" s="451" t="s">
        <v>3636</v>
      </c>
      <c r="AQ88" s="451" t="s">
        <v>3636</v>
      </c>
      <c r="AR88" s="451" t="s">
        <v>3636</v>
      </c>
      <c r="AS88" s="451" t="s">
        <v>3636</v>
      </c>
      <c r="AT88" s="451" t="s">
        <v>3636</v>
      </c>
      <c r="AU88" s="451" t="s">
        <v>3636</v>
      </c>
      <c r="AV88" s="451" t="s">
        <v>3636</v>
      </c>
      <c r="AW88" s="451" t="s">
        <v>3636</v>
      </c>
      <c r="AX88" s="451" t="s">
        <v>3636</v>
      </c>
      <c r="AY88" s="451" t="s">
        <v>3636</v>
      </c>
      <c r="AZ88" s="451" t="s">
        <v>3636</v>
      </c>
      <c r="BA88" s="451" t="s">
        <v>3636</v>
      </c>
      <c r="BB88" s="451" t="s">
        <v>3636</v>
      </c>
      <c r="BC88" s="451" t="s">
        <v>3636</v>
      </c>
      <c r="BD88" s="451" t="s">
        <v>3636</v>
      </c>
      <c r="BE88" s="451" t="s">
        <v>3636</v>
      </c>
      <c r="BF88" s="451" t="s">
        <v>3636</v>
      </c>
      <c r="BG88" s="451" t="s">
        <v>3636</v>
      </c>
      <c r="BH88" s="451" t="s">
        <v>3636</v>
      </c>
      <c r="BI88" s="451" t="s">
        <v>3636</v>
      </c>
      <c r="BJ88" s="451" t="s">
        <v>3636</v>
      </c>
      <c r="BK88" s="451" t="s">
        <v>3636</v>
      </c>
      <c r="BL88" s="451" t="s">
        <v>3636</v>
      </c>
      <c r="BM88" s="451" t="s">
        <v>3636</v>
      </c>
      <c r="BN88" s="451" t="s">
        <v>3636</v>
      </c>
      <c r="BO88" s="451" t="s">
        <v>3636</v>
      </c>
      <c r="BP88" s="451" t="s">
        <v>3636</v>
      </c>
      <c r="BQ88" s="451" t="s">
        <v>3817</v>
      </c>
      <c r="BR88" s="451"/>
      <c r="BS88" s="451"/>
    </row>
    <row r="89" spans="1:71">
      <c r="A89" s="451" t="s">
        <v>50</v>
      </c>
      <c r="B89" s="451" t="s">
        <v>3818</v>
      </c>
      <c r="C89" s="451" t="s">
        <v>27</v>
      </c>
      <c r="D89" s="451" t="s">
        <v>3636</v>
      </c>
      <c r="E89" s="451" t="s">
        <v>3636</v>
      </c>
      <c r="F89" s="451" t="s">
        <v>3636</v>
      </c>
      <c r="G89" s="451" t="s">
        <v>3639</v>
      </c>
      <c r="H89" s="451" t="s">
        <v>3636</v>
      </c>
      <c r="I89" s="451" t="s">
        <v>3707</v>
      </c>
      <c r="J89" s="451" t="s">
        <v>3819</v>
      </c>
      <c r="K89" s="451" t="s">
        <v>3639</v>
      </c>
      <c r="L89" s="451" t="s">
        <v>546</v>
      </c>
      <c r="M89" s="451" t="s">
        <v>3820</v>
      </c>
      <c r="N89" s="451" t="s">
        <v>3636</v>
      </c>
      <c r="O89" s="451" t="s">
        <v>3740</v>
      </c>
      <c r="P89" s="451" t="s">
        <v>3821</v>
      </c>
      <c r="Q89" s="451" t="s">
        <v>3636</v>
      </c>
      <c r="R89" s="451" t="s">
        <v>3636</v>
      </c>
      <c r="S89" s="451" t="s">
        <v>3636</v>
      </c>
      <c r="T89" s="451" t="s">
        <v>3636</v>
      </c>
      <c r="U89" s="451" t="s">
        <v>3636</v>
      </c>
      <c r="V89" s="451" t="s">
        <v>3636</v>
      </c>
      <c r="W89" s="451" t="s">
        <v>3636</v>
      </c>
      <c r="X89" s="451" t="s">
        <v>3636</v>
      </c>
      <c r="Y89" s="451" t="s">
        <v>3636</v>
      </c>
      <c r="Z89" s="451" t="s">
        <v>3636</v>
      </c>
      <c r="AA89" s="451" t="s">
        <v>3636</v>
      </c>
      <c r="AB89" s="451" t="s">
        <v>3636</v>
      </c>
      <c r="AC89" s="451" t="s">
        <v>3636</v>
      </c>
      <c r="AD89" s="451" t="s">
        <v>3636</v>
      </c>
      <c r="AE89" s="451" t="s">
        <v>3636</v>
      </c>
      <c r="AF89" s="451" t="s">
        <v>3636</v>
      </c>
      <c r="AG89" s="451" t="s">
        <v>3636</v>
      </c>
      <c r="AH89" s="451" t="s">
        <v>3636</v>
      </c>
      <c r="AI89" s="451" t="s">
        <v>3636</v>
      </c>
      <c r="AJ89" s="451" t="s">
        <v>3636</v>
      </c>
      <c r="AK89" s="451" t="s">
        <v>3636</v>
      </c>
      <c r="AL89" s="451" t="s">
        <v>3636</v>
      </c>
      <c r="AM89" s="451" t="s">
        <v>3636</v>
      </c>
      <c r="AN89" s="451" t="s">
        <v>3636</v>
      </c>
      <c r="AO89" s="451" t="s">
        <v>3636</v>
      </c>
      <c r="AP89" s="451" t="s">
        <v>3636</v>
      </c>
      <c r="AQ89" s="451" t="s">
        <v>3636</v>
      </c>
      <c r="AR89" s="451" t="s">
        <v>3636</v>
      </c>
      <c r="AS89" s="451" t="s">
        <v>3636</v>
      </c>
      <c r="AT89" s="451" t="s">
        <v>3636</v>
      </c>
      <c r="AU89" s="451" t="s">
        <v>3636</v>
      </c>
      <c r="AV89" s="451" t="s">
        <v>3636</v>
      </c>
      <c r="AW89" s="451" t="s">
        <v>3636</v>
      </c>
      <c r="AX89" s="451" t="s">
        <v>3636</v>
      </c>
      <c r="AY89" s="451" t="s">
        <v>3636</v>
      </c>
      <c r="AZ89" s="451" t="s">
        <v>3636</v>
      </c>
      <c r="BA89" s="451" t="s">
        <v>3636</v>
      </c>
      <c r="BB89" s="451" t="s">
        <v>3636</v>
      </c>
      <c r="BC89" s="451" t="s">
        <v>3636</v>
      </c>
      <c r="BD89" s="451" t="s">
        <v>3636</v>
      </c>
      <c r="BE89" s="451" t="s">
        <v>3636</v>
      </c>
      <c r="BF89" s="451" t="s">
        <v>3636</v>
      </c>
      <c r="BG89" s="451" t="s">
        <v>3636</v>
      </c>
      <c r="BH89" s="451" t="s">
        <v>3636</v>
      </c>
      <c r="BI89" s="451" t="s">
        <v>3636</v>
      </c>
      <c r="BJ89" s="451" t="s">
        <v>3636</v>
      </c>
      <c r="BK89" s="451" t="s">
        <v>3636</v>
      </c>
      <c r="BL89" s="451" t="s">
        <v>3636</v>
      </c>
      <c r="BM89" s="451" t="s">
        <v>3636</v>
      </c>
      <c r="BN89" s="451" t="s">
        <v>3636</v>
      </c>
      <c r="BO89" s="451" t="s">
        <v>3636</v>
      </c>
      <c r="BP89" s="451" t="s">
        <v>3636</v>
      </c>
      <c r="BQ89" s="451" t="s">
        <v>3822</v>
      </c>
      <c r="BR89" s="451" t="s">
        <v>3636</v>
      </c>
      <c r="BS89" s="451" t="s">
        <v>3636</v>
      </c>
    </row>
    <row r="90" spans="1:71">
      <c r="A90" s="451" t="s">
        <v>50</v>
      </c>
      <c r="B90" s="451" t="s">
        <v>3823</v>
      </c>
      <c r="C90" s="451" t="s">
        <v>27</v>
      </c>
      <c r="D90" s="451" t="s">
        <v>3636</v>
      </c>
      <c r="E90" s="451" t="s">
        <v>3636</v>
      </c>
      <c r="F90" s="451" t="s">
        <v>3636</v>
      </c>
      <c r="G90" s="451" t="s">
        <v>3639</v>
      </c>
      <c r="H90" s="451" t="s">
        <v>3636</v>
      </c>
      <c r="I90" s="451" t="s">
        <v>3640</v>
      </c>
      <c r="J90" s="451" t="s">
        <v>3748</v>
      </c>
      <c r="K90" s="451" t="s">
        <v>3639</v>
      </c>
      <c r="L90" s="451" t="s">
        <v>3699</v>
      </c>
      <c r="M90" s="451" t="s">
        <v>3636</v>
      </c>
      <c r="N90" s="451" t="s">
        <v>3636</v>
      </c>
      <c r="O90" s="451" t="s">
        <v>3701</v>
      </c>
      <c r="P90" s="451" t="s">
        <v>3636</v>
      </c>
      <c r="Q90" s="451" t="s">
        <v>3636</v>
      </c>
      <c r="R90" s="451" t="s">
        <v>3636</v>
      </c>
      <c r="S90" s="451" t="s">
        <v>3636</v>
      </c>
      <c r="T90" s="451" t="s">
        <v>3636</v>
      </c>
      <c r="U90" s="451" t="s">
        <v>3636</v>
      </c>
      <c r="V90" s="451" t="s">
        <v>3636</v>
      </c>
      <c r="W90" s="451" t="s">
        <v>3636</v>
      </c>
      <c r="X90" s="451" t="s">
        <v>3636</v>
      </c>
      <c r="Y90" s="451" t="s">
        <v>3636</v>
      </c>
      <c r="Z90" s="451" t="s">
        <v>3636</v>
      </c>
      <c r="AA90" s="451" t="s">
        <v>3636</v>
      </c>
      <c r="AB90" s="451" t="s">
        <v>3636</v>
      </c>
      <c r="AC90" s="451" t="s">
        <v>3636</v>
      </c>
      <c r="AD90" s="451" t="s">
        <v>3636</v>
      </c>
      <c r="AE90" s="451" t="s">
        <v>3636</v>
      </c>
      <c r="AF90" s="451" t="s">
        <v>3636</v>
      </c>
      <c r="AG90" s="451" t="s">
        <v>3636</v>
      </c>
      <c r="AH90" s="451" t="s">
        <v>3636</v>
      </c>
      <c r="AI90" s="451" t="s">
        <v>3636</v>
      </c>
      <c r="AJ90" s="451" t="s">
        <v>3636</v>
      </c>
      <c r="AK90" s="451" t="s">
        <v>3636</v>
      </c>
      <c r="AL90" s="451" t="s">
        <v>3636</v>
      </c>
      <c r="AM90" s="451" t="s">
        <v>3636</v>
      </c>
      <c r="AN90" s="451" t="s">
        <v>3636</v>
      </c>
      <c r="AO90" s="451" t="s">
        <v>3636</v>
      </c>
      <c r="AP90" s="451" t="s">
        <v>3636</v>
      </c>
      <c r="AQ90" s="451" t="s">
        <v>3636</v>
      </c>
      <c r="AR90" s="451" t="s">
        <v>3636</v>
      </c>
      <c r="AS90" s="451" t="s">
        <v>3636</v>
      </c>
      <c r="AT90" s="451" t="s">
        <v>3636</v>
      </c>
      <c r="AU90" s="451" t="s">
        <v>3636</v>
      </c>
      <c r="AV90" s="451" t="s">
        <v>3636</v>
      </c>
      <c r="AW90" s="451" t="s">
        <v>3636</v>
      </c>
      <c r="AX90" s="451" t="s">
        <v>3636</v>
      </c>
      <c r="AY90" s="451" t="s">
        <v>3636</v>
      </c>
      <c r="AZ90" s="451" t="s">
        <v>3636</v>
      </c>
      <c r="BA90" s="451" t="s">
        <v>3636</v>
      </c>
      <c r="BB90" s="451" t="s">
        <v>3636</v>
      </c>
      <c r="BC90" s="451" t="s">
        <v>3636</v>
      </c>
      <c r="BD90" s="451" t="s">
        <v>3636</v>
      </c>
      <c r="BE90" s="451" t="s">
        <v>3636</v>
      </c>
      <c r="BF90" s="451" t="s">
        <v>3636</v>
      </c>
      <c r="BG90" s="451" t="s">
        <v>3636</v>
      </c>
      <c r="BH90" s="451" t="s">
        <v>3636</v>
      </c>
      <c r="BI90" s="451" t="s">
        <v>3636</v>
      </c>
      <c r="BJ90" s="451" t="s">
        <v>3636</v>
      </c>
      <c r="BK90" s="451" t="s">
        <v>3636</v>
      </c>
      <c r="BL90" s="451" t="s">
        <v>3636</v>
      </c>
      <c r="BM90" s="451" t="s">
        <v>3636</v>
      </c>
      <c r="BN90" s="451" t="s">
        <v>3636</v>
      </c>
      <c r="BO90" s="451" t="s">
        <v>3636</v>
      </c>
      <c r="BP90" s="451" t="s">
        <v>3636</v>
      </c>
      <c r="BQ90" s="451" t="s">
        <v>3824</v>
      </c>
      <c r="BR90" s="451"/>
      <c r="BS90" s="451"/>
    </row>
    <row r="91" spans="1:71">
      <c r="A91" s="451" t="s">
        <v>50</v>
      </c>
      <c r="B91" s="451" t="s">
        <v>3037</v>
      </c>
      <c r="C91" s="451" t="s">
        <v>27</v>
      </c>
      <c r="D91" s="451" t="s">
        <v>3636</v>
      </c>
      <c r="E91" s="451" t="s">
        <v>3636</v>
      </c>
      <c r="F91" s="451" t="s">
        <v>3636</v>
      </c>
      <c r="G91" s="451" t="s">
        <v>3639</v>
      </c>
      <c r="H91" s="451" t="s">
        <v>3636</v>
      </c>
      <c r="I91" s="451" t="s">
        <v>205</v>
      </c>
      <c r="J91" s="451" t="s">
        <v>3636</v>
      </c>
      <c r="K91" s="451" t="s">
        <v>3636</v>
      </c>
      <c r="L91" s="451" t="s">
        <v>3636</v>
      </c>
      <c r="M91" s="451" t="s">
        <v>3636</v>
      </c>
      <c r="N91" s="451" t="s">
        <v>3636</v>
      </c>
      <c r="O91" s="451" t="s">
        <v>3636</v>
      </c>
      <c r="P91" s="451" t="s">
        <v>3636</v>
      </c>
      <c r="Q91" s="451" t="s">
        <v>3636</v>
      </c>
      <c r="R91" s="451" t="s">
        <v>3636</v>
      </c>
      <c r="S91" s="451" t="s">
        <v>3636</v>
      </c>
      <c r="T91" s="451" t="s">
        <v>3636</v>
      </c>
      <c r="U91" s="451" t="s">
        <v>3636</v>
      </c>
      <c r="V91" s="451" t="s">
        <v>3636</v>
      </c>
      <c r="W91" s="451" t="s">
        <v>3636</v>
      </c>
      <c r="X91" s="451" t="s">
        <v>3636</v>
      </c>
      <c r="Y91" s="451" t="s">
        <v>3636</v>
      </c>
      <c r="Z91" s="451" t="s">
        <v>3636</v>
      </c>
      <c r="AA91" s="451" t="s">
        <v>3636</v>
      </c>
      <c r="AB91" s="451" t="s">
        <v>3636</v>
      </c>
      <c r="AC91" s="451" t="s">
        <v>3636</v>
      </c>
      <c r="AD91" s="451" t="s">
        <v>3636</v>
      </c>
      <c r="AE91" s="451" t="s">
        <v>3636</v>
      </c>
      <c r="AF91" s="451" t="s">
        <v>3636</v>
      </c>
      <c r="AG91" s="451" t="s">
        <v>3636</v>
      </c>
      <c r="AH91" s="451" t="s">
        <v>3636</v>
      </c>
      <c r="AI91" s="451" t="s">
        <v>3636</v>
      </c>
      <c r="AJ91" s="451" t="s">
        <v>3636</v>
      </c>
      <c r="AK91" s="451" t="s">
        <v>3636</v>
      </c>
      <c r="AL91" s="451" t="s">
        <v>3636</v>
      </c>
      <c r="AM91" s="451" t="s">
        <v>3636</v>
      </c>
      <c r="AN91" s="451" t="s">
        <v>3636</v>
      </c>
      <c r="AO91" s="451" t="s">
        <v>3636</v>
      </c>
      <c r="AP91" s="451" t="s">
        <v>3636</v>
      </c>
      <c r="AQ91" s="451" t="s">
        <v>3636</v>
      </c>
      <c r="AR91" s="451" t="s">
        <v>3636</v>
      </c>
      <c r="AS91" s="451" t="s">
        <v>3636</v>
      </c>
      <c r="AT91" s="451" t="s">
        <v>3636</v>
      </c>
      <c r="AU91" s="451" t="s">
        <v>3636</v>
      </c>
      <c r="AV91" s="451" t="s">
        <v>3636</v>
      </c>
      <c r="AW91" s="451" t="s">
        <v>3636</v>
      </c>
      <c r="AX91" s="451" t="s">
        <v>3636</v>
      </c>
      <c r="AY91" s="451" t="s">
        <v>3636</v>
      </c>
      <c r="AZ91" s="451" t="s">
        <v>3636</v>
      </c>
      <c r="BA91" s="451" t="s">
        <v>3636</v>
      </c>
      <c r="BB91" s="451" t="s">
        <v>3636</v>
      </c>
      <c r="BC91" s="451" t="s">
        <v>3636</v>
      </c>
      <c r="BD91" s="451" t="s">
        <v>3636</v>
      </c>
      <c r="BE91" s="451" t="s">
        <v>3636</v>
      </c>
      <c r="BF91" s="451" t="s">
        <v>3636</v>
      </c>
      <c r="BG91" s="451" t="s">
        <v>3636</v>
      </c>
      <c r="BH91" s="451" t="s">
        <v>3636</v>
      </c>
      <c r="BI91" s="451" t="s">
        <v>3636</v>
      </c>
      <c r="BJ91" s="451" t="s">
        <v>3636</v>
      </c>
      <c r="BK91" s="451" t="s">
        <v>3636</v>
      </c>
      <c r="BL91" s="451" t="s">
        <v>3636</v>
      </c>
      <c r="BM91" s="451" t="s">
        <v>3636</v>
      </c>
      <c r="BN91" s="451" t="s">
        <v>3636</v>
      </c>
      <c r="BO91" s="451" t="s">
        <v>3636</v>
      </c>
      <c r="BP91" s="451" t="s">
        <v>3636</v>
      </c>
      <c r="BQ91" s="451" t="s">
        <v>3825</v>
      </c>
      <c r="BR91" s="451" t="s">
        <v>3636</v>
      </c>
      <c r="BS91" s="451" t="s">
        <v>3636</v>
      </c>
    </row>
    <row r="92" spans="1:71">
      <c r="A92" s="451" t="s">
        <v>50</v>
      </c>
      <c r="B92" s="451" t="s">
        <v>3038</v>
      </c>
      <c r="C92" s="451" t="s">
        <v>27</v>
      </c>
      <c r="D92" s="451" t="s">
        <v>3636</v>
      </c>
      <c r="E92" s="451" t="s">
        <v>3636</v>
      </c>
      <c r="F92" s="451" t="s">
        <v>3636</v>
      </c>
      <c r="G92" s="451" t="s">
        <v>3639</v>
      </c>
      <c r="H92" s="451" t="s">
        <v>3636</v>
      </c>
      <c r="I92" s="451" t="s">
        <v>659</v>
      </c>
      <c r="J92" s="451" t="s">
        <v>3039</v>
      </c>
      <c r="K92" s="451" t="s">
        <v>3639</v>
      </c>
      <c r="L92" s="451" t="s">
        <v>3636</v>
      </c>
      <c r="M92" s="451" t="s">
        <v>3636</v>
      </c>
      <c r="N92" s="451" t="s">
        <v>3636</v>
      </c>
      <c r="O92" s="451" t="s">
        <v>3636</v>
      </c>
      <c r="P92" s="451" t="s">
        <v>3636</v>
      </c>
      <c r="Q92" s="451" t="s">
        <v>3636</v>
      </c>
      <c r="R92" s="451" t="s">
        <v>3636</v>
      </c>
      <c r="S92" s="451" t="s">
        <v>3636</v>
      </c>
      <c r="T92" s="451" t="s">
        <v>3636</v>
      </c>
      <c r="U92" s="451" t="s">
        <v>3636</v>
      </c>
      <c r="V92" s="451" t="s">
        <v>3636</v>
      </c>
      <c r="W92" s="451" t="s">
        <v>3636</v>
      </c>
      <c r="X92" s="451" t="s">
        <v>3636</v>
      </c>
      <c r="Y92" s="451" t="s">
        <v>3636</v>
      </c>
      <c r="Z92" s="451" t="s">
        <v>3636</v>
      </c>
      <c r="AA92" s="451" t="s">
        <v>3636</v>
      </c>
      <c r="AB92" s="451" t="s">
        <v>3636</v>
      </c>
      <c r="AC92" s="451" t="s">
        <v>3636</v>
      </c>
      <c r="AD92" s="451" t="s">
        <v>3636</v>
      </c>
      <c r="AE92" s="451" t="s">
        <v>3636</v>
      </c>
      <c r="AF92" s="451" t="s">
        <v>3636</v>
      </c>
      <c r="AG92" s="451" t="s">
        <v>3636</v>
      </c>
      <c r="AH92" s="451" t="s">
        <v>3636</v>
      </c>
      <c r="AI92" s="451" t="s">
        <v>3636</v>
      </c>
      <c r="AJ92" s="451" t="s">
        <v>3636</v>
      </c>
      <c r="AK92" s="451" t="s">
        <v>3636</v>
      </c>
      <c r="AL92" s="451" t="s">
        <v>3636</v>
      </c>
      <c r="AM92" s="451" t="s">
        <v>3636</v>
      </c>
      <c r="AN92" s="451" t="s">
        <v>3636</v>
      </c>
      <c r="AO92" s="451" t="s">
        <v>3636</v>
      </c>
      <c r="AP92" s="451" t="s">
        <v>3636</v>
      </c>
      <c r="AQ92" s="451" t="s">
        <v>3636</v>
      </c>
      <c r="AR92" s="451" t="s">
        <v>3636</v>
      </c>
      <c r="AS92" s="451" t="s">
        <v>3636</v>
      </c>
      <c r="AT92" s="451" t="s">
        <v>3636</v>
      </c>
      <c r="AU92" s="451" t="s">
        <v>3636</v>
      </c>
      <c r="AV92" s="451" t="s">
        <v>3636</v>
      </c>
      <c r="AW92" s="451" t="s">
        <v>3636</v>
      </c>
      <c r="AX92" s="451" t="s">
        <v>3636</v>
      </c>
      <c r="AY92" s="451" t="s">
        <v>3636</v>
      </c>
      <c r="AZ92" s="451" t="s">
        <v>3636</v>
      </c>
      <c r="BA92" s="451" t="s">
        <v>3636</v>
      </c>
      <c r="BB92" s="451" t="s">
        <v>3636</v>
      </c>
      <c r="BC92" s="451" t="s">
        <v>3636</v>
      </c>
      <c r="BD92" s="451" t="s">
        <v>3636</v>
      </c>
      <c r="BE92" s="451" t="s">
        <v>3636</v>
      </c>
      <c r="BF92" s="451" t="s">
        <v>3636</v>
      </c>
      <c r="BG92" s="451" t="s">
        <v>3636</v>
      </c>
      <c r="BH92" s="451" t="s">
        <v>3636</v>
      </c>
      <c r="BI92" s="451" t="s">
        <v>3636</v>
      </c>
      <c r="BJ92" s="451" t="s">
        <v>3636</v>
      </c>
      <c r="BK92" s="451" t="s">
        <v>3636</v>
      </c>
      <c r="BL92" s="451" t="s">
        <v>3636</v>
      </c>
      <c r="BM92" s="451" t="s">
        <v>3636</v>
      </c>
      <c r="BN92" s="451" t="s">
        <v>3636</v>
      </c>
      <c r="BO92" s="451" t="s">
        <v>3636</v>
      </c>
      <c r="BP92" s="451" t="s">
        <v>3636</v>
      </c>
      <c r="BQ92" s="451" t="s">
        <v>3826</v>
      </c>
      <c r="BR92" s="451"/>
      <c r="BS92" s="451"/>
    </row>
    <row r="93" spans="1:71">
      <c r="A93" s="451" t="s">
        <v>50</v>
      </c>
      <c r="B93" s="451" t="s">
        <v>3040</v>
      </c>
      <c r="C93" s="451" t="s">
        <v>27</v>
      </c>
      <c r="D93" s="451" t="s">
        <v>3636</v>
      </c>
      <c r="E93" s="451" t="s">
        <v>3636</v>
      </c>
      <c r="F93" s="451" t="s">
        <v>3636</v>
      </c>
      <c r="G93" s="451" t="s">
        <v>3639</v>
      </c>
      <c r="H93" s="451" t="s">
        <v>3636</v>
      </c>
      <c r="I93" s="451" t="s">
        <v>205</v>
      </c>
      <c r="J93" s="451" t="s">
        <v>3827</v>
      </c>
      <c r="K93" s="451" t="s">
        <v>3639</v>
      </c>
      <c r="L93" s="451" t="s">
        <v>2990</v>
      </c>
      <c r="M93" s="451" t="s">
        <v>3827</v>
      </c>
      <c r="N93" s="451" t="s">
        <v>3639</v>
      </c>
      <c r="O93" s="451" t="s">
        <v>3636</v>
      </c>
      <c r="P93" s="451" t="s">
        <v>3636</v>
      </c>
      <c r="Q93" s="451" t="s">
        <v>3636</v>
      </c>
      <c r="R93" s="451" t="s">
        <v>3636</v>
      </c>
      <c r="S93" s="451" t="s">
        <v>3636</v>
      </c>
      <c r="T93" s="451" t="s">
        <v>3636</v>
      </c>
      <c r="U93" s="451" t="s">
        <v>3636</v>
      </c>
      <c r="V93" s="451" t="s">
        <v>3636</v>
      </c>
      <c r="W93" s="451" t="s">
        <v>3636</v>
      </c>
      <c r="X93" s="451" t="s">
        <v>3636</v>
      </c>
      <c r="Y93" s="451" t="s">
        <v>3636</v>
      </c>
      <c r="Z93" s="451" t="s">
        <v>3636</v>
      </c>
      <c r="AA93" s="451" t="s">
        <v>3636</v>
      </c>
      <c r="AB93" s="451" t="s">
        <v>3636</v>
      </c>
      <c r="AC93" s="451" t="s">
        <v>3636</v>
      </c>
      <c r="AD93" s="451" t="s">
        <v>3636</v>
      </c>
      <c r="AE93" s="451" t="s">
        <v>3636</v>
      </c>
      <c r="AF93" s="451" t="s">
        <v>3636</v>
      </c>
      <c r="AG93" s="451" t="s">
        <v>3636</v>
      </c>
      <c r="AH93" s="451" t="s">
        <v>3636</v>
      </c>
      <c r="AI93" s="451" t="s">
        <v>3636</v>
      </c>
      <c r="AJ93" s="451" t="s">
        <v>3636</v>
      </c>
      <c r="AK93" s="451" t="s">
        <v>3636</v>
      </c>
      <c r="AL93" s="451" t="s">
        <v>3636</v>
      </c>
      <c r="AM93" s="451" t="s">
        <v>3636</v>
      </c>
      <c r="AN93" s="451" t="s">
        <v>3636</v>
      </c>
      <c r="AO93" s="451" t="s">
        <v>3636</v>
      </c>
      <c r="AP93" s="451" t="s">
        <v>3636</v>
      </c>
      <c r="AQ93" s="451" t="s">
        <v>3636</v>
      </c>
      <c r="AR93" s="451" t="s">
        <v>3636</v>
      </c>
      <c r="AS93" s="451" t="s">
        <v>3636</v>
      </c>
      <c r="AT93" s="451" t="s">
        <v>3636</v>
      </c>
      <c r="AU93" s="451" t="s">
        <v>3636</v>
      </c>
      <c r="AV93" s="451" t="s">
        <v>3636</v>
      </c>
      <c r="AW93" s="451" t="s">
        <v>3636</v>
      </c>
      <c r="AX93" s="451" t="s">
        <v>3636</v>
      </c>
      <c r="AY93" s="451" t="s">
        <v>3636</v>
      </c>
      <c r="AZ93" s="451" t="s">
        <v>3636</v>
      </c>
      <c r="BA93" s="451" t="s">
        <v>3636</v>
      </c>
      <c r="BB93" s="451" t="s">
        <v>3636</v>
      </c>
      <c r="BC93" s="451" t="s">
        <v>3636</v>
      </c>
      <c r="BD93" s="451" t="s">
        <v>3636</v>
      </c>
      <c r="BE93" s="451" t="s">
        <v>3636</v>
      </c>
      <c r="BF93" s="451" t="s">
        <v>3636</v>
      </c>
      <c r="BG93" s="451" t="s">
        <v>3636</v>
      </c>
      <c r="BH93" s="451" t="s">
        <v>3636</v>
      </c>
      <c r="BI93" s="451" t="s">
        <v>3636</v>
      </c>
      <c r="BJ93" s="451" t="s">
        <v>3636</v>
      </c>
      <c r="BK93" s="451" t="s">
        <v>3636</v>
      </c>
      <c r="BL93" s="451" t="s">
        <v>3636</v>
      </c>
      <c r="BM93" s="451" t="s">
        <v>3636</v>
      </c>
      <c r="BN93" s="451" t="s">
        <v>3636</v>
      </c>
      <c r="BO93" s="451" t="s">
        <v>3636</v>
      </c>
      <c r="BP93" s="451" t="s">
        <v>3636</v>
      </c>
      <c r="BQ93" s="451" t="s">
        <v>3828</v>
      </c>
      <c r="BR93" s="451" t="s">
        <v>3636</v>
      </c>
      <c r="BS93" s="451" t="s">
        <v>3636</v>
      </c>
    </row>
    <row r="94" spans="1:71">
      <c r="A94" s="451" t="s">
        <v>50</v>
      </c>
      <c r="B94" s="451" t="s">
        <v>3441</v>
      </c>
      <c r="C94" s="451" t="s">
        <v>29</v>
      </c>
      <c r="D94" s="451" t="s">
        <v>3636</v>
      </c>
      <c r="E94" s="451" t="s">
        <v>3636</v>
      </c>
      <c r="F94" s="451" t="s">
        <v>3636</v>
      </c>
      <c r="G94" s="451" t="s">
        <v>3639</v>
      </c>
      <c r="H94" s="451" t="s">
        <v>3636</v>
      </c>
      <c r="I94" s="451" t="s">
        <v>3442</v>
      </c>
      <c r="J94" s="451" t="s">
        <v>3636</v>
      </c>
      <c r="K94" s="451" t="s">
        <v>3636</v>
      </c>
      <c r="L94" s="451" t="s">
        <v>3636</v>
      </c>
      <c r="M94" s="451" t="s">
        <v>3636</v>
      </c>
      <c r="N94" s="451" t="s">
        <v>3636</v>
      </c>
      <c r="O94" s="451" t="s">
        <v>3636</v>
      </c>
      <c r="P94" s="451" t="s">
        <v>3636</v>
      </c>
      <c r="Q94" s="451" t="s">
        <v>3636</v>
      </c>
      <c r="R94" s="451" t="s">
        <v>3636</v>
      </c>
      <c r="S94" s="451" t="s">
        <v>3636</v>
      </c>
      <c r="T94" s="451" t="s">
        <v>3636</v>
      </c>
      <c r="U94" s="451" t="s">
        <v>3636</v>
      </c>
      <c r="V94" s="451" t="s">
        <v>3636</v>
      </c>
      <c r="W94" s="451" t="s">
        <v>3636</v>
      </c>
      <c r="X94" s="451" t="s">
        <v>3636</v>
      </c>
      <c r="Y94" s="451" t="s">
        <v>3636</v>
      </c>
      <c r="Z94" s="451" t="s">
        <v>3636</v>
      </c>
      <c r="AA94" s="451" t="s">
        <v>3636</v>
      </c>
      <c r="AB94" s="451" t="s">
        <v>3636</v>
      </c>
      <c r="AC94" s="451" t="s">
        <v>3636</v>
      </c>
      <c r="AD94" s="451" t="s">
        <v>3636</v>
      </c>
      <c r="AE94" s="451" t="s">
        <v>3636</v>
      </c>
      <c r="AF94" s="451" t="s">
        <v>3636</v>
      </c>
      <c r="AG94" s="451" t="s">
        <v>3636</v>
      </c>
      <c r="AH94" s="451" t="s">
        <v>3636</v>
      </c>
      <c r="AI94" s="451" t="s">
        <v>3636</v>
      </c>
      <c r="AJ94" s="451" t="s">
        <v>3636</v>
      </c>
      <c r="AK94" s="451" t="s">
        <v>3636</v>
      </c>
      <c r="AL94" s="451" t="s">
        <v>3636</v>
      </c>
      <c r="AM94" s="451" t="s">
        <v>3636</v>
      </c>
      <c r="AN94" s="451" t="s">
        <v>3636</v>
      </c>
      <c r="AO94" s="451" t="s">
        <v>3636</v>
      </c>
      <c r="AP94" s="451" t="s">
        <v>3636</v>
      </c>
      <c r="AQ94" s="451" t="s">
        <v>3636</v>
      </c>
      <c r="AR94" s="451" t="s">
        <v>3636</v>
      </c>
      <c r="AS94" s="451" t="s">
        <v>3636</v>
      </c>
      <c r="AT94" s="451" t="s">
        <v>3636</v>
      </c>
      <c r="AU94" s="451" t="s">
        <v>3636</v>
      </c>
      <c r="AV94" s="451" t="s">
        <v>3636</v>
      </c>
      <c r="AW94" s="451" t="s">
        <v>3636</v>
      </c>
      <c r="AX94" s="451" t="s">
        <v>3636</v>
      </c>
      <c r="AY94" s="451" t="s">
        <v>3636</v>
      </c>
      <c r="AZ94" s="451" t="s">
        <v>3636</v>
      </c>
      <c r="BA94" s="451" t="s">
        <v>3636</v>
      </c>
      <c r="BB94" s="451" t="s">
        <v>3636</v>
      </c>
      <c r="BC94" s="451" t="s">
        <v>3636</v>
      </c>
      <c r="BD94" s="451" t="s">
        <v>3636</v>
      </c>
      <c r="BE94" s="451" t="s">
        <v>3636</v>
      </c>
      <c r="BF94" s="451" t="s">
        <v>3636</v>
      </c>
      <c r="BG94" s="451" t="s">
        <v>3636</v>
      </c>
      <c r="BH94" s="451" t="s">
        <v>3636</v>
      </c>
      <c r="BI94" s="451" t="s">
        <v>3636</v>
      </c>
      <c r="BJ94" s="451" t="s">
        <v>3636</v>
      </c>
      <c r="BK94" s="451" t="s">
        <v>3636</v>
      </c>
      <c r="BL94" s="451" t="s">
        <v>3636</v>
      </c>
      <c r="BM94" s="451" t="s">
        <v>3636</v>
      </c>
      <c r="BN94" s="451" t="s">
        <v>3636</v>
      </c>
      <c r="BO94" s="451" t="s">
        <v>3636</v>
      </c>
      <c r="BP94" s="451" t="s">
        <v>3636</v>
      </c>
      <c r="BQ94" s="451" t="s">
        <v>3829</v>
      </c>
      <c r="BR94" s="451"/>
      <c r="BS94" s="451"/>
    </row>
    <row r="95" spans="1:71">
      <c r="A95" s="451" t="s">
        <v>50</v>
      </c>
      <c r="B95" s="451" t="s">
        <v>3830</v>
      </c>
      <c r="C95" s="451" t="s">
        <v>29</v>
      </c>
      <c r="D95" s="451" t="s">
        <v>3636</v>
      </c>
      <c r="E95" s="451" t="s">
        <v>3636</v>
      </c>
      <c r="F95" s="451" t="s">
        <v>3636</v>
      </c>
      <c r="G95" s="451" t="s">
        <v>3639</v>
      </c>
      <c r="H95" s="451" t="s">
        <v>3636</v>
      </c>
      <c r="I95" s="451" t="s">
        <v>1706</v>
      </c>
      <c r="J95" s="451" t="s">
        <v>3636</v>
      </c>
      <c r="K95" s="451" t="s">
        <v>3636</v>
      </c>
      <c r="L95" s="451" t="s">
        <v>3636</v>
      </c>
      <c r="M95" s="451" t="s">
        <v>3636</v>
      </c>
      <c r="N95" s="451" t="s">
        <v>3636</v>
      </c>
      <c r="O95" s="451" t="s">
        <v>3636</v>
      </c>
      <c r="P95" s="451" t="s">
        <v>3636</v>
      </c>
      <c r="Q95" s="451" t="s">
        <v>3636</v>
      </c>
      <c r="R95" s="451" t="s">
        <v>3636</v>
      </c>
      <c r="S95" s="451" t="s">
        <v>3636</v>
      </c>
      <c r="T95" s="451" t="s">
        <v>3636</v>
      </c>
      <c r="U95" s="451" t="s">
        <v>3636</v>
      </c>
      <c r="V95" s="451" t="s">
        <v>3636</v>
      </c>
      <c r="W95" s="451" t="s">
        <v>3636</v>
      </c>
      <c r="X95" s="451" t="s">
        <v>3636</v>
      </c>
      <c r="Y95" s="451" t="s">
        <v>3636</v>
      </c>
      <c r="Z95" s="451" t="s">
        <v>3636</v>
      </c>
      <c r="AA95" s="451" t="s">
        <v>3636</v>
      </c>
      <c r="AB95" s="451" t="s">
        <v>3636</v>
      </c>
      <c r="AC95" s="451" t="s">
        <v>3636</v>
      </c>
      <c r="AD95" s="451" t="s">
        <v>3636</v>
      </c>
      <c r="AE95" s="451" t="s">
        <v>3636</v>
      </c>
      <c r="AF95" s="451" t="s">
        <v>3636</v>
      </c>
      <c r="AG95" s="451" t="s">
        <v>3636</v>
      </c>
      <c r="AH95" s="451" t="s">
        <v>3636</v>
      </c>
      <c r="AI95" s="451" t="s">
        <v>3636</v>
      </c>
      <c r="AJ95" s="451" t="s">
        <v>3636</v>
      </c>
      <c r="AK95" s="451" t="s">
        <v>3636</v>
      </c>
      <c r="AL95" s="451" t="s">
        <v>3636</v>
      </c>
      <c r="AM95" s="451" t="s">
        <v>3636</v>
      </c>
      <c r="AN95" s="451" t="s">
        <v>3636</v>
      </c>
      <c r="AO95" s="451" t="s">
        <v>3636</v>
      </c>
      <c r="AP95" s="451" t="s">
        <v>3636</v>
      </c>
      <c r="AQ95" s="451" t="s">
        <v>3636</v>
      </c>
      <c r="AR95" s="451" t="s">
        <v>3636</v>
      </c>
      <c r="AS95" s="451" t="s">
        <v>3636</v>
      </c>
      <c r="AT95" s="451" t="s">
        <v>3636</v>
      </c>
      <c r="AU95" s="451" t="s">
        <v>3636</v>
      </c>
      <c r="AV95" s="451" t="s">
        <v>3636</v>
      </c>
      <c r="AW95" s="451" t="s">
        <v>3636</v>
      </c>
      <c r="AX95" s="451" t="s">
        <v>3636</v>
      </c>
      <c r="AY95" s="451" t="s">
        <v>3636</v>
      </c>
      <c r="AZ95" s="451" t="s">
        <v>3636</v>
      </c>
      <c r="BA95" s="451" t="s">
        <v>3636</v>
      </c>
      <c r="BB95" s="451" t="s">
        <v>3636</v>
      </c>
      <c r="BC95" s="451" t="s">
        <v>3636</v>
      </c>
      <c r="BD95" s="451" t="s">
        <v>3636</v>
      </c>
      <c r="BE95" s="451" t="s">
        <v>3636</v>
      </c>
      <c r="BF95" s="451" t="s">
        <v>3636</v>
      </c>
      <c r="BG95" s="451" t="s">
        <v>3636</v>
      </c>
      <c r="BH95" s="451" t="s">
        <v>3636</v>
      </c>
      <c r="BI95" s="451" t="s">
        <v>3636</v>
      </c>
      <c r="BJ95" s="451" t="s">
        <v>3636</v>
      </c>
      <c r="BK95" s="451" t="s">
        <v>3636</v>
      </c>
      <c r="BL95" s="451" t="s">
        <v>3636</v>
      </c>
      <c r="BM95" s="451" t="s">
        <v>3636</v>
      </c>
      <c r="BN95" s="451" t="s">
        <v>3636</v>
      </c>
      <c r="BO95" s="451" t="s">
        <v>3636</v>
      </c>
      <c r="BP95" s="451" t="s">
        <v>3636</v>
      </c>
      <c r="BQ95" s="451" t="s">
        <v>3831</v>
      </c>
      <c r="BR95" s="451" t="s">
        <v>3636</v>
      </c>
      <c r="BS95" s="451" t="s">
        <v>3636</v>
      </c>
    </row>
    <row r="96" spans="1:71">
      <c r="A96" s="451" t="s">
        <v>50</v>
      </c>
      <c r="B96" s="451" t="s">
        <v>3042</v>
      </c>
      <c r="C96" s="451" t="s">
        <v>31</v>
      </c>
      <c r="D96" s="451" t="s">
        <v>3636</v>
      </c>
      <c r="E96" s="451" t="s">
        <v>3636</v>
      </c>
      <c r="F96" s="451" t="s">
        <v>3636</v>
      </c>
      <c r="G96" s="451" t="s">
        <v>3639</v>
      </c>
      <c r="H96" s="451" t="s">
        <v>3636</v>
      </c>
      <c r="I96" s="451" t="s">
        <v>205</v>
      </c>
      <c r="J96" s="451" t="s">
        <v>3832</v>
      </c>
      <c r="K96" s="451" t="s">
        <v>3639</v>
      </c>
      <c r="L96" s="451" t="s">
        <v>2990</v>
      </c>
      <c r="M96" s="451" t="s">
        <v>3832</v>
      </c>
      <c r="N96" s="451" t="s">
        <v>3639</v>
      </c>
      <c r="O96" s="451" t="s">
        <v>3833</v>
      </c>
      <c r="P96" s="451" t="s">
        <v>3832</v>
      </c>
      <c r="Q96" s="451" t="s">
        <v>3639</v>
      </c>
      <c r="R96" s="451" t="s">
        <v>3834</v>
      </c>
      <c r="S96" s="451" t="s">
        <v>3832</v>
      </c>
      <c r="T96" s="451" t="s">
        <v>3639</v>
      </c>
      <c r="U96" s="451" t="s">
        <v>3636</v>
      </c>
      <c r="V96" s="451" t="s">
        <v>3636</v>
      </c>
      <c r="W96" s="451" t="s">
        <v>3636</v>
      </c>
      <c r="X96" s="451" t="s">
        <v>3636</v>
      </c>
      <c r="Y96" s="451" t="s">
        <v>3636</v>
      </c>
      <c r="Z96" s="451" t="s">
        <v>3636</v>
      </c>
      <c r="AA96" s="451" t="s">
        <v>3636</v>
      </c>
      <c r="AB96" s="451" t="s">
        <v>3636</v>
      </c>
      <c r="AC96" s="451" t="s">
        <v>3636</v>
      </c>
      <c r="AD96" s="451" t="s">
        <v>3636</v>
      </c>
      <c r="AE96" s="451" t="s">
        <v>3636</v>
      </c>
      <c r="AF96" s="451" t="s">
        <v>3636</v>
      </c>
      <c r="AG96" s="451" t="s">
        <v>3636</v>
      </c>
      <c r="AH96" s="451" t="s">
        <v>3636</v>
      </c>
      <c r="AI96" s="451" t="s">
        <v>3636</v>
      </c>
      <c r="AJ96" s="451" t="s">
        <v>3636</v>
      </c>
      <c r="AK96" s="451" t="s">
        <v>3636</v>
      </c>
      <c r="AL96" s="451" t="s">
        <v>3636</v>
      </c>
      <c r="AM96" s="451" t="s">
        <v>3636</v>
      </c>
      <c r="AN96" s="451" t="s">
        <v>3636</v>
      </c>
      <c r="AO96" s="451" t="s">
        <v>3636</v>
      </c>
      <c r="AP96" s="451" t="s">
        <v>3636</v>
      </c>
      <c r="AQ96" s="451" t="s">
        <v>3636</v>
      </c>
      <c r="AR96" s="451" t="s">
        <v>3636</v>
      </c>
      <c r="AS96" s="451" t="s">
        <v>3636</v>
      </c>
      <c r="AT96" s="451" t="s">
        <v>3636</v>
      </c>
      <c r="AU96" s="451" t="s">
        <v>3636</v>
      </c>
      <c r="AV96" s="451" t="s">
        <v>3636</v>
      </c>
      <c r="AW96" s="451" t="s">
        <v>3636</v>
      </c>
      <c r="AX96" s="451" t="s">
        <v>3636</v>
      </c>
      <c r="AY96" s="451" t="s">
        <v>3636</v>
      </c>
      <c r="AZ96" s="451" t="s">
        <v>3636</v>
      </c>
      <c r="BA96" s="451" t="s">
        <v>3636</v>
      </c>
      <c r="BB96" s="451" t="s">
        <v>3636</v>
      </c>
      <c r="BC96" s="451" t="s">
        <v>3636</v>
      </c>
      <c r="BD96" s="451" t="s">
        <v>3636</v>
      </c>
      <c r="BE96" s="451" t="s">
        <v>3636</v>
      </c>
      <c r="BF96" s="451" t="s">
        <v>3636</v>
      </c>
      <c r="BG96" s="451" t="s">
        <v>3636</v>
      </c>
      <c r="BH96" s="451" t="s">
        <v>3636</v>
      </c>
      <c r="BI96" s="451" t="s">
        <v>3636</v>
      </c>
      <c r="BJ96" s="451" t="s">
        <v>3636</v>
      </c>
      <c r="BK96" s="451" t="s">
        <v>3636</v>
      </c>
      <c r="BL96" s="451" t="s">
        <v>3636</v>
      </c>
      <c r="BM96" s="451" t="s">
        <v>3636</v>
      </c>
      <c r="BN96" s="451" t="s">
        <v>3636</v>
      </c>
      <c r="BO96" s="451" t="s">
        <v>3636</v>
      </c>
      <c r="BP96" s="451" t="s">
        <v>3636</v>
      </c>
      <c r="BQ96" s="451" t="s">
        <v>3835</v>
      </c>
      <c r="BR96" s="451"/>
      <c r="BS96" s="451"/>
    </row>
    <row r="97" spans="1:71">
      <c r="A97" s="451" t="s">
        <v>50</v>
      </c>
      <c r="B97" s="451" t="s">
        <v>3045</v>
      </c>
      <c r="C97" s="451" t="s">
        <v>33</v>
      </c>
      <c r="D97" s="451" t="s">
        <v>3636</v>
      </c>
      <c r="E97" s="451" t="s">
        <v>3636</v>
      </c>
      <c r="F97" s="451" t="s">
        <v>3636</v>
      </c>
      <c r="G97" s="451" t="s">
        <v>3639</v>
      </c>
      <c r="H97" s="451" t="s">
        <v>3636</v>
      </c>
      <c r="I97" s="451" t="s">
        <v>205</v>
      </c>
      <c r="J97" s="451" t="s">
        <v>3836</v>
      </c>
      <c r="K97" s="451" t="s">
        <v>3639</v>
      </c>
      <c r="L97" s="451" t="s">
        <v>2990</v>
      </c>
      <c r="M97" s="451" t="s">
        <v>3836</v>
      </c>
      <c r="N97" s="451" t="s">
        <v>3639</v>
      </c>
      <c r="O97" s="451" t="s">
        <v>3442</v>
      </c>
      <c r="P97" s="451" t="s">
        <v>3836</v>
      </c>
      <c r="Q97" s="451" t="s">
        <v>3639</v>
      </c>
      <c r="R97" s="451" t="s">
        <v>3659</v>
      </c>
      <c r="S97" s="451" t="s">
        <v>3837</v>
      </c>
      <c r="T97" s="451" t="s">
        <v>3639</v>
      </c>
      <c r="U97" s="451" t="s">
        <v>3481</v>
      </c>
      <c r="V97" s="451" t="s">
        <v>3836</v>
      </c>
      <c r="W97" s="451" t="s">
        <v>3639</v>
      </c>
      <c r="X97" s="451" t="s">
        <v>3636</v>
      </c>
      <c r="Y97" s="451" t="s">
        <v>3636</v>
      </c>
      <c r="Z97" s="451" t="s">
        <v>3636</v>
      </c>
      <c r="AA97" s="451" t="s">
        <v>3636</v>
      </c>
      <c r="AB97" s="451" t="s">
        <v>3636</v>
      </c>
      <c r="AC97" s="451" t="s">
        <v>3636</v>
      </c>
      <c r="AD97" s="451" t="s">
        <v>3636</v>
      </c>
      <c r="AE97" s="451" t="s">
        <v>3636</v>
      </c>
      <c r="AF97" s="451" t="s">
        <v>3636</v>
      </c>
      <c r="AG97" s="451" t="s">
        <v>3636</v>
      </c>
      <c r="AH97" s="451" t="s">
        <v>3636</v>
      </c>
      <c r="AI97" s="451" t="s">
        <v>3636</v>
      </c>
      <c r="AJ97" s="451" t="s">
        <v>3636</v>
      </c>
      <c r="AK97" s="451" t="s">
        <v>3636</v>
      </c>
      <c r="AL97" s="451" t="s">
        <v>3636</v>
      </c>
      <c r="AM97" s="451" t="s">
        <v>3636</v>
      </c>
      <c r="AN97" s="451" t="s">
        <v>3636</v>
      </c>
      <c r="AO97" s="451" t="s">
        <v>3636</v>
      </c>
      <c r="AP97" s="451" t="s">
        <v>3636</v>
      </c>
      <c r="AQ97" s="451" t="s">
        <v>3636</v>
      </c>
      <c r="AR97" s="451" t="s">
        <v>3636</v>
      </c>
      <c r="AS97" s="451" t="s">
        <v>3636</v>
      </c>
      <c r="AT97" s="451" t="s">
        <v>3636</v>
      </c>
      <c r="AU97" s="451" t="s">
        <v>3636</v>
      </c>
      <c r="AV97" s="451" t="s">
        <v>3636</v>
      </c>
      <c r="AW97" s="451" t="s">
        <v>3636</v>
      </c>
      <c r="AX97" s="451" t="s">
        <v>3636</v>
      </c>
      <c r="AY97" s="451" t="s">
        <v>3636</v>
      </c>
      <c r="AZ97" s="451" t="s">
        <v>3636</v>
      </c>
      <c r="BA97" s="451" t="s">
        <v>3636</v>
      </c>
      <c r="BB97" s="451" t="s">
        <v>3636</v>
      </c>
      <c r="BC97" s="451" t="s">
        <v>3636</v>
      </c>
      <c r="BD97" s="451" t="s">
        <v>3636</v>
      </c>
      <c r="BE97" s="451" t="s">
        <v>3636</v>
      </c>
      <c r="BF97" s="451" t="s">
        <v>3636</v>
      </c>
      <c r="BG97" s="451" t="s">
        <v>3636</v>
      </c>
      <c r="BH97" s="451" t="s">
        <v>3636</v>
      </c>
      <c r="BI97" s="451" t="s">
        <v>3636</v>
      </c>
      <c r="BJ97" s="451" t="s">
        <v>3636</v>
      </c>
      <c r="BK97" s="451" t="s">
        <v>3636</v>
      </c>
      <c r="BL97" s="451" t="s">
        <v>3636</v>
      </c>
      <c r="BM97" s="451" t="s">
        <v>3636</v>
      </c>
      <c r="BN97" s="451" t="s">
        <v>3636</v>
      </c>
      <c r="BO97" s="451" t="s">
        <v>3636</v>
      </c>
      <c r="BP97" s="451" t="s">
        <v>3636</v>
      </c>
      <c r="BQ97" s="451" t="s">
        <v>3838</v>
      </c>
      <c r="BR97" s="451" t="s">
        <v>3636</v>
      </c>
      <c r="BS97" s="451" t="s">
        <v>3636</v>
      </c>
    </row>
    <row r="98" spans="1:71">
      <c r="A98" s="451" t="s">
        <v>50</v>
      </c>
      <c r="B98" s="451" t="s">
        <v>3839</v>
      </c>
      <c r="C98" s="451" t="s">
        <v>33</v>
      </c>
      <c r="D98" s="451" t="s">
        <v>3636</v>
      </c>
      <c r="E98" s="451" t="s">
        <v>3636</v>
      </c>
      <c r="F98" s="451" t="s">
        <v>3636</v>
      </c>
      <c r="G98" s="451" t="s">
        <v>3639</v>
      </c>
      <c r="H98" s="451" t="s">
        <v>3636</v>
      </c>
      <c r="I98" s="451" t="s">
        <v>3640</v>
      </c>
      <c r="J98" s="451" t="s">
        <v>3840</v>
      </c>
      <c r="K98" s="451" t="s">
        <v>3639</v>
      </c>
      <c r="L98" s="451" t="s">
        <v>3636</v>
      </c>
      <c r="M98" s="451" t="s">
        <v>3636</v>
      </c>
      <c r="N98" s="451" t="s">
        <v>3636</v>
      </c>
      <c r="O98" s="451" t="s">
        <v>3636</v>
      </c>
      <c r="P98" s="451" t="s">
        <v>3636</v>
      </c>
      <c r="Q98" s="451" t="s">
        <v>3636</v>
      </c>
      <c r="R98" s="451" t="s">
        <v>3636</v>
      </c>
      <c r="S98" s="451" t="s">
        <v>3636</v>
      </c>
      <c r="T98" s="451" t="s">
        <v>3636</v>
      </c>
      <c r="U98" s="451" t="s">
        <v>3636</v>
      </c>
      <c r="V98" s="451" t="s">
        <v>3636</v>
      </c>
      <c r="W98" s="451" t="s">
        <v>3636</v>
      </c>
      <c r="X98" s="451" t="s">
        <v>3636</v>
      </c>
      <c r="Y98" s="451" t="s">
        <v>3636</v>
      </c>
      <c r="Z98" s="451" t="s">
        <v>3636</v>
      </c>
      <c r="AA98" s="451" t="s">
        <v>3636</v>
      </c>
      <c r="AB98" s="451" t="s">
        <v>3636</v>
      </c>
      <c r="AC98" s="451" t="s">
        <v>3636</v>
      </c>
      <c r="AD98" s="451" t="s">
        <v>3636</v>
      </c>
      <c r="AE98" s="451" t="s">
        <v>3636</v>
      </c>
      <c r="AF98" s="451" t="s">
        <v>3636</v>
      </c>
      <c r="AG98" s="451" t="s">
        <v>3636</v>
      </c>
      <c r="AH98" s="451" t="s">
        <v>3636</v>
      </c>
      <c r="AI98" s="451" t="s">
        <v>3636</v>
      </c>
      <c r="AJ98" s="451" t="s">
        <v>3636</v>
      </c>
      <c r="AK98" s="451" t="s">
        <v>3636</v>
      </c>
      <c r="AL98" s="451" t="s">
        <v>3636</v>
      </c>
      <c r="AM98" s="451" t="s">
        <v>3636</v>
      </c>
      <c r="AN98" s="451" t="s">
        <v>3636</v>
      </c>
      <c r="AO98" s="451" t="s">
        <v>3636</v>
      </c>
      <c r="AP98" s="451" t="s">
        <v>3636</v>
      </c>
      <c r="AQ98" s="451" t="s">
        <v>3636</v>
      </c>
      <c r="AR98" s="451" t="s">
        <v>3636</v>
      </c>
      <c r="AS98" s="451" t="s">
        <v>3636</v>
      </c>
      <c r="AT98" s="451" t="s">
        <v>3636</v>
      </c>
      <c r="AU98" s="451" t="s">
        <v>3636</v>
      </c>
      <c r="AV98" s="451" t="s">
        <v>3636</v>
      </c>
      <c r="AW98" s="451" t="s">
        <v>3636</v>
      </c>
      <c r="AX98" s="451" t="s">
        <v>3636</v>
      </c>
      <c r="AY98" s="451" t="s">
        <v>3636</v>
      </c>
      <c r="AZ98" s="451" t="s">
        <v>3636</v>
      </c>
      <c r="BA98" s="451" t="s">
        <v>3636</v>
      </c>
      <c r="BB98" s="451" t="s">
        <v>3636</v>
      </c>
      <c r="BC98" s="451" t="s">
        <v>3636</v>
      </c>
      <c r="BD98" s="451" t="s">
        <v>3636</v>
      </c>
      <c r="BE98" s="451" t="s">
        <v>3636</v>
      </c>
      <c r="BF98" s="451" t="s">
        <v>3636</v>
      </c>
      <c r="BG98" s="451" t="s">
        <v>3636</v>
      </c>
      <c r="BH98" s="451" t="s">
        <v>3636</v>
      </c>
      <c r="BI98" s="451" t="s">
        <v>3636</v>
      </c>
      <c r="BJ98" s="451" t="s">
        <v>3636</v>
      </c>
      <c r="BK98" s="451" t="s">
        <v>3636</v>
      </c>
      <c r="BL98" s="451" t="s">
        <v>3636</v>
      </c>
      <c r="BM98" s="451" t="s">
        <v>3636</v>
      </c>
      <c r="BN98" s="451" t="s">
        <v>3636</v>
      </c>
      <c r="BO98" s="451" t="s">
        <v>3636</v>
      </c>
      <c r="BP98" s="451" t="s">
        <v>3636</v>
      </c>
      <c r="BQ98" s="451" t="s">
        <v>3841</v>
      </c>
      <c r="BR98" s="451"/>
      <c r="BS98" s="451"/>
    </row>
    <row r="99" spans="1:71">
      <c r="A99" s="451" t="s">
        <v>50</v>
      </c>
      <c r="B99" s="451" t="s">
        <v>3842</v>
      </c>
      <c r="C99" s="451" t="s">
        <v>33</v>
      </c>
      <c r="D99" s="451" t="s">
        <v>3636</v>
      </c>
      <c r="E99" s="451" t="s">
        <v>3636</v>
      </c>
      <c r="F99" s="451" t="s">
        <v>3636</v>
      </c>
      <c r="G99" s="451" t="s">
        <v>3639</v>
      </c>
      <c r="H99" s="451" t="s">
        <v>3636</v>
      </c>
      <c r="I99" s="451" t="s">
        <v>3843</v>
      </c>
      <c r="J99" s="451" t="s">
        <v>3844</v>
      </c>
      <c r="K99" s="451" t="s">
        <v>3639</v>
      </c>
      <c r="L99" s="451" t="s">
        <v>3636</v>
      </c>
      <c r="M99" s="451" t="s">
        <v>3636</v>
      </c>
      <c r="N99" s="451" t="s">
        <v>3636</v>
      </c>
      <c r="O99" s="451" t="s">
        <v>3636</v>
      </c>
      <c r="P99" s="451" t="s">
        <v>3636</v>
      </c>
      <c r="Q99" s="451" t="s">
        <v>3636</v>
      </c>
      <c r="R99" s="451" t="s">
        <v>3636</v>
      </c>
      <c r="S99" s="451" t="s">
        <v>3636</v>
      </c>
      <c r="T99" s="451" t="s">
        <v>3636</v>
      </c>
      <c r="U99" s="451" t="s">
        <v>3636</v>
      </c>
      <c r="V99" s="451" t="s">
        <v>3636</v>
      </c>
      <c r="W99" s="451" t="s">
        <v>3636</v>
      </c>
      <c r="X99" s="451" t="s">
        <v>3636</v>
      </c>
      <c r="Y99" s="451" t="s">
        <v>3636</v>
      </c>
      <c r="Z99" s="451" t="s">
        <v>3636</v>
      </c>
      <c r="AA99" s="451" t="s">
        <v>3636</v>
      </c>
      <c r="AB99" s="451" t="s">
        <v>3636</v>
      </c>
      <c r="AC99" s="451" t="s">
        <v>3636</v>
      </c>
      <c r="AD99" s="451" t="s">
        <v>3636</v>
      </c>
      <c r="AE99" s="451" t="s">
        <v>3636</v>
      </c>
      <c r="AF99" s="451" t="s">
        <v>3636</v>
      </c>
      <c r="AG99" s="451" t="s">
        <v>3636</v>
      </c>
      <c r="AH99" s="451" t="s">
        <v>3636</v>
      </c>
      <c r="AI99" s="451" t="s">
        <v>3636</v>
      </c>
      <c r="AJ99" s="451" t="s">
        <v>3636</v>
      </c>
      <c r="AK99" s="451" t="s">
        <v>3636</v>
      </c>
      <c r="AL99" s="451" t="s">
        <v>3636</v>
      </c>
      <c r="AM99" s="451" t="s">
        <v>3636</v>
      </c>
      <c r="AN99" s="451" t="s">
        <v>3636</v>
      </c>
      <c r="AO99" s="451" t="s">
        <v>3636</v>
      </c>
      <c r="AP99" s="451" t="s">
        <v>3636</v>
      </c>
      <c r="AQ99" s="451" t="s">
        <v>3636</v>
      </c>
      <c r="AR99" s="451" t="s">
        <v>3636</v>
      </c>
      <c r="AS99" s="451" t="s">
        <v>3636</v>
      </c>
      <c r="AT99" s="451" t="s">
        <v>3636</v>
      </c>
      <c r="AU99" s="451" t="s">
        <v>3636</v>
      </c>
      <c r="AV99" s="451" t="s">
        <v>3636</v>
      </c>
      <c r="AW99" s="451" t="s">
        <v>3636</v>
      </c>
      <c r="AX99" s="451" t="s">
        <v>3636</v>
      </c>
      <c r="AY99" s="451" t="s">
        <v>3636</v>
      </c>
      <c r="AZ99" s="451" t="s">
        <v>3636</v>
      </c>
      <c r="BA99" s="451" t="s">
        <v>3636</v>
      </c>
      <c r="BB99" s="451" t="s">
        <v>3636</v>
      </c>
      <c r="BC99" s="451" t="s">
        <v>3636</v>
      </c>
      <c r="BD99" s="451" t="s">
        <v>3636</v>
      </c>
      <c r="BE99" s="451" t="s">
        <v>3636</v>
      </c>
      <c r="BF99" s="451" t="s">
        <v>3636</v>
      </c>
      <c r="BG99" s="451" t="s">
        <v>3636</v>
      </c>
      <c r="BH99" s="451" t="s">
        <v>3636</v>
      </c>
      <c r="BI99" s="451" t="s">
        <v>3636</v>
      </c>
      <c r="BJ99" s="451" t="s">
        <v>3636</v>
      </c>
      <c r="BK99" s="451" t="s">
        <v>3636</v>
      </c>
      <c r="BL99" s="451" t="s">
        <v>3636</v>
      </c>
      <c r="BM99" s="451" t="s">
        <v>3636</v>
      </c>
      <c r="BN99" s="451" t="s">
        <v>3636</v>
      </c>
      <c r="BO99" s="451" t="s">
        <v>3636</v>
      </c>
      <c r="BP99" s="451" t="s">
        <v>3636</v>
      </c>
      <c r="BQ99" s="451" t="s">
        <v>3845</v>
      </c>
      <c r="BR99" s="451" t="s">
        <v>3636</v>
      </c>
      <c r="BS99" s="451" t="s">
        <v>3636</v>
      </c>
    </row>
    <row r="100" spans="1:71">
      <c r="A100" s="451" t="s">
        <v>50</v>
      </c>
      <c r="B100" s="451" t="s">
        <v>3048</v>
      </c>
      <c r="C100" s="451" t="s">
        <v>35</v>
      </c>
      <c r="D100" s="451" t="s">
        <v>3636</v>
      </c>
      <c r="E100" s="451" t="s">
        <v>3636</v>
      </c>
      <c r="F100" s="451" t="s">
        <v>3636</v>
      </c>
      <c r="G100" s="451" t="s">
        <v>3639</v>
      </c>
      <c r="H100" s="451" t="s">
        <v>3636</v>
      </c>
      <c r="I100" s="451" t="s">
        <v>205</v>
      </c>
      <c r="J100" s="451" t="s">
        <v>3049</v>
      </c>
      <c r="K100" s="451" t="s">
        <v>3639</v>
      </c>
      <c r="L100" s="451" t="s">
        <v>3636</v>
      </c>
      <c r="M100" s="451" t="s">
        <v>3636</v>
      </c>
      <c r="N100" s="451" t="s">
        <v>3636</v>
      </c>
      <c r="O100" s="451" t="s">
        <v>3636</v>
      </c>
      <c r="P100" s="451" t="s">
        <v>3636</v>
      </c>
      <c r="Q100" s="451" t="s">
        <v>3636</v>
      </c>
      <c r="R100" s="451" t="s">
        <v>3636</v>
      </c>
      <c r="S100" s="451" t="s">
        <v>3636</v>
      </c>
      <c r="T100" s="451" t="s">
        <v>3636</v>
      </c>
      <c r="U100" s="451" t="s">
        <v>3636</v>
      </c>
      <c r="V100" s="451" t="s">
        <v>3636</v>
      </c>
      <c r="W100" s="451" t="s">
        <v>3636</v>
      </c>
      <c r="X100" s="451" t="s">
        <v>3636</v>
      </c>
      <c r="Y100" s="451" t="s">
        <v>3636</v>
      </c>
      <c r="Z100" s="451" t="s">
        <v>3636</v>
      </c>
      <c r="AA100" s="451" t="s">
        <v>3636</v>
      </c>
      <c r="AB100" s="451" t="s">
        <v>3636</v>
      </c>
      <c r="AC100" s="451" t="s">
        <v>3636</v>
      </c>
      <c r="AD100" s="451" t="s">
        <v>3636</v>
      </c>
      <c r="AE100" s="451" t="s">
        <v>3636</v>
      </c>
      <c r="AF100" s="451" t="s">
        <v>3636</v>
      </c>
      <c r="AG100" s="451" t="s">
        <v>3636</v>
      </c>
      <c r="AH100" s="451" t="s">
        <v>3636</v>
      </c>
      <c r="AI100" s="451" t="s">
        <v>3636</v>
      </c>
      <c r="AJ100" s="451" t="s">
        <v>3636</v>
      </c>
      <c r="AK100" s="451" t="s">
        <v>3636</v>
      </c>
      <c r="AL100" s="451" t="s">
        <v>3636</v>
      </c>
      <c r="AM100" s="451" t="s">
        <v>3636</v>
      </c>
      <c r="AN100" s="451" t="s">
        <v>3636</v>
      </c>
      <c r="AO100" s="451" t="s">
        <v>3636</v>
      </c>
      <c r="AP100" s="451" t="s">
        <v>3636</v>
      </c>
      <c r="AQ100" s="451" t="s">
        <v>3636</v>
      </c>
      <c r="AR100" s="451" t="s">
        <v>3636</v>
      </c>
      <c r="AS100" s="451" t="s">
        <v>3636</v>
      </c>
      <c r="AT100" s="451" t="s">
        <v>3636</v>
      </c>
      <c r="AU100" s="451" t="s">
        <v>3636</v>
      </c>
      <c r="AV100" s="451" t="s">
        <v>3636</v>
      </c>
      <c r="AW100" s="451" t="s">
        <v>3636</v>
      </c>
      <c r="AX100" s="451" t="s">
        <v>3636</v>
      </c>
      <c r="AY100" s="451" t="s">
        <v>3636</v>
      </c>
      <c r="AZ100" s="451" t="s">
        <v>3636</v>
      </c>
      <c r="BA100" s="451" t="s">
        <v>3636</v>
      </c>
      <c r="BB100" s="451" t="s">
        <v>3636</v>
      </c>
      <c r="BC100" s="451" t="s">
        <v>3636</v>
      </c>
      <c r="BD100" s="451" t="s">
        <v>3636</v>
      </c>
      <c r="BE100" s="451" t="s">
        <v>3636</v>
      </c>
      <c r="BF100" s="451" t="s">
        <v>3636</v>
      </c>
      <c r="BG100" s="451" t="s">
        <v>3636</v>
      </c>
      <c r="BH100" s="451" t="s">
        <v>3636</v>
      </c>
      <c r="BI100" s="451" t="s">
        <v>3636</v>
      </c>
      <c r="BJ100" s="451" t="s">
        <v>3636</v>
      </c>
      <c r="BK100" s="451" t="s">
        <v>3636</v>
      </c>
      <c r="BL100" s="451" t="s">
        <v>3636</v>
      </c>
      <c r="BM100" s="451" t="s">
        <v>3636</v>
      </c>
      <c r="BN100" s="451" t="s">
        <v>3636</v>
      </c>
      <c r="BO100" s="451" t="s">
        <v>3636</v>
      </c>
      <c r="BP100" s="451" t="s">
        <v>3636</v>
      </c>
      <c r="BQ100" s="451" t="s">
        <v>3846</v>
      </c>
      <c r="BR100" s="451"/>
      <c r="BS100" s="451"/>
    </row>
    <row r="101" spans="1:71">
      <c r="A101" s="451" t="s">
        <v>50</v>
      </c>
      <c r="B101" s="451" t="s">
        <v>3050</v>
      </c>
      <c r="C101" s="451" t="s">
        <v>37</v>
      </c>
      <c r="D101" s="451" t="s">
        <v>3636</v>
      </c>
      <c r="E101" s="451" t="s">
        <v>3636</v>
      </c>
      <c r="F101" s="451" t="s">
        <v>3636</v>
      </c>
      <c r="G101" s="451" t="s">
        <v>3639</v>
      </c>
      <c r="H101" s="451" t="s">
        <v>3636</v>
      </c>
      <c r="I101" s="451" t="s">
        <v>205</v>
      </c>
      <c r="J101" s="451" t="s">
        <v>3847</v>
      </c>
      <c r="K101" s="451" t="s">
        <v>3639</v>
      </c>
      <c r="L101" s="451" t="s">
        <v>2990</v>
      </c>
      <c r="M101" s="451" t="s">
        <v>3847</v>
      </c>
      <c r="N101" s="451" t="s">
        <v>3639</v>
      </c>
      <c r="O101" s="451" t="s">
        <v>3636</v>
      </c>
      <c r="P101" s="451" t="s">
        <v>3636</v>
      </c>
      <c r="Q101" s="451" t="s">
        <v>3636</v>
      </c>
      <c r="R101" s="451" t="s">
        <v>3636</v>
      </c>
      <c r="S101" s="451" t="s">
        <v>3636</v>
      </c>
      <c r="T101" s="451" t="s">
        <v>3636</v>
      </c>
      <c r="U101" s="451" t="s">
        <v>3636</v>
      </c>
      <c r="V101" s="451" t="s">
        <v>3636</v>
      </c>
      <c r="W101" s="451" t="s">
        <v>3636</v>
      </c>
      <c r="X101" s="451" t="s">
        <v>3636</v>
      </c>
      <c r="Y101" s="451" t="s">
        <v>3636</v>
      </c>
      <c r="Z101" s="451" t="s">
        <v>3636</v>
      </c>
      <c r="AA101" s="451" t="s">
        <v>3636</v>
      </c>
      <c r="AB101" s="451" t="s">
        <v>3636</v>
      </c>
      <c r="AC101" s="451" t="s">
        <v>3636</v>
      </c>
      <c r="AD101" s="451" t="s">
        <v>3636</v>
      </c>
      <c r="AE101" s="451" t="s">
        <v>3636</v>
      </c>
      <c r="AF101" s="451" t="s">
        <v>3636</v>
      </c>
      <c r="AG101" s="451" t="s">
        <v>3636</v>
      </c>
      <c r="AH101" s="451" t="s">
        <v>3636</v>
      </c>
      <c r="AI101" s="451" t="s">
        <v>3636</v>
      </c>
      <c r="AJ101" s="451" t="s">
        <v>3636</v>
      </c>
      <c r="AK101" s="451" t="s">
        <v>3636</v>
      </c>
      <c r="AL101" s="451" t="s">
        <v>3636</v>
      </c>
      <c r="AM101" s="451" t="s">
        <v>3636</v>
      </c>
      <c r="AN101" s="451" t="s">
        <v>3636</v>
      </c>
      <c r="AO101" s="451" t="s">
        <v>3636</v>
      </c>
      <c r="AP101" s="451" t="s">
        <v>3636</v>
      </c>
      <c r="AQ101" s="451" t="s">
        <v>3636</v>
      </c>
      <c r="AR101" s="451" t="s">
        <v>3636</v>
      </c>
      <c r="AS101" s="451" t="s">
        <v>3636</v>
      </c>
      <c r="AT101" s="451" t="s">
        <v>3636</v>
      </c>
      <c r="AU101" s="451" t="s">
        <v>3636</v>
      </c>
      <c r="AV101" s="451" t="s">
        <v>3636</v>
      </c>
      <c r="AW101" s="451" t="s">
        <v>3636</v>
      </c>
      <c r="AX101" s="451" t="s">
        <v>3636</v>
      </c>
      <c r="AY101" s="451" t="s">
        <v>3636</v>
      </c>
      <c r="AZ101" s="451" t="s">
        <v>3636</v>
      </c>
      <c r="BA101" s="451" t="s">
        <v>3636</v>
      </c>
      <c r="BB101" s="451" t="s">
        <v>3636</v>
      </c>
      <c r="BC101" s="451" t="s">
        <v>3636</v>
      </c>
      <c r="BD101" s="451" t="s">
        <v>3636</v>
      </c>
      <c r="BE101" s="451" t="s">
        <v>3636</v>
      </c>
      <c r="BF101" s="451" t="s">
        <v>3636</v>
      </c>
      <c r="BG101" s="451" t="s">
        <v>3636</v>
      </c>
      <c r="BH101" s="451" t="s">
        <v>3636</v>
      </c>
      <c r="BI101" s="451" t="s">
        <v>3636</v>
      </c>
      <c r="BJ101" s="451" t="s">
        <v>3636</v>
      </c>
      <c r="BK101" s="451" t="s">
        <v>3636</v>
      </c>
      <c r="BL101" s="451" t="s">
        <v>3636</v>
      </c>
      <c r="BM101" s="451" t="s">
        <v>3636</v>
      </c>
      <c r="BN101" s="451" t="s">
        <v>3636</v>
      </c>
      <c r="BO101" s="451" t="s">
        <v>3636</v>
      </c>
      <c r="BP101" s="451" t="s">
        <v>3636</v>
      </c>
      <c r="BQ101" s="451" t="s">
        <v>3848</v>
      </c>
      <c r="BR101" s="451" t="s">
        <v>3636</v>
      </c>
      <c r="BS101" s="451" t="s">
        <v>3636</v>
      </c>
    </row>
    <row r="102" spans="1:71">
      <c r="A102" s="451" t="s">
        <v>50</v>
      </c>
      <c r="B102" s="451" t="s">
        <v>3052</v>
      </c>
      <c r="C102" s="451" t="s">
        <v>37</v>
      </c>
      <c r="D102" s="451" t="s">
        <v>3636</v>
      </c>
      <c r="E102" s="451" t="s">
        <v>3636</v>
      </c>
      <c r="F102" s="451" t="s">
        <v>3636</v>
      </c>
      <c r="G102" s="451" t="s">
        <v>3639</v>
      </c>
      <c r="H102" s="451" t="s">
        <v>3636</v>
      </c>
      <c r="I102" s="451" t="s">
        <v>205</v>
      </c>
      <c r="J102" s="451" t="s">
        <v>3849</v>
      </c>
      <c r="K102" s="451" t="s">
        <v>3639</v>
      </c>
      <c r="L102" s="451" t="s">
        <v>2990</v>
      </c>
      <c r="M102" s="451" t="s">
        <v>3849</v>
      </c>
      <c r="N102" s="451" t="s">
        <v>3639</v>
      </c>
      <c r="O102" s="451" t="s">
        <v>3636</v>
      </c>
      <c r="P102" s="451" t="s">
        <v>3636</v>
      </c>
      <c r="Q102" s="451" t="s">
        <v>3636</v>
      </c>
      <c r="R102" s="451" t="s">
        <v>3636</v>
      </c>
      <c r="S102" s="451" t="s">
        <v>3636</v>
      </c>
      <c r="T102" s="451" t="s">
        <v>3636</v>
      </c>
      <c r="U102" s="451" t="s">
        <v>3636</v>
      </c>
      <c r="V102" s="451" t="s">
        <v>3636</v>
      </c>
      <c r="W102" s="451" t="s">
        <v>3636</v>
      </c>
      <c r="X102" s="451" t="s">
        <v>3636</v>
      </c>
      <c r="Y102" s="451" t="s">
        <v>3636</v>
      </c>
      <c r="Z102" s="451" t="s">
        <v>3636</v>
      </c>
      <c r="AA102" s="451" t="s">
        <v>3636</v>
      </c>
      <c r="AB102" s="451" t="s">
        <v>3636</v>
      </c>
      <c r="AC102" s="451" t="s">
        <v>3636</v>
      </c>
      <c r="AD102" s="451" t="s">
        <v>3636</v>
      </c>
      <c r="AE102" s="451" t="s">
        <v>3636</v>
      </c>
      <c r="AF102" s="451" t="s">
        <v>3636</v>
      </c>
      <c r="AG102" s="451" t="s">
        <v>3636</v>
      </c>
      <c r="AH102" s="451" t="s">
        <v>3636</v>
      </c>
      <c r="AI102" s="451" t="s">
        <v>3636</v>
      </c>
      <c r="AJ102" s="451" t="s">
        <v>3636</v>
      </c>
      <c r="AK102" s="451" t="s">
        <v>3636</v>
      </c>
      <c r="AL102" s="451" t="s">
        <v>3636</v>
      </c>
      <c r="AM102" s="451" t="s">
        <v>3636</v>
      </c>
      <c r="AN102" s="451" t="s">
        <v>3636</v>
      </c>
      <c r="AO102" s="451" t="s">
        <v>3636</v>
      </c>
      <c r="AP102" s="451" t="s">
        <v>3636</v>
      </c>
      <c r="AQ102" s="451" t="s">
        <v>3636</v>
      </c>
      <c r="AR102" s="451" t="s">
        <v>3636</v>
      </c>
      <c r="AS102" s="451" t="s">
        <v>3636</v>
      </c>
      <c r="AT102" s="451" t="s">
        <v>3636</v>
      </c>
      <c r="AU102" s="451" t="s">
        <v>3636</v>
      </c>
      <c r="AV102" s="451" t="s">
        <v>3636</v>
      </c>
      <c r="AW102" s="451" t="s">
        <v>3636</v>
      </c>
      <c r="AX102" s="451" t="s">
        <v>3636</v>
      </c>
      <c r="AY102" s="451" t="s">
        <v>3636</v>
      </c>
      <c r="AZ102" s="451" t="s">
        <v>3636</v>
      </c>
      <c r="BA102" s="451" t="s">
        <v>3636</v>
      </c>
      <c r="BB102" s="451" t="s">
        <v>3636</v>
      </c>
      <c r="BC102" s="451" t="s">
        <v>3636</v>
      </c>
      <c r="BD102" s="451" t="s">
        <v>3636</v>
      </c>
      <c r="BE102" s="451" t="s">
        <v>3636</v>
      </c>
      <c r="BF102" s="451" t="s">
        <v>3636</v>
      </c>
      <c r="BG102" s="451" t="s">
        <v>3636</v>
      </c>
      <c r="BH102" s="451" t="s">
        <v>3636</v>
      </c>
      <c r="BI102" s="451" t="s">
        <v>3636</v>
      </c>
      <c r="BJ102" s="451" t="s">
        <v>3636</v>
      </c>
      <c r="BK102" s="451" t="s">
        <v>3636</v>
      </c>
      <c r="BL102" s="451" t="s">
        <v>3636</v>
      </c>
      <c r="BM102" s="451" t="s">
        <v>3636</v>
      </c>
      <c r="BN102" s="451" t="s">
        <v>3636</v>
      </c>
      <c r="BO102" s="451" t="s">
        <v>3636</v>
      </c>
      <c r="BP102" s="451" t="s">
        <v>3636</v>
      </c>
      <c r="BQ102" s="451" t="s">
        <v>3850</v>
      </c>
      <c r="BR102" s="451"/>
      <c r="BS102" s="451"/>
    </row>
    <row r="103" spans="1:71">
      <c r="A103" s="451" t="s">
        <v>50</v>
      </c>
      <c r="B103" s="451" t="s">
        <v>3851</v>
      </c>
      <c r="C103" s="451" t="s">
        <v>37</v>
      </c>
      <c r="D103" s="451" t="s">
        <v>3636</v>
      </c>
      <c r="E103" s="451" t="s">
        <v>3636</v>
      </c>
      <c r="F103" s="451" t="s">
        <v>3636</v>
      </c>
      <c r="G103" s="451" t="s">
        <v>3639</v>
      </c>
      <c r="H103" s="451" t="s">
        <v>3636</v>
      </c>
      <c r="I103" s="451" t="s">
        <v>3640</v>
      </c>
      <c r="J103" s="451" t="s">
        <v>3840</v>
      </c>
      <c r="K103" s="451" t="s">
        <v>3639</v>
      </c>
      <c r="L103" s="451" t="s">
        <v>3636</v>
      </c>
      <c r="M103" s="451" t="s">
        <v>3636</v>
      </c>
      <c r="N103" s="451" t="s">
        <v>3636</v>
      </c>
      <c r="O103" s="451" t="s">
        <v>3636</v>
      </c>
      <c r="P103" s="451" t="s">
        <v>3636</v>
      </c>
      <c r="Q103" s="451" t="s">
        <v>3636</v>
      </c>
      <c r="R103" s="451" t="s">
        <v>3636</v>
      </c>
      <c r="S103" s="451" t="s">
        <v>3636</v>
      </c>
      <c r="T103" s="451" t="s">
        <v>3636</v>
      </c>
      <c r="U103" s="451" t="s">
        <v>3636</v>
      </c>
      <c r="V103" s="451" t="s">
        <v>3636</v>
      </c>
      <c r="W103" s="451" t="s">
        <v>3636</v>
      </c>
      <c r="X103" s="451" t="s">
        <v>3636</v>
      </c>
      <c r="Y103" s="451" t="s">
        <v>3636</v>
      </c>
      <c r="Z103" s="451" t="s">
        <v>3636</v>
      </c>
      <c r="AA103" s="451" t="s">
        <v>3636</v>
      </c>
      <c r="AB103" s="451" t="s">
        <v>3636</v>
      </c>
      <c r="AC103" s="451" t="s">
        <v>3636</v>
      </c>
      <c r="AD103" s="451" t="s">
        <v>3636</v>
      </c>
      <c r="AE103" s="451" t="s">
        <v>3636</v>
      </c>
      <c r="AF103" s="451" t="s">
        <v>3636</v>
      </c>
      <c r="AG103" s="451" t="s">
        <v>3636</v>
      </c>
      <c r="AH103" s="451" t="s">
        <v>3636</v>
      </c>
      <c r="AI103" s="451" t="s">
        <v>3636</v>
      </c>
      <c r="AJ103" s="451" t="s">
        <v>3636</v>
      </c>
      <c r="AK103" s="451" t="s">
        <v>3636</v>
      </c>
      <c r="AL103" s="451" t="s">
        <v>3636</v>
      </c>
      <c r="AM103" s="451" t="s">
        <v>3636</v>
      </c>
      <c r="AN103" s="451" t="s">
        <v>3636</v>
      </c>
      <c r="AO103" s="451" t="s">
        <v>3636</v>
      </c>
      <c r="AP103" s="451" t="s">
        <v>3636</v>
      </c>
      <c r="AQ103" s="451" t="s">
        <v>3636</v>
      </c>
      <c r="AR103" s="451" t="s">
        <v>3636</v>
      </c>
      <c r="AS103" s="451" t="s">
        <v>3636</v>
      </c>
      <c r="AT103" s="451" t="s">
        <v>3636</v>
      </c>
      <c r="AU103" s="451" t="s">
        <v>3636</v>
      </c>
      <c r="AV103" s="451" t="s">
        <v>3636</v>
      </c>
      <c r="AW103" s="451" t="s">
        <v>3636</v>
      </c>
      <c r="AX103" s="451" t="s">
        <v>3636</v>
      </c>
      <c r="AY103" s="451" t="s">
        <v>3636</v>
      </c>
      <c r="AZ103" s="451" t="s">
        <v>3636</v>
      </c>
      <c r="BA103" s="451" t="s">
        <v>3636</v>
      </c>
      <c r="BB103" s="451" t="s">
        <v>3636</v>
      </c>
      <c r="BC103" s="451" t="s">
        <v>3636</v>
      </c>
      <c r="BD103" s="451" t="s">
        <v>3636</v>
      </c>
      <c r="BE103" s="451" t="s">
        <v>3636</v>
      </c>
      <c r="BF103" s="451" t="s">
        <v>3636</v>
      </c>
      <c r="BG103" s="451" t="s">
        <v>3636</v>
      </c>
      <c r="BH103" s="451" t="s">
        <v>3636</v>
      </c>
      <c r="BI103" s="451" t="s">
        <v>3636</v>
      </c>
      <c r="BJ103" s="451" t="s">
        <v>3636</v>
      </c>
      <c r="BK103" s="451" t="s">
        <v>3636</v>
      </c>
      <c r="BL103" s="451" t="s">
        <v>3636</v>
      </c>
      <c r="BM103" s="451" t="s">
        <v>3636</v>
      </c>
      <c r="BN103" s="451" t="s">
        <v>3636</v>
      </c>
      <c r="BO103" s="451" t="s">
        <v>3636</v>
      </c>
      <c r="BP103" s="451" t="s">
        <v>3636</v>
      </c>
      <c r="BQ103" s="451" t="s">
        <v>3852</v>
      </c>
      <c r="BR103" s="451" t="s">
        <v>3636</v>
      </c>
      <c r="BS103" s="451" t="s">
        <v>3636</v>
      </c>
    </row>
    <row r="104" spans="1:71">
      <c r="A104" s="451" t="s">
        <v>50</v>
      </c>
      <c r="B104" s="451" t="s">
        <v>3054</v>
      </c>
      <c r="C104" s="451" t="s">
        <v>48</v>
      </c>
      <c r="D104" s="451" t="s">
        <v>3636</v>
      </c>
      <c r="E104" s="451" t="s">
        <v>3636</v>
      </c>
      <c r="F104" s="451" t="s">
        <v>3636</v>
      </c>
      <c r="G104" s="451" t="s">
        <v>3639</v>
      </c>
      <c r="H104" s="451" t="s">
        <v>3636</v>
      </c>
      <c r="I104" s="451" t="s">
        <v>205</v>
      </c>
      <c r="J104" s="451" t="s">
        <v>3853</v>
      </c>
      <c r="K104" s="451" t="s">
        <v>3639</v>
      </c>
      <c r="L104" s="451" t="s">
        <v>2990</v>
      </c>
      <c r="M104" s="451" t="s">
        <v>3853</v>
      </c>
      <c r="N104" s="451" t="s">
        <v>3639</v>
      </c>
      <c r="O104" s="451" t="s">
        <v>3636</v>
      </c>
      <c r="P104" s="451" t="s">
        <v>3636</v>
      </c>
      <c r="Q104" s="451" t="s">
        <v>3636</v>
      </c>
      <c r="R104" s="451" t="s">
        <v>3636</v>
      </c>
      <c r="S104" s="451" t="s">
        <v>3636</v>
      </c>
      <c r="T104" s="451" t="s">
        <v>3636</v>
      </c>
      <c r="U104" s="451" t="s">
        <v>3636</v>
      </c>
      <c r="V104" s="451" t="s">
        <v>3636</v>
      </c>
      <c r="W104" s="451" t="s">
        <v>3636</v>
      </c>
      <c r="X104" s="451" t="s">
        <v>3636</v>
      </c>
      <c r="Y104" s="451" t="s">
        <v>3636</v>
      </c>
      <c r="Z104" s="451" t="s">
        <v>3636</v>
      </c>
      <c r="AA104" s="451" t="s">
        <v>3636</v>
      </c>
      <c r="AB104" s="451" t="s">
        <v>3636</v>
      </c>
      <c r="AC104" s="451" t="s">
        <v>3636</v>
      </c>
      <c r="AD104" s="451" t="s">
        <v>3636</v>
      </c>
      <c r="AE104" s="451" t="s">
        <v>3636</v>
      </c>
      <c r="AF104" s="451" t="s">
        <v>3636</v>
      </c>
      <c r="AG104" s="451" t="s">
        <v>3636</v>
      </c>
      <c r="AH104" s="451" t="s">
        <v>3636</v>
      </c>
      <c r="AI104" s="451" t="s">
        <v>3636</v>
      </c>
      <c r="AJ104" s="451" t="s">
        <v>3636</v>
      </c>
      <c r="AK104" s="451" t="s">
        <v>3636</v>
      </c>
      <c r="AL104" s="451" t="s">
        <v>3636</v>
      </c>
      <c r="AM104" s="451" t="s">
        <v>3636</v>
      </c>
      <c r="AN104" s="451" t="s">
        <v>3636</v>
      </c>
      <c r="AO104" s="451" t="s">
        <v>3636</v>
      </c>
      <c r="AP104" s="451" t="s">
        <v>3636</v>
      </c>
      <c r="AQ104" s="451" t="s">
        <v>3636</v>
      </c>
      <c r="AR104" s="451" t="s">
        <v>3636</v>
      </c>
      <c r="AS104" s="451" t="s">
        <v>3636</v>
      </c>
      <c r="AT104" s="451" t="s">
        <v>3636</v>
      </c>
      <c r="AU104" s="451" t="s">
        <v>3636</v>
      </c>
      <c r="AV104" s="451" t="s">
        <v>3636</v>
      </c>
      <c r="AW104" s="451" t="s">
        <v>3636</v>
      </c>
      <c r="AX104" s="451" t="s">
        <v>3636</v>
      </c>
      <c r="AY104" s="451" t="s">
        <v>3636</v>
      </c>
      <c r="AZ104" s="451" t="s">
        <v>3636</v>
      </c>
      <c r="BA104" s="451" t="s">
        <v>3636</v>
      </c>
      <c r="BB104" s="451" t="s">
        <v>3636</v>
      </c>
      <c r="BC104" s="451" t="s">
        <v>3636</v>
      </c>
      <c r="BD104" s="451" t="s">
        <v>3636</v>
      </c>
      <c r="BE104" s="451" t="s">
        <v>3636</v>
      </c>
      <c r="BF104" s="451" t="s">
        <v>3636</v>
      </c>
      <c r="BG104" s="451" t="s">
        <v>3636</v>
      </c>
      <c r="BH104" s="451" t="s">
        <v>3636</v>
      </c>
      <c r="BI104" s="451" t="s">
        <v>3636</v>
      </c>
      <c r="BJ104" s="451" t="s">
        <v>3636</v>
      </c>
      <c r="BK104" s="451" t="s">
        <v>3636</v>
      </c>
      <c r="BL104" s="451" t="s">
        <v>3636</v>
      </c>
      <c r="BM104" s="451" t="s">
        <v>3636</v>
      </c>
      <c r="BN104" s="451" t="s">
        <v>3636</v>
      </c>
      <c r="BO104" s="451" t="s">
        <v>3636</v>
      </c>
      <c r="BP104" s="451" t="s">
        <v>3636</v>
      </c>
      <c r="BQ104" s="451" t="s">
        <v>3854</v>
      </c>
      <c r="BR104" s="451"/>
      <c r="BS104" s="451"/>
    </row>
    <row r="105" spans="1:71">
      <c r="A105" s="451" t="s">
        <v>50</v>
      </c>
      <c r="B105" s="451" t="s">
        <v>3855</v>
      </c>
      <c r="C105" s="451" t="s">
        <v>49</v>
      </c>
      <c r="D105" s="451" t="s">
        <v>3636</v>
      </c>
      <c r="E105" s="451" t="s">
        <v>3636</v>
      </c>
      <c r="F105" s="451" t="s">
        <v>3636</v>
      </c>
      <c r="G105" s="451" t="s">
        <v>3639</v>
      </c>
      <c r="H105" s="451" t="s">
        <v>3636</v>
      </c>
      <c r="I105" s="451" t="s">
        <v>3640</v>
      </c>
      <c r="J105" s="451" t="s">
        <v>3856</v>
      </c>
      <c r="K105" s="451" t="s">
        <v>3639</v>
      </c>
      <c r="L105" s="451" t="s">
        <v>3636</v>
      </c>
      <c r="M105" s="451" t="s">
        <v>3636</v>
      </c>
      <c r="N105" s="451" t="s">
        <v>3636</v>
      </c>
      <c r="O105" s="451" t="s">
        <v>3636</v>
      </c>
      <c r="P105" s="451" t="s">
        <v>3636</v>
      </c>
      <c r="Q105" s="451" t="s">
        <v>3636</v>
      </c>
      <c r="R105" s="451" t="s">
        <v>3636</v>
      </c>
      <c r="S105" s="451" t="s">
        <v>3636</v>
      </c>
      <c r="T105" s="451" t="s">
        <v>3636</v>
      </c>
      <c r="U105" s="451" t="s">
        <v>3636</v>
      </c>
      <c r="V105" s="451" t="s">
        <v>3636</v>
      </c>
      <c r="W105" s="451" t="s">
        <v>3636</v>
      </c>
      <c r="X105" s="451" t="s">
        <v>3636</v>
      </c>
      <c r="Y105" s="451" t="s">
        <v>3636</v>
      </c>
      <c r="Z105" s="451" t="s">
        <v>3636</v>
      </c>
      <c r="AA105" s="451" t="s">
        <v>3636</v>
      </c>
      <c r="AB105" s="451" t="s">
        <v>3636</v>
      </c>
      <c r="AC105" s="451" t="s">
        <v>3636</v>
      </c>
      <c r="AD105" s="451" t="s">
        <v>3636</v>
      </c>
      <c r="AE105" s="451" t="s">
        <v>3636</v>
      </c>
      <c r="AF105" s="451" t="s">
        <v>3636</v>
      </c>
      <c r="AG105" s="451" t="s">
        <v>3636</v>
      </c>
      <c r="AH105" s="451" t="s">
        <v>3636</v>
      </c>
      <c r="AI105" s="451" t="s">
        <v>3636</v>
      </c>
      <c r="AJ105" s="451" t="s">
        <v>3636</v>
      </c>
      <c r="AK105" s="451" t="s">
        <v>3636</v>
      </c>
      <c r="AL105" s="451" t="s">
        <v>3636</v>
      </c>
      <c r="AM105" s="451" t="s">
        <v>3636</v>
      </c>
      <c r="AN105" s="451" t="s">
        <v>3636</v>
      </c>
      <c r="AO105" s="451" t="s">
        <v>3636</v>
      </c>
      <c r="AP105" s="451" t="s">
        <v>3636</v>
      </c>
      <c r="AQ105" s="451" t="s">
        <v>3636</v>
      </c>
      <c r="AR105" s="451" t="s">
        <v>3636</v>
      </c>
      <c r="AS105" s="451" t="s">
        <v>3636</v>
      </c>
      <c r="AT105" s="451" t="s">
        <v>3636</v>
      </c>
      <c r="AU105" s="451" t="s">
        <v>3636</v>
      </c>
      <c r="AV105" s="451" t="s">
        <v>3636</v>
      </c>
      <c r="AW105" s="451" t="s">
        <v>3636</v>
      </c>
      <c r="AX105" s="451" t="s">
        <v>3636</v>
      </c>
      <c r="AY105" s="451" t="s">
        <v>3636</v>
      </c>
      <c r="AZ105" s="451" t="s">
        <v>3636</v>
      </c>
      <c r="BA105" s="451" t="s">
        <v>3636</v>
      </c>
      <c r="BB105" s="451" t="s">
        <v>3636</v>
      </c>
      <c r="BC105" s="451" t="s">
        <v>3636</v>
      </c>
      <c r="BD105" s="451" t="s">
        <v>3636</v>
      </c>
      <c r="BE105" s="451" t="s">
        <v>3636</v>
      </c>
      <c r="BF105" s="451" t="s">
        <v>3636</v>
      </c>
      <c r="BG105" s="451" t="s">
        <v>3636</v>
      </c>
      <c r="BH105" s="451" t="s">
        <v>3636</v>
      </c>
      <c r="BI105" s="451" t="s">
        <v>3636</v>
      </c>
      <c r="BJ105" s="451" t="s">
        <v>3636</v>
      </c>
      <c r="BK105" s="451" t="s">
        <v>3636</v>
      </c>
      <c r="BL105" s="451" t="s">
        <v>3636</v>
      </c>
      <c r="BM105" s="451" t="s">
        <v>3636</v>
      </c>
      <c r="BN105" s="451" t="s">
        <v>3636</v>
      </c>
      <c r="BO105" s="451" t="s">
        <v>3636</v>
      </c>
      <c r="BP105" s="451" t="s">
        <v>3636</v>
      </c>
      <c r="BQ105" s="451" t="s">
        <v>3857</v>
      </c>
      <c r="BR105" s="451" t="s">
        <v>3636</v>
      </c>
      <c r="BS105" s="451" t="s">
        <v>3636</v>
      </c>
    </row>
    <row r="106" spans="1:71">
      <c r="A106" s="451" t="s">
        <v>50</v>
      </c>
      <c r="B106" s="451" t="s">
        <v>3858</v>
      </c>
      <c r="C106" s="451" t="s">
        <v>49</v>
      </c>
      <c r="D106" s="451" t="s">
        <v>3636</v>
      </c>
      <c r="E106" s="451" t="s">
        <v>3636</v>
      </c>
      <c r="F106" s="451" t="s">
        <v>3636</v>
      </c>
      <c r="G106" s="451" t="s">
        <v>3639</v>
      </c>
      <c r="H106" s="451" t="s">
        <v>3636</v>
      </c>
      <c r="I106" s="451" t="s">
        <v>1706</v>
      </c>
      <c r="J106" s="451" t="s">
        <v>3859</v>
      </c>
      <c r="K106" s="451" t="s">
        <v>3655</v>
      </c>
      <c r="L106" s="451" t="s">
        <v>3774</v>
      </c>
      <c r="M106" s="451" t="s">
        <v>3860</v>
      </c>
      <c r="N106" s="451" t="s">
        <v>3655</v>
      </c>
      <c r="O106" s="451" t="s">
        <v>3636</v>
      </c>
      <c r="P106" s="451" t="s">
        <v>3636</v>
      </c>
      <c r="Q106" s="451" t="s">
        <v>3636</v>
      </c>
      <c r="R106" s="451" t="s">
        <v>3636</v>
      </c>
      <c r="S106" s="451" t="s">
        <v>3636</v>
      </c>
      <c r="T106" s="451" t="s">
        <v>3636</v>
      </c>
      <c r="U106" s="451" t="s">
        <v>3636</v>
      </c>
      <c r="V106" s="451" t="s">
        <v>3636</v>
      </c>
      <c r="W106" s="451" t="s">
        <v>3636</v>
      </c>
      <c r="X106" s="451" t="s">
        <v>3636</v>
      </c>
      <c r="Y106" s="451" t="s">
        <v>3636</v>
      </c>
      <c r="Z106" s="451" t="s">
        <v>3636</v>
      </c>
      <c r="AA106" s="451" t="s">
        <v>3636</v>
      </c>
      <c r="AB106" s="451" t="s">
        <v>3636</v>
      </c>
      <c r="AC106" s="451" t="s">
        <v>3636</v>
      </c>
      <c r="AD106" s="451" t="s">
        <v>3636</v>
      </c>
      <c r="AE106" s="451" t="s">
        <v>3636</v>
      </c>
      <c r="AF106" s="451" t="s">
        <v>3636</v>
      </c>
      <c r="AG106" s="451" t="s">
        <v>3636</v>
      </c>
      <c r="AH106" s="451" t="s">
        <v>3636</v>
      </c>
      <c r="AI106" s="451" t="s">
        <v>3636</v>
      </c>
      <c r="AJ106" s="451" t="s">
        <v>3636</v>
      </c>
      <c r="AK106" s="451" t="s">
        <v>3636</v>
      </c>
      <c r="AL106" s="451" t="s">
        <v>3636</v>
      </c>
      <c r="AM106" s="451" t="s">
        <v>3636</v>
      </c>
      <c r="AN106" s="451" t="s">
        <v>3636</v>
      </c>
      <c r="AO106" s="451" t="s">
        <v>3636</v>
      </c>
      <c r="AP106" s="451" t="s">
        <v>3636</v>
      </c>
      <c r="AQ106" s="451" t="s">
        <v>3636</v>
      </c>
      <c r="AR106" s="451" t="s">
        <v>3636</v>
      </c>
      <c r="AS106" s="451" t="s">
        <v>3636</v>
      </c>
      <c r="AT106" s="451" t="s">
        <v>3636</v>
      </c>
      <c r="AU106" s="451" t="s">
        <v>3636</v>
      </c>
      <c r="AV106" s="451" t="s">
        <v>3636</v>
      </c>
      <c r="AW106" s="451" t="s">
        <v>3636</v>
      </c>
      <c r="AX106" s="451" t="s">
        <v>3636</v>
      </c>
      <c r="AY106" s="451" t="s">
        <v>3636</v>
      </c>
      <c r="AZ106" s="451" t="s">
        <v>3636</v>
      </c>
      <c r="BA106" s="451" t="s">
        <v>3636</v>
      </c>
      <c r="BB106" s="451" t="s">
        <v>3636</v>
      </c>
      <c r="BC106" s="451" t="s">
        <v>3636</v>
      </c>
      <c r="BD106" s="451" t="s">
        <v>3636</v>
      </c>
      <c r="BE106" s="451" t="s">
        <v>3636</v>
      </c>
      <c r="BF106" s="451" t="s">
        <v>3636</v>
      </c>
      <c r="BG106" s="451" t="s">
        <v>3636</v>
      </c>
      <c r="BH106" s="451" t="s">
        <v>3636</v>
      </c>
      <c r="BI106" s="451" t="s">
        <v>3636</v>
      </c>
      <c r="BJ106" s="451" t="s">
        <v>3636</v>
      </c>
      <c r="BK106" s="451" t="s">
        <v>3636</v>
      </c>
      <c r="BL106" s="451" t="s">
        <v>3636</v>
      </c>
      <c r="BM106" s="451" t="s">
        <v>3636</v>
      </c>
      <c r="BN106" s="451" t="s">
        <v>3636</v>
      </c>
      <c r="BO106" s="451" t="s">
        <v>3636</v>
      </c>
      <c r="BP106" s="451" t="s">
        <v>3636</v>
      </c>
      <c r="BQ106" s="451" t="s">
        <v>3861</v>
      </c>
      <c r="BR106" s="451"/>
      <c r="BS106" s="453" t="s">
        <v>3657</v>
      </c>
    </row>
    <row r="107" spans="1:71">
      <c r="A107" s="451" t="s">
        <v>50</v>
      </c>
      <c r="B107" s="451" t="s">
        <v>3862</v>
      </c>
      <c r="C107" s="451" t="s">
        <v>49</v>
      </c>
      <c r="D107" s="451" t="s">
        <v>3636</v>
      </c>
      <c r="E107" s="451" t="s">
        <v>3636</v>
      </c>
      <c r="F107" s="451" t="s">
        <v>3636</v>
      </c>
      <c r="G107" s="451" t="s">
        <v>3639</v>
      </c>
      <c r="H107" s="451" t="s">
        <v>3636</v>
      </c>
      <c r="I107" s="451" t="s">
        <v>3659</v>
      </c>
      <c r="J107" s="451" t="s">
        <v>3863</v>
      </c>
      <c r="K107" s="451" t="s">
        <v>3639</v>
      </c>
      <c r="L107" s="451" t="s">
        <v>3636</v>
      </c>
      <c r="M107" s="451" t="s">
        <v>3636</v>
      </c>
      <c r="N107" s="451" t="s">
        <v>3636</v>
      </c>
      <c r="O107" s="451" t="s">
        <v>3636</v>
      </c>
      <c r="P107" s="451" t="s">
        <v>3636</v>
      </c>
      <c r="Q107" s="451" t="s">
        <v>3636</v>
      </c>
      <c r="R107" s="451" t="s">
        <v>3636</v>
      </c>
      <c r="S107" s="451" t="s">
        <v>3636</v>
      </c>
      <c r="T107" s="451" t="s">
        <v>3636</v>
      </c>
      <c r="U107" s="451" t="s">
        <v>3636</v>
      </c>
      <c r="V107" s="451" t="s">
        <v>3636</v>
      </c>
      <c r="W107" s="451" t="s">
        <v>3636</v>
      </c>
      <c r="X107" s="451" t="s">
        <v>3636</v>
      </c>
      <c r="Y107" s="451" t="s">
        <v>3636</v>
      </c>
      <c r="Z107" s="451" t="s">
        <v>3636</v>
      </c>
      <c r="AA107" s="451" t="s">
        <v>3636</v>
      </c>
      <c r="AB107" s="451" t="s">
        <v>3636</v>
      </c>
      <c r="AC107" s="451" t="s">
        <v>3636</v>
      </c>
      <c r="AD107" s="451" t="s">
        <v>3636</v>
      </c>
      <c r="AE107" s="451" t="s">
        <v>3636</v>
      </c>
      <c r="AF107" s="451" t="s">
        <v>3636</v>
      </c>
      <c r="AG107" s="451" t="s">
        <v>3636</v>
      </c>
      <c r="AH107" s="451" t="s">
        <v>3636</v>
      </c>
      <c r="AI107" s="451" t="s">
        <v>3636</v>
      </c>
      <c r="AJ107" s="451" t="s">
        <v>3636</v>
      </c>
      <c r="AK107" s="451" t="s">
        <v>3636</v>
      </c>
      <c r="AL107" s="451" t="s">
        <v>3636</v>
      </c>
      <c r="AM107" s="451" t="s">
        <v>3636</v>
      </c>
      <c r="AN107" s="451" t="s">
        <v>3636</v>
      </c>
      <c r="AO107" s="451" t="s">
        <v>3636</v>
      </c>
      <c r="AP107" s="451" t="s">
        <v>3636</v>
      </c>
      <c r="AQ107" s="451" t="s">
        <v>3636</v>
      </c>
      <c r="AR107" s="451" t="s">
        <v>3636</v>
      </c>
      <c r="AS107" s="451" t="s">
        <v>3636</v>
      </c>
      <c r="AT107" s="451" t="s">
        <v>3636</v>
      </c>
      <c r="AU107" s="451" t="s">
        <v>3636</v>
      </c>
      <c r="AV107" s="451" t="s">
        <v>3636</v>
      </c>
      <c r="AW107" s="451" t="s">
        <v>3636</v>
      </c>
      <c r="AX107" s="451" t="s">
        <v>3636</v>
      </c>
      <c r="AY107" s="451" t="s">
        <v>3636</v>
      </c>
      <c r="AZ107" s="451" t="s">
        <v>3636</v>
      </c>
      <c r="BA107" s="451" t="s">
        <v>3636</v>
      </c>
      <c r="BB107" s="451" t="s">
        <v>3636</v>
      </c>
      <c r="BC107" s="451" t="s">
        <v>3636</v>
      </c>
      <c r="BD107" s="451" t="s">
        <v>3636</v>
      </c>
      <c r="BE107" s="451" t="s">
        <v>3636</v>
      </c>
      <c r="BF107" s="451" t="s">
        <v>3636</v>
      </c>
      <c r="BG107" s="451" t="s">
        <v>3636</v>
      </c>
      <c r="BH107" s="451" t="s">
        <v>3636</v>
      </c>
      <c r="BI107" s="451" t="s">
        <v>3636</v>
      </c>
      <c r="BJ107" s="451" t="s">
        <v>3636</v>
      </c>
      <c r="BK107" s="451" t="s">
        <v>3636</v>
      </c>
      <c r="BL107" s="451" t="s">
        <v>3636</v>
      </c>
      <c r="BM107" s="451" t="s">
        <v>3636</v>
      </c>
      <c r="BN107" s="451" t="s">
        <v>3636</v>
      </c>
      <c r="BO107" s="451" t="s">
        <v>3636</v>
      </c>
      <c r="BP107" s="451" t="s">
        <v>3636</v>
      </c>
      <c r="BQ107" s="451" t="s">
        <v>3864</v>
      </c>
      <c r="BR107" s="451" t="s">
        <v>3636</v>
      </c>
      <c r="BS107" s="451" t="s">
        <v>3636</v>
      </c>
    </row>
    <row r="108" spans="1:71">
      <c r="A108" s="451" t="s">
        <v>50</v>
      </c>
      <c r="B108" s="451" t="s">
        <v>2834</v>
      </c>
      <c r="C108" s="451" t="s">
        <v>2834</v>
      </c>
      <c r="D108" s="451" t="s">
        <v>3636</v>
      </c>
      <c r="E108" s="451" t="s">
        <v>3636</v>
      </c>
      <c r="F108" s="451" t="s">
        <v>3636</v>
      </c>
      <c r="G108" s="451" t="s">
        <v>3639</v>
      </c>
      <c r="H108" s="451" t="s">
        <v>3636</v>
      </c>
      <c r="I108" s="451" t="s">
        <v>2835</v>
      </c>
      <c r="J108" s="451" t="s">
        <v>2838</v>
      </c>
      <c r="K108" s="451" t="s">
        <v>3639</v>
      </c>
      <c r="L108" s="451" t="s">
        <v>3636</v>
      </c>
      <c r="M108" s="451" t="s">
        <v>3636</v>
      </c>
      <c r="N108" s="451" t="s">
        <v>3636</v>
      </c>
      <c r="O108" s="451" t="s">
        <v>3636</v>
      </c>
      <c r="P108" s="451" t="s">
        <v>3636</v>
      </c>
      <c r="Q108" s="451" t="s">
        <v>3636</v>
      </c>
      <c r="R108" s="451" t="s">
        <v>3636</v>
      </c>
      <c r="S108" s="451" t="s">
        <v>3636</v>
      </c>
      <c r="T108" s="451" t="s">
        <v>3636</v>
      </c>
      <c r="U108" s="451" t="s">
        <v>3636</v>
      </c>
      <c r="V108" s="451" t="s">
        <v>3636</v>
      </c>
      <c r="W108" s="451" t="s">
        <v>3636</v>
      </c>
      <c r="X108" s="451" t="s">
        <v>3636</v>
      </c>
      <c r="Y108" s="451" t="s">
        <v>3636</v>
      </c>
      <c r="Z108" s="451" t="s">
        <v>3636</v>
      </c>
      <c r="AA108" s="451" t="s">
        <v>3636</v>
      </c>
      <c r="AB108" s="451" t="s">
        <v>3636</v>
      </c>
      <c r="AC108" s="451" t="s">
        <v>3636</v>
      </c>
      <c r="AD108" s="451" t="s">
        <v>3636</v>
      </c>
      <c r="AE108" s="451" t="s">
        <v>3636</v>
      </c>
      <c r="AF108" s="451" t="s">
        <v>3636</v>
      </c>
      <c r="AG108" s="451" t="s">
        <v>3636</v>
      </c>
      <c r="AH108" s="451" t="s">
        <v>3636</v>
      </c>
      <c r="AI108" s="451" t="s">
        <v>3636</v>
      </c>
      <c r="AJ108" s="451" t="s">
        <v>3636</v>
      </c>
      <c r="AK108" s="451" t="s">
        <v>3636</v>
      </c>
      <c r="AL108" s="451" t="s">
        <v>3636</v>
      </c>
      <c r="AM108" s="451" t="s">
        <v>3636</v>
      </c>
      <c r="AN108" s="451" t="s">
        <v>3636</v>
      </c>
      <c r="AO108" s="451" t="s">
        <v>3636</v>
      </c>
      <c r="AP108" s="451" t="s">
        <v>3636</v>
      </c>
      <c r="AQ108" s="451" t="s">
        <v>3636</v>
      </c>
      <c r="AR108" s="451" t="s">
        <v>3636</v>
      </c>
      <c r="AS108" s="451" t="s">
        <v>3636</v>
      </c>
      <c r="AT108" s="451" t="s">
        <v>3636</v>
      </c>
      <c r="AU108" s="451" t="s">
        <v>3636</v>
      </c>
      <c r="AV108" s="451" t="s">
        <v>3636</v>
      </c>
      <c r="AW108" s="451" t="s">
        <v>3636</v>
      </c>
      <c r="AX108" s="451" t="s">
        <v>3636</v>
      </c>
      <c r="AY108" s="451" t="s">
        <v>3636</v>
      </c>
      <c r="AZ108" s="451" t="s">
        <v>3636</v>
      </c>
      <c r="BA108" s="451" t="s">
        <v>3636</v>
      </c>
      <c r="BB108" s="451" t="s">
        <v>3636</v>
      </c>
      <c r="BC108" s="451" t="s">
        <v>3636</v>
      </c>
      <c r="BD108" s="451" t="s">
        <v>3636</v>
      </c>
      <c r="BE108" s="451" t="s">
        <v>3636</v>
      </c>
      <c r="BF108" s="451" t="s">
        <v>3636</v>
      </c>
      <c r="BG108" s="451" t="s">
        <v>3636</v>
      </c>
      <c r="BH108" s="451" t="s">
        <v>3636</v>
      </c>
      <c r="BI108" s="451" t="s">
        <v>3636</v>
      </c>
      <c r="BJ108" s="451" t="s">
        <v>3636</v>
      </c>
      <c r="BK108" s="451" t="s">
        <v>3636</v>
      </c>
      <c r="BL108" s="451" t="s">
        <v>3636</v>
      </c>
      <c r="BM108" s="451" t="s">
        <v>3636</v>
      </c>
      <c r="BN108" s="451" t="s">
        <v>3636</v>
      </c>
      <c r="BO108" s="451" t="s">
        <v>3636</v>
      </c>
      <c r="BP108" s="451" t="s">
        <v>3636</v>
      </c>
      <c r="BQ108" s="451" t="s">
        <v>3865</v>
      </c>
      <c r="BR108" s="451"/>
      <c r="BS108" s="453" t="s">
        <v>3657</v>
      </c>
    </row>
    <row r="109" spans="1:71">
      <c r="A109" s="451" t="s">
        <v>50</v>
      </c>
      <c r="B109" s="451" t="s">
        <v>3056</v>
      </c>
      <c r="C109" s="455" t="s">
        <v>47</v>
      </c>
      <c r="D109" s="451" t="s">
        <v>3636</v>
      </c>
      <c r="E109" s="451" t="s">
        <v>3636</v>
      </c>
      <c r="F109" s="451" t="s">
        <v>3636</v>
      </c>
      <c r="G109" s="451" t="s">
        <v>3639</v>
      </c>
      <c r="H109" s="451" t="s">
        <v>3636</v>
      </c>
      <c r="I109" s="451" t="s">
        <v>205</v>
      </c>
      <c r="J109" s="451" t="s">
        <v>3636</v>
      </c>
      <c r="K109" s="451" t="s">
        <v>3636</v>
      </c>
      <c r="L109" s="451" t="s">
        <v>3636</v>
      </c>
      <c r="M109" s="451" t="s">
        <v>3636</v>
      </c>
      <c r="N109" s="451" t="s">
        <v>3636</v>
      </c>
      <c r="O109" s="451" t="s">
        <v>3636</v>
      </c>
      <c r="P109" s="451" t="s">
        <v>3636</v>
      </c>
      <c r="Q109" s="451" t="s">
        <v>3636</v>
      </c>
      <c r="R109" s="451" t="s">
        <v>3636</v>
      </c>
      <c r="S109" s="451" t="s">
        <v>3636</v>
      </c>
      <c r="T109" s="451" t="s">
        <v>3636</v>
      </c>
      <c r="U109" s="451" t="s">
        <v>3636</v>
      </c>
      <c r="V109" s="451" t="s">
        <v>3636</v>
      </c>
      <c r="W109" s="451" t="s">
        <v>3636</v>
      </c>
      <c r="X109" s="451" t="s">
        <v>3636</v>
      </c>
      <c r="Y109" s="451" t="s">
        <v>3636</v>
      </c>
      <c r="Z109" s="451" t="s">
        <v>3636</v>
      </c>
      <c r="AA109" s="451" t="s">
        <v>3636</v>
      </c>
      <c r="AB109" s="451" t="s">
        <v>3636</v>
      </c>
      <c r="AC109" s="451" t="s">
        <v>3636</v>
      </c>
      <c r="AD109" s="451" t="s">
        <v>3636</v>
      </c>
      <c r="AE109" s="451" t="s">
        <v>3636</v>
      </c>
      <c r="AF109" s="451" t="s">
        <v>3636</v>
      </c>
      <c r="AG109" s="451" t="s">
        <v>3636</v>
      </c>
      <c r="AH109" s="451" t="s">
        <v>3636</v>
      </c>
      <c r="AI109" s="451" t="s">
        <v>3636</v>
      </c>
      <c r="AJ109" s="451" t="s">
        <v>3636</v>
      </c>
      <c r="AK109" s="451" t="s">
        <v>3636</v>
      </c>
      <c r="AL109" s="451" t="s">
        <v>3636</v>
      </c>
      <c r="AM109" s="451" t="s">
        <v>3636</v>
      </c>
      <c r="AN109" s="451" t="s">
        <v>3636</v>
      </c>
      <c r="AO109" s="451" t="s">
        <v>3636</v>
      </c>
      <c r="AP109" s="451" t="s">
        <v>3636</v>
      </c>
      <c r="AQ109" s="451" t="s">
        <v>3636</v>
      </c>
      <c r="AR109" s="451" t="s">
        <v>3636</v>
      </c>
      <c r="AS109" s="451" t="s">
        <v>3636</v>
      </c>
      <c r="AT109" s="451" t="s">
        <v>3636</v>
      </c>
      <c r="AU109" s="451" t="s">
        <v>3636</v>
      </c>
      <c r="AV109" s="451" t="s">
        <v>3636</v>
      </c>
      <c r="AW109" s="451" t="s">
        <v>3636</v>
      </c>
      <c r="AX109" s="451" t="s">
        <v>3636</v>
      </c>
      <c r="AY109" s="451" t="s">
        <v>3636</v>
      </c>
      <c r="AZ109" s="451" t="s">
        <v>3636</v>
      </c>
      <c r="BA109" s="451" t="s">
        <v>3636</v>
      </c>
      <c r="BB109" s="451" t="s">
        <v>3636</v>
      </c>
      <c r="BC109" s="451" t="s">
        <v>3636</v>
      </c>
      <c r="BD109" s="451" t="s">
        <v>3636</v>
      </c>
      <c r="BE109" s="451" t="s">
        <v>3636</v>
      </c>
      <c r="BF109" s="451" t="s">
        <v>3636</v>
      </c>
      <c r="BG109" s="451" t="s">
        <v>3636</v>
      </c>
      <c r="BH109" s="451" t="s">
        <v>3636</v>
      </c>
      <c r="BI109" s="451" t="s">
        <v>3636</v>
      </c>
      <c r="BJ109" s="451" t="s">
        <v>3636</v>
      </c>
      <c r="BK109" s="451" t="s">
        <v>3636</v>
      </c>
      <c r="BL109" s="451" t="s">
        <v>3636</v>
      </c>
      <c r="BM109" s="451" t="s">
        <v>3636</v>
      </c>
      <c r="BN109" s="451" t="s">
        <v>3636</v>
      </c>
      <c r="BO109" s="451" t="s">
        <v>3636</v>
      </c>
      <c r="BP109" s="451" t="s">
        <v>3636</v>
      </c>
      <c r="BQ109" s="451" t="s">
        <v>3866</v>
      </c>
      <c r="BR109" s="451" t="s">
        <v>3636</v>
      </c>
      <c r="BS109" s="451" t="s">
        <v>3636</v>
      </c>
    </row>
    <row r="110" spans="1:71">
      <c r="A110" s="453" t="s">
        <v>50</v>
      </c>
      <c r="B110" s="453" t="s">
        <v>3867</v>
      </c>
      <c r="C110" s="453" t="s">
        <v>3868</v>
      </c>
      <c r="D110" s="453"/>
      <c r="E110" s="453" t="s">
        <v>3639</v>
      </c>
      <c r="F110" s="453" t="s">
        <v>3639</v>
      </c>
      <c r="G110" s="453" t="s">
        <v>3639</v>
      </c>
      <c r="H110" s="453"/>
      <c r="I110" s="453" t="s">
        <v>3805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3869</v>
      </c>
      <c r="BR110" s="458"/>
      <c r="BS110" s="458"/>
    </row>
    <row r="111" spans="1:71">
      <c r="A111" s="453" t="s">
        <v>50</v>
      </c>
      <c r="B111" s="453" t="s">
        <v>3870</v>
      </c>
      <c r="C111" s="453" t="s">
        <v>2844</v>
      </c>
      <c r="D111" s="453" t="s">
        <v>3636</v>
      </c>
      <c r="E111" s="453" t="s">
        <v>3639</v>
      </c>
      <c r="F111" s="453" t="s">
        <v>3655</v>
      </c>
      <c r="G111" s="453" t="s">
        <v>3639</v>
      </c>
      <c r="H111" s="453" t="s">
        <v>3636</v>
      </c>
      <c r="I111" s="453" t="s">
        <v>3645</v>
      </c>
      <c r="J111" s="453"/>
      <c r="K111" s="453" t="s">
        <v>3636</v>
      </c>
      <c r="L111" s="453" t="s">
        <v>3871</v>
      </c>
      <c r="M111" s="453"/>
      <c r="N111" s="453"/>
      <c r="O111" s="453"/>
      <c r="P111" s="453" t="s">
        <v>3636</v>
      </c>
      <c r="Q111" s="453" t="s">
        <v>3636</v>
      </c>
      <c r="R111" s="453" t="s">
        <v>3636</v>
      </c>
      <c r="S111" s="453" t="s">
        <v>3636</v>
      </c>
      <c r="T111" s="453" t="s">
        <v>3636</v>
      </c>
      <c r="U111" s="453" t="s">
        <v>3636</v>
      </c>
      <c r="V111" s="453" t="s">
        <v>3636</v>
      </c>
      <c r="W111" s="453" t="s">
        <v>3636</v>
      </c>
      <c r="X111" s="458" t="s">
        <v>3636</v>
      </c>
      <c r="Y111" s="458" t="s">
        <v>3636</v>
      </c>
      <c r="Z111" s="458" t="s">
        <v>3636</v>
      </c>
      <c r="AA111" s="458" t="s">
        <v>3636</v>
      </c>
      <c r="AB111" s="458" t="s">
        <v>3636</v>
      </c>
      <c r="AC111" s="458" t="s">
        <v>3636</v>
      </c>
      <c r="AD111" s="458" t="s">
        <v>3636</v>
      </c>
      <c r="AE111" s="458" t="s">
        <v>3636</v>
      </c>
      <c r="AF111" s="458" t="s">
        <v>3636</v>
      </c>
      <c r="AG111" s="458" t="s">
        <v>3636</v>
      </c>
      <c r="AH111" s="458" t="s">
        <v>3636</v>
      </c>
      <c r="AI111" s="458" t="s">
        <v>3636</v>
      </c>
      <c r="AJ111" s="458" t="s">
        <v>3636</v>
      </c>
      <c r="AK111" s="458" t="s">
        <v>3636</v>
      </c>
      <c r="AL111" s="458" t="s">
        <v>3636</v>
      </c>
      <c r="AM111" s="458" t="s">
        <v>3636</v>
      </c>
      <c r="AN111" s="458" t="s">
        <v>3636</v>
      </c>
      <c r="AO111" s="458" t="s">
        <v>3636</v>
      </c>
      <c r="AP111" s="458" t="s">
        <v>3636</v>
      </c>
      <c r="AQ111" s="458" t="s">
        <v>3636</v>
      </c>
      <c r="AR111" s="458" t="s">
        <v>3636</v>
      </c>
      <c r="AS111" s="458" t="s">
        <v>3636</v>
      </c>
      <c r="AT111" s="458" t="s">
        <v>3636</v>
      </c>
      <c r="AU111" s="458" t="s">
        <v>3636</v>
      </c>
      <c r="AV111" s="458" t="s">
        <v>3636</v>
      </c>
      <c r="AW111" s="458" t="s">
        <v>3636</v>
      </c>
      <c r="AX111" s="458" t="s">
        <v>3636</v>
      </c>
      <c r="AY111" s="458" t="s">
        <v>3636</v>
      </c>
      <c r="AZ111" s="458" t="s">
        <v>3636</v>
      </c>
      <c r="BA111" s="458" t="s">
        <v>3636</v>
      </c>
      <c r="BB111" s="458" t="s">
        <v>3636</v>
      </c>
      <c r="BC111" s="458" t="s">
        <v>3636</v>
      </c>
      <c r="BD111" s="458" t="s">
        <v>3636</v>
      </c>
      <c r="BE111" s="458" t="s">
        <v>3636</v>
      </c>
      <c r="BF111" s="458" t="s">
        <v>3636</v>
      </c>
      <c r="BG111" s="458" t="s">
        <v>3636</v>
      </c>
      <c r="BH111" s="458" t="s">
        <v>3636</v>
      </c>
      <c r="BI111" s="458" t="s">
        <v>3636</v>
      </c>
      <c r="BJ111" s="458" t="s">
        <v>3636</v>
      </c>
      <c r="BK111" s="458" t="s">
        <v>3636</v>
      </c>
      <c r="BL111" s="458" t="s">
        <v>3636</v>
      </c>
      <c r="BM111" s="458" t="s">
        <v>3636</v>
      </c>
      <c r="BN111" s="458" t="s">
        <v>3636</v>
      </c>
      <c r="BO111" s="458" t="s">
        <v>3636</v>
      </c>
      <c r="BP111" s="458" t="s">
        <v>3636</v>
      </c>
      <c r="BQ111" s="458" t="s">
        <v>3872</v>
      </c>
      <c r="BR111" s="458" t="s">
        <v>3636</v>
      </c>
      <c r="BS111" s="458" t="s">
        <v>3636</v>
      </c>
    </row>
    <row r="112" spans="1:71">
      <c r="A112" s="453" t="s">
        <v>50</v>
      </c>
      <c r="B112" s="453" t="s">
        <v>3057</v>
      </c>
      <c r="C112" s="453" t="s">
        <v>2844</v>
      </c>
      <c r="D112" s="453"/>
      <c r="E112" s="453" t="s">
        <v>3639</v>
      </c>
      <c r="F112" s="453" t="s">
        <v>3639</v>
      </c>
      <c r="G112" s="453" t="s">
        <v>3639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3873</v>
      </c>
      <c r="BR112" s="458"/>
      <c r="BS112" s="458"/>
    </row>
    <row r="113" spans="1:71">
      <c r="A113" s="453" t="s">
        <v>50</v>
      </c>
      <c r="B113" s="453" t="s">
        <v>3874</v>
      </c>
      <c r="C113" s="453" t="s">
        <v>2844</v>
      </c>
      <c r="D113" s="453" t="s">
        <v>3636</v>
      </c>
      <c r="E113" s="453" t="s">
        <v>3639</v>
      </c>
      <c r="F113" s="453" t="s">
        <v>3639</v>
      </c>
      <c r="G113" s="453" t="s">
        <v>3639</v>
      </c>
      <c r="H113" s="453" t="s">
        <v>3636</v>
      </c>
      <c r="I113" s="453" t="s">
        <v>3774</v>
      </c>
      <c r="J113" s="453" t="s">
        <v>3636</v>
      </c>
      <c r="K113" s="453" t="s">
        <v>3636</v>
      </c>
      <c r="L113" s="453" t="s">
        <v>3636</v>
      </c>
      <c r="M113" s="453" t="s">
        <v>3636</v>
      </c>
      <c r="N113" s="453" t="s">
        <v>3636</v>
      </c>
      <c r="O113" s="453" t="s">
        <v>3636</v>
      </c>
      <c r="P113" s="453" t="s">
        <v>3636</v>
      </c>
      <c r="Q113" s="453" t="s">
        <v>3636</v>
      </c>
      <c r="R113" s="453" t="s">
        <v>3636</v>
      </c>
      <c r="S113" s="453" t="s">
        <v>3636</v>
      </c>
      <c r="T113" s="453" t="s">
        <v>3636</v>
      </c>
      <c r="U113" s="453" t="s">
        <v>3636</v>
      </c>
      <c r="V113" s="453" t="s">
        <v>3636</v>
      </c>
      <c r="W113" s="453" t="s">
        <v>3636</v>
      </c>
      <c r="X113" s="458" t="s">
        <v>3636</v>
      </c>
      <c r="Y113" s="458" t="s">
        <v>3636</v>
      </c>
      <c r="Z113" s="458" t="s">
        <v>3636</v>
      </c>
      <c r="AA113" s="458" t="s">
        <v>3636</v>
      </c>
      <c r="AB113" s="458" t="s">
        <v>3636</v>
      </c>
      <c r="AC113" s="458" t="s">
        <v>3636</v>
      </c>
      <c r="AD113" s="458" t="s">
        <v>3636</v>
      </c>
      <c r="AE113" s="458" t="s">
        <v>3636</v>
      </c>
      <c r="AF113" s="458" t="s">
        <v>3636</v>
      </c>
      <c r="AG113" s="458" t="s">
        <v>3636</v>
      </c>
      <c r="AH113" s="458" t="s">
        <v>3636</v>
      </c>
      <c r="AI113" s="458" t="s">
        <v>3636</v>
      </c>
      <c r="AJ113" s="458" t="s">
        <v>3636</v>
      </c>
      <c r="AK113" s="458" t="s">
        <v>3636</v>
      </c>
      <c r="AL113" s="458" t="s">
        <v>3636</v>
      </c>
      <c r="AM113" s="458" t="s">
        <v>3636</v>
      </c>
      <c r="AN113" s="458" t="s">
        <v>3636</v>
      </c>
      <c r="AO113" s="458" t="s">
        <v>3636</v>
      </c>
      <c r="AP113" s="458" t="s">
        <v>3636</v>
      </c>
      <c r="AQ113" s="458" t="s">
        <v>3636</v>
      </c>
      <c r="AR113" s="458" t="s">
        <v>3636</v>
      </c>
      <c r="AS113" s="458" t="s">
        <v>3636</v>
      </c>
      <c r="AT113" s="458" t="s">
        <v>3636</v>
      </c>
      <c r="AU113" s="458" t="s">
        <v>3636</v>
      </c>
      <c r="AV113" s="458" t="s">
        <v>3636</v>
      </c>
      <c r="AW113" s="458" t="s">
        <v>3636</v>
      </c>
      <c r="AX113" s="458" t="s">
        <v>3636</v>
      </c>
      <c r="AY113" s="458" t="s">
        <v>3636</v>
      </c>
      <c r="AZ113" s="458" t="s">
        <v>3636</v>
      </c>
      <c r="BA113" s="458" t="s">
        <v>3636</v>
      </c>
      <c r="BB113" s="458" t="s">
        <v>3636</v>
      </c>
      <c r="BC113" s="458" t="s">
        <v>3636</v>
      </c>
      <c r="BD113" s="458" t="s">
        <v>3636</v>
      </c>
      <c r="BE113" s="458" t="s">
        <v>3636</v>
      </c>
      <c r="BF113" s="458" t="s">
        <v>3636</v>
      </c>
      <c r="BG113" s="458" t="s">
        <v>3636</v>
      </c>
      <c r="BH113" s="458" t="s">
        <v>3636</v>
      </c>
      <c r="BI113" s="458" t="s">
        <v>3636</v>
      </c>
      <c r="BJ113" s="458" t="s">
        <v>3636</v>
      </c>
      <c r="BK113" s="458" t="s">
        <v>3636</v>
      </c>
      <c r="BL113" s="458" t="s">
        <v>3636</v>
      </c>
      <c r="BM113" s="458" t="s">
        <v>3636</v>
      </c>
      <c r="BN113" s="458" t="s">
        <v>3636</v>
      </c>
      <c r="BO113" s="458" t="s">
        <v>3636</v>
      </c>
      <c r="BP113" s="458" t="s">
        <v>3636</v>
      </c>
      <c r="BQ113" s="458" t="s">
        <v>3875</v>
      </c>
      <c r="BR113" s="458" t="s">
        <v>3636</v>
      </c>
      <c r="BS113" s="458" t="s">
        <v>3636</v>
      </c>
    </row>
    <row r="114" spans="1:71">
      <c r="A114" s="453" t="s">
        <v>50</v>
      </c>
      <c r="B114" s="453" t="s">
        <v>3876</v>
      </c>
      <c r="C114" s="453" t="s">
        <v>3877</v>
      </c>
      <c r="D114" s="453"/>
      <c r="E114" s="453" t="s">
        <v>3639</v>
      </c>
      <c r="F114" s="453" t="s">
        <v>3639</v>
      </c>
      <c r="G114" s="453" t="s">
        <v>3639</v>
      </c>
      <c r="H114" s="453"/>
      <c r="I114" s="453" t="s">
        <v>3878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3879</v>
      </c>
      <c r="BR114" s="458"/>
      <c r="BS114" s="458"/>
    </row>
    <row r="115" spans="1:71">
      <c r="A115" s="458" t="s">
        <v>50</v>
      </c>
      <c r="B115" s="458" t="s">
        <v>3880</v>
      </c>
      <c r="C115" s="458" t="s">
        <v>48</v>
      </c>
      <c r="D115" s="458" t="s">
        <v>3636</v>
      </c>
      <c r="E115" s="458" t="s">
        <v>3636</v>
      </c>
      <c r="F115" s="458" t="s">
        <v>3636</v>
      </c>
      <c r="G115" s="458" t="s">
        <v>3636</v>
      </c>
      <c r="H115" s="458" t="s">
        <v>3636</v>
      </c>
      <c r="I115" s="458" t="s">
        <v>3659</v>
      </c>
      <c r="J115" s="458" t="s">
        <v>3636</v>
      </c>
      <c r="K115" s="458" t="s">
        <v>3636</v>
      </c>
      <c r="L115" s="458" t="s">
        <v>3636</v>
      </c>
      <c r="M115" s="458" t="s">
        <v>3636</v>
      </c>
      <c r="N115" s="458" t="s">
        <v>3636</v>
      </c>
      <c r="O115" s="458" t="s">
        <v>3636</v>
      </c>
      <c r="P115" s="458" t="s">
        <v>3636</v>
      </c>
      <c r="Q115" s="458" t="s">
        <v>3636</v>
      </c>
      <c r="R115" s="458" t="s">
        <v>3636</v>
      </c>
      <c r="S115" s="458" t="s">
        <v>3636</v>
      </c>
      <c r="T115" s="458" t="s">
        <v>3636</v>
      </c>
      <c r="U115" s="458" t="s">
        <v>3636</v>
      </c>
      <c r="V115" s="458" t="s">
        <v>3636</v>
      </c>
      <c r="W115" s="458" t="s">
        <v>3636</v>
      </c>
      <c r="X115" s="458" t="s">
        <v>3636</v>
      </c>
      <c r="Y115" s="458" t="s">
        <v>3636</v>
      </c>
      <c r="Z115" s="458" t="s">
        <v>3636</v>
      </c>
      <c r="AA115" s="458" t="s">
        <v>3636</v>
      </c>
      <c r="AB115" s="458" t="s">
        <v>3636</v>
      </c>
      <c r="AC115" s="458" t="s">
        <v>3636</v>
      </c>
      <c r="AD115" s="458" t="s">
        <v>3636</v>
      </c>
      <c r="AE115" s="458" t="s">
        <v>3636</v>
      </c>
      <c r="AF115" s="458" t="s">
        <v>3636</v>
      </c>
      <c r="AG115" s="458" t="s">
        <v>3636</v>
      </c>
      <c r="AH115" s="458" t="s">
        <v>3636</v>
      </c>
      <c r="AI115" s="458" t="s">
        <v>3636</v>
      </c>
      <c r="AJ115" s="458" t="s">
        <v>3636</v>
      </c>
      <c r="AK115" s="458" t="s">
        <v>3636</v>
      </c>
      <c r="AL115" s="458" t="s">
        <v>3636</v>
      </c>
      <c r="AM115" s="458" t="s">
        <v>3636</v>
      </c>
      <c r="AN115" s="458" t="s">
        <v>3636</v>
      </c>
      <c r="AO115" s="458" t="s">
        <v>3636</v>
      </c>
      <c r="AP115" s="458" t="s">
        <v>3636</v>
      </c>
      <c r="AQ115" s="458" t="s">
        <v>3636</v>
      </c>
      <c r="AR115" s="458" t="s">
        <v>3636</v>
      </c>
      <c r="AS115" s="458" t="s">
        <v>3636</v>
      </c>
      <c r="AT115" s="458" t="s">
        <v>3636</v>
      </c>
      <c r="AU115" s="458" t="s">
        <v>3636</v>
      </c>
      <c r="AV115" s="458" t="s">
        <v>3636</v>
      </c>
      <c r="AW115" s="458" t="s">
        <v>3636</v>
      </c>
      <c r="AX115" s="458" t="s">
        <v>3636</v>
      </c>
      <c r="AY115" s="458" t="s">
        <v>3636</v>
      </c>
      <c r="AZ115" s="458" t="s">
        <v>3636</v>
      </c>
      <c r="BA115" s="458" t="s">
        <v>3636</v>
      </c>
      <c r="BB115" s="458" t="s">
        <v>3636</v>
      </c>
      <c r="BC115" s="458" t="s">
        <v>3636</v>
      </c>
      <c r="BD115" s="458" t="s">
        <v>3636</v>
      </c>
      <c r="BE115" s="458" t="s">
        <v>3636</v>
      </c>
      <c r="BF115" s="458" t="s">
        <v>3636</v>
      </c>
      <c r="BG115" s="458" t="s">
        <v>3636</v>
      </c>
      <c r="BH115" s="458" t="s">
        <v>3636</v>
      </c>
      <c r="BI115" s="458" t="s">
        <v>3636</v>
      </c>
      <c r="BJ115" s="458" t="s">
        <v>3636</v>
      </c>
      <c r="BK115" s="458" t="s">
        <v>3636</v>
      </c>
      <c r="BL115" s="458" t="s">
        <v>3636</v>
      </c>
      <c r="BM115" s="458" t="s">
        <v>3636</v>
      </c>
      <c r="BN115" s="458" t="s">
        <v>3636</v>
      </c>
      <c r="BO115" s="458" t="s">
        <v>3636</v>
      </c>
      <c r="BP115" s="458" t="s">
        <v>3636</v>
      </c>
      <c r="BQ115" s="458" t="s">
        <v>3881</v>
      </c>
      <c r="BR115" s="458" t="s">
        <v>3636</v>
      </c>
      <c r="BS115" s="458" t="s">
        <v>3636</v>
      </c>
    </row>
    <row r="116" spans="1:71">
      <c r="A116" s="451" t="s">
        <v>58</v>
      </c>
      <c r="B116" s="451" t="s">
        <v>3059</v>
      </c>
      <c r="C116" s="451" t="s">
        <v>29</v>
      </c>
      <c r="D116" s="451" t="s">
        <v>3636</v>
      </c>
      <c r="E116" s="451" t="s">
        <v>3636</v>
      </c>
      <c r="F116" s="451" t="s">
        <v>3636</v>
      </c>
      <c r="G116" s="451" t="s">
        <v>3639</v>
      </c>
      <c r="H116" s="451" t="s">
        <v>3636</v>
      </c>
      <c r="I116" s="451" t="s">
        <v>2990</v>
      </c>
      <c r="J116" s="451" t="s">
        <v>3060</v>
      </c>
      <c r="K116" s="451" t="s">
        <v>3639</v>
      </c>
      <c r="L116" s="451" t="s">
        <v>3636</v>
      </c>
      <c r="M116" s="451" t="s">
        <v>3636</v>
      </c>
      <c r="N116" s="451" t="s">
        <v>3636</v>
      </c>
      <c r="O116" s="451" t="s">
        <v>3636</v>
      </c>
      <c r="P116" s="451" t="s">
        <v>3636</v>
      </c>
      <c r="Q116" s="451" t="s">
        <v>3636</v>
      </c>
      <c r="R116" s="451" t="s">
        <v>3636</v>
      </c>
      <c r="S116" s="451" t="s">
        <v>3636</v>
      </c>
      <c r="T116" s="451" t="s">
        <v>3636</v>
      </c>
      <c r="U116" s="451" t="s">
        <v>3636</v>
      </c>
      <c r="V116" s="451" t="s">
        <v>3636</v>
      </c>
      <c r="W116" s="451" t="s">
        <v>3636</v>
      </c>
      <c r="X116" s="451" t="s">
        <v>3636</v>
      </c>
      <c r="Y116" s="451" t="s">
        <v>3636</v>
      </c>
      <c r="Z116" s="451" t="s">
        <v>3636</v>
      </c>
      <c r="AA116" s="451" t="s">
        <v>3636</v>
      </c>
      <c r="AB116" s="451" t="s">
        <v>3636</v>
      </c>
      <c r="AC116" s="451" t="s">
        <v>3636</v>
      </c>
      <c r="AD116" s="451" t="s">
        <v>3636</v>
      </c>
      <c r="AE116" s="451" t="s">
        <v>3636</v>
      </c>
      <c r="AF116" s="451" t="s">
        <v>3636</v>
      </c>
      <c r="AG116" s="451" t="s">
        <v>3636</v>
      </c>
      <c r="AH116" s="451" t="s">
        <v>3636</v>
      </c>
      <c r="AI116" s="451" t="s">
        <v>3636</v>
      </c>
      <c r="AJ116" s="451" t="s">
        <v>3636</v>
      </c>
      <c r="AK116" s="451" t="s">
        <v>3636</v>
      </c>
      <c r="AL116" s="451" t="s">
        <v>3636</v>
      </c>
      <c r="AM116" s="451" t="s">
        <v>3636</v>
      </c>
      <c r="AN116" s="451" t="s">
        <v>3636</v>
      </c>
      <c r="AO116" s="451" t="s">
        <v>3636</v>
      </c>
      <c r="AP116" s="451" t="s">
        <v>3636</v>
      </c>
      <c r="AQ116" s="451" t="s">
        <v>3636</v>
      </c>
      <c r="AR116" s="451" t="s">
        <v>3636</v>
      </c>
      <c r="AS116" s="451" t="s">
        <v>3636</v>
      </c>
      <c r="AT116" s="451" t="s">
        <v>3636</v>
      </c>
      <c r="AU116" s="451" t="s">
        <v>3636</v>
      </c>
      <c r="AV116" s="451" t="s">
        <v>3636</v>
      </c>
      <c r="AW116" s="451" t="s">
        <v>3636</v>
      </c>
      <c r="AX116" s="451" t="s">
        <v>3636</v>
      </c>
      <c r="AY116" s="451" t="s">
        <v>3636</v>
      </c>
      <c r="AZ116" s="451" t="s">
        <v>3636</v>
      </c>
      <c r="BA116" s="451" t="s">
        <v>3636</v>
      </c>
      <c r="BB116" s="451" t="s">
        <v>3636</v>
      </c>
      <c r="BC116" s="451" t="s">
        <v>3636</v>
      </c>
      <c r="BD116" s="451" t="s">
        <v>3636</v>
      </c>
      <c r="BE116" s="451" t="s">
        <v>3636</v>
      </c>
      <c r="BF116" s="451" t="s">
        <v>3636</v>
      </c>
      <c r="BG116" s="451" t="s">
        <v>3636</v>
      </c>
      <c r="BH116" s="451" t="s">
        <v>3636</v>
      </c>
      <c r="BI116" s="451" t="s">
        <v>3636</v>
      </c>
      <c r="BJ116" s="451" t="s">
        <v>3636</v>
      </c>
      <c r="BK116" s="451" t="s">
        <v>3636</v>
      </c>
      <c r="BL116" s="451" t="s">
        <v>3636</v>
      </c>
      <c r="BM116" s="451" t="s">
        <v>3636</v>
      </c>
      <c r="BN116" s="451" t="s">
        <v>3636</v>
      </c>
      <c r="BO116" s="451" t="s">
        <v>3636</v>
      </c>
      <c r="BP116" s="451" t="s">
        <v>3636</v>
      </c>
      <c r="BQ116" s="451" t="s">
        <v>3882</v>
      </c>
      <c r="BR116" s="451" t="s">
        <v>3636</v>
      </c>
      <c r="BS116" s="451" t="s">
        <v>3636</v>
      </c>
    </row>
    <row r="117" spans="1:71">
      <c r="A117" s="452" t="s">
        <v>58</v>
      </c>
      <c r="B117" s="452" t="s">
        <v>3883</v>
      </c>
      <c r="C117" s="452" t="s">
        <v>31</v>
      </c>
      <c r="D117" s="452" t="s">
        <v>3636</v>
      </c>
      <c r="E117" s="452" t="s">
        <v>3636</v>
      </c>
      <c r="F117" s="452" t="s">
        <v>3636</v>
      </c>
      <c r="G117" s="452" t="s">
        <v>3639</v>
      </c>
      <c r="H117" s="452" t="s">
        <v>3636</v>
      </c>
      <c r="I117" s="452" t="s">
        <v>3707</v>
      </c>
      <c r="J117" s="452" t="s">
        <v>3884</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3885</v>
      </c>
      <c r="BR117" s="452"/>
      <c r="BS117" s="452"/>
    </row>
    <row r="118" spans="1:71">
      <c r="A118" s="451" t="s">
        <v>58</v>
      </c>
      <c r="B118" s="451" t="s">
        <v>3061</v>
      </c>
      <c r="C118" s="451" t="s">
        <v>31</v>
      </c>
      <c r="D118" s="451" t="s">
        <v>3636</v>
      </c>
      <c r="E118" s="451" t="s">
        <v>3636</v>
      </c>
      <c r="F118" s="451" t="s">
        <v>3636</v>
      </c>
      <c r="G118" s="451" t="s">
        <v>3639</v>
      </c>
      <c r="H118" s="451" t="s">
        <v>3636</v>
      </c>
      <c r="I118" s="451" t="s">
        <v>2990</v>
      </c>
      <c r="J118" s="451" t="s">
        <v>3062</v>
      </c>
      <c r="K118" s="451" t="s">
        <v>3639</v>
      </c>
      <c r="L118" s="451" t="s">
        <v>3636</v>
      </c>
      <c r="M118" s="451" t="s">
        <v>3636</v>
      </c>
      <c r="N118" s="451" t="s">
        <v>3636</v>
      </c>
      <c r="O118" s="451" t="s">
        <v>3636</v>
      </c>
      <c r="P118" s="451" t="s">
        <v>3636</v>
      </c>
      <c r="Q118" s="451" t="s">
        <v>3636</v>
      </c>
      <c r="R118" s="451" t="s">
        <v>3636</v>
      </c>
      <c r="S118" s="451" t="s">
        <v>3636</v>
      </c>
      <c r="T118" s="451" t="s">
        <v>3636</v>
      </c>
      <c r="U118" s="451" t="s">
        <v>3636</v>
      </c>
      <c r="V118" s="451" t="s">
        <v>3636</v>
      </c>
      <c r="W118" s="451" t="s">
        <v>3636</v>
      </c>
      <c r="X118" s="451" t="s">
        <v>3636</v>
      </c>
      <c r="Y118" s="451" t="s">
        <v>3636</v>
      </c>
      <c r="Z118" s="451" t="s">
        <v>3636</v>
      </c>
      <c r="AA118" s="451" t="s">
        <v>3636</v>
      </c>
      <c r="AB118" s="451" t="s">
        <v>3636</v>
      </c>
      <c r="AC118" s="451" t="s">
        <v>3636</v>
      </c>
      <c r="AD118" s="451" t="s">
        <v>3636</v>
      </c>
      <c r="AE118" s="451" t="s">
        <v>3636</v>
      </c>
      <c r="AF118" s="451" t="s">
        <v>3636</v>
      </c>
      <c r="AG118" s="451" t="s">
        <v>3636</v>
      </c>
      <c r="AH118" s="451" t="s">
        <v>3636</v>
      </c>
      <c r="AI118" s="451" t="s">
        <v>3636</v>
      </c>
      <c r="AJ118" s="451" t="s">
        <v>3636</v>
      </c>
      <c r="AK118" s="451" t="s">
        <v>3636</v>
      </c>
      <c r="AL118" s="451" t="s">
        <v>3636</v>
      </c>
      <c r="AM118" s="451" t="s">
        <v>3636</v>
      </c>
      <c r="AN118" s="451" t="s">
        <v>3636</v>
      </c>
      <c r="AO118" s="451" t="s">
        <v>3636</v>
      </c>
      <c r="AP118" s="451" t="s">
        <v>3636</v>
      </c>
      <c r="AQ118" s="451" t="s">
        <v>3636</v>
      </c>
      <c r="AR118" s="451" t="s">
        <v>3636</v>
      </c>
      <c r="AS118" s="451" t="s">
        <v>3636</v>
      </c>
      <c r="AT118" s="451" t="s">
        <v>3636</v>
      </c>
      <c r="AU118" s="451" t="s">
        <v>3636</v>
      </c>
      <c r="AV118" s="451" t="s">
        <v>3636</v>
      </c>
      <c r="AW118" s="451" t="s">
        <v>3636</v>
      </c>
      <c r="AX118" s="451" t="s">
        <v>3636</v>
      </c>
      <c r="AY118" s="451" t="s">
        <v>3636</v>
      </c>
      <c r="AZ118" s="451" t="s">
        <v>3636</v>
      </c>
      <c r="BA118" s="451" t="s">
        <v>3636</v>
      </c>
      <c r="BB118" s="451" t="s">
        <v>3636</v>
      </c>
      <c r="BC118" s="451" t="s">
        <v>3636</v>
      </c>
      <c r="BD118" s="451" t="s">
        <v>3636</v>
      </c>
      <c r="BE118" s="451" t="s">
        <v>3636</v>
      </c>
      <c r="BF118" s="451" t="s">
        <v>3636</v>
      </c>
      <c r="BG118" s="451" t="s">
        <v>3636</v>
      </c>
      <c r="BH118" s="451" t="s">
        <v>3636</v>
      </c>
      <c r="BI118" s="451" t="s">
        <v>3636</v>
      </c>
      <c r="BJ118" s="451" t="s">
        <v>3636</v>
      </c>
      <c r="BK118" s="451" t="s">
        <v>3636</v>
      </c>
      <c r="BL118" s="451" t="s">
        <v>3636</v>
      </c>
      <c r="BM118" s="451" t="s">
        <v>3636</v>
      </c>
      <c r="BN118" s="451" t="s">
        <v>3636</v>
      </c>
      <c r="BO118" s="451" t="s">
        <v>3636</v>
      </c>
      <c r="BP118" s="451" t="s">
        <v>3636</v>
      </c>
      <c r="BQ118" s="451" t="s">
        <v>3886</v>
      </c>
      <c r="BR118" s="451" t="s">
        <v>3636</v>
      </c>
      <c r="BS118" s="451" t="s">
        <v>3636</v>
      </c>
    </row>
    <row r="119" spans="1:71">
      <c r="A119" s="452" t="s">
        <v>58</v>
      </c>
      <c r="B119" s="452" t="s">
        <v>3887</v>
      </c>
      <c r="C119" s="452" t="s">
        <v>33</v>
      </c>
      <c r="D119" s="452" t="s">
        <v>3636</v>
      </c>
      <c r="E119" s="452" t="s">
        <v>3636</v>
      </c>
      <c r="F119" s="452" t="s">
        <v>3636</v>
      </c>
      <c r="G119" s="452" t="s">
        <v>3639</v>
      </c>
      <c r="H119" s="452" t="s">
        <v>3636</v>
      </c>
      <c r="I119" s="452" t="s">
        <v>3640</v>
      </c>
      <c r="J119" s="452" t="s">
        <v>3636</v>
      </c>
      <c r="K119" s="452" t="s">
        <v>3636</v>
      </c>
      <c r="L119" s="452" t="s">
        <v>3636</v>
      </c>
      <c r="M119" s="452" t="s">
        <v>3636</v>
      </c>
      <c r="N119" s="452" t="s">
        <v>3636</v>
      </c>
      <c r="O119" s="452" t="s">
        <v>3636</v>
      </c>
      <c r="P119" s="452" t="s">
        <v>3636</v>
      </c>
      <c r="Q119" s="452" t="s">
        <v>3636</v>
      </c>
      <c r="R119" s="452" t="s">
        <v>3636</v>
      </c>
      <c r="S119" s="452" t="s">
        <v>3636</v>
      </c>
      <c r="T119" s="452" t="s">
        <v>3636</v>
      </c>
      <c r="U119" s="452" t="s">
        <v>3636</v>
      </c>
      <c r="V119" s="452" t="s">
        <v>3636</v>
      </c>
      <c r="W119" s="452" t="s">
        <v>3636</v>
      </c>
      <c r="X119" s="452" t="s">
        <v>3636</v>
      </c>
      <c r="Y119" s="452" t="s">
        <v>3636</v>
      </c>
      <c r="Z119" s="452" t="s">
        <v>3636</v>
      </c>
      <c r="AA119" s="452" t="s">
        <v>3636</v>
      </c>
      <c r="AB119" s="452" t="s">
        <v>3636</v>
      </c>
      <c r="AC119" s="452" t="s">
        <v>3636</v>
      </c>
      <c r="AD119" s="452" t="s">
        <v>3636</v>
      </c>
      <c r="AE119" s="452" t="s">
        <v>3636</v>
      </c>
      <c r="AF119" s="452" t="s">
        <v>3636</v>
      </c>
      <c r="AG119" s="452" t="s">
        <v>3636</v>
      </c>
      <c r="AH119" s="452" t="s">
        <v>3636</v>
      </c>
      <c r="AI119" s="452" t="s">
        <v>3636</v>
      </c>
      <c r="AJ119" s="452" t="s">
        <v>3636</v>
      </c>
      <c r="AK119" s="452" t="s">
        <v>3636</v>
      </c>
      <c r="AL119" s="452" t="s">
        <v>3636</v>
      </c>
      <c r="AM119" s="452" t="s">
        <v>3636</v>
      </c>
      <c r="AN119" s="452" t="s">
        <v>3636</v>
      </c>
      <c r="AO119" s="452" t="s">
        <v>3636</v>
      </c>
      <c r="AP119" s="452" t="s">
        <v>3636</v>
      </c>
      <c r="AQ119" s="452" t="s">
        <v>3636</v>
      </c>
      <c r="AR119" s="452" t="s">
        <v>3636</v>
      </c>
      <c r="AS119" s="452" t="s">
        <v>3636</v>
      </c>
      <c r="AT119" s="452" t="s">
        <v>3636</v>
      </c>
      <c r="AU119" s="452" t="s">
        <v>3636</v>
      </c>
      <c r="AV119" s="452" t="s">
        <v>3636</v>
      </c>
      <c r="AW119" s="452" t="s">
        <v>3636</v>
      </c>
      <c r="AX119" s="452" t="s">
        <v>3636</v>
      </c>
      <c r="AY119" s="452" t="s">
        <v>3636</v>
      </c>
      <c r="AZ119" s="452" t="s">
        <v>3636</v>
      </c>
      <c r="BA119" s="452" t="s">
        <v>3636</v>
      </c>
      <c r="BB119" s="452" t="s">
        <v>3636</v>
      </c>
      <c r="BC119" s="452" t="s">
        <v>3636</v>
      </c>
      <c r="BD119" s="452" t="s">
        <v>3636</v>
      </c>
      <c r="BE119" s="452" t="s">
        <v>3636</v>
      </c>
      <c r="BF119" s="452" t="s">
        <v>3636</v>
      </c>
      <c r="BG119" s="452" t="s">
        <v>3636</v>
      </c>
      <c r="BH119" s="452" t="s">
        <v>3636</v>
      </c>
      <c r="BI119" s="452" t="s">
        <v>3636</v>
      </c>
      <c r="BJ119" s="452" t="s">
        <v>3636</v>
      </c>
      <c r="BK119" s="452" t="s">
        <v>3636</v>
      </c>
      <c r="BL119" s="452" t="s">
        <v>3636</v>
      </c>
      <c r="BM119" s="452" t="s">
        <v>3636</v>
      </c>
      <c r="BN119" s="452" t="s">
        <v>3636</v>
      </c>
      <c r="BO119" s="452" t="s">
        <v>3636</v>
      </c>
      <c r="BP119" s="452" t="s">
        <v>3636</v>
      </c>
      <c r="BQ119" s="452" t="s">
        <v>3888</v>
      </c>
      <c r="BR119" s="452"/>
      <c r="BS119" s="452"/>
    </row>
    <row r="120" spans="1:71">
      <c r="A120" s="451" t="s">
        <v>58</v>
      </c>
      <c r="B120" s="451" t="s">
        <v>3889</v>
      </c>
      <c r="C120" s="451" t="s">
        <v>33</v>
      </c>
      <c r="D120" s="451" t="s">
        <v>3636</v>
      </c>
      <c r="E120" s="451" t="s">
        <v>3636</v>
      </c>
      <c r="F120" s="451" t="s">
        <v>3636</v>
      </c>
      <c r="G120" s="451" t="s">
        <v>3639</v>
      </c>
      <c r="H120" s="451" t="s">
        <v>3636</v>
      </c>
      <c r="I120" s="451" t="s">
        <v>3640</v>
      </c>
      <c r="J120" s="451" t="s">
        <v>3636</v>
      </c>
      <c r="K120" s="451" t="s">
        <v>3636</v>
      </c>
      <c r="L120" s="451" t="s">
        <v>3636</v>
      </c>
      <c r="M120" s="451" t="s">
        <v>3636</v>
      </c>
      <c r="N120" s="451" t="s">
        <v>3636</v>
      </c>
      <c r="O120" s="451" t="s">
        <v>3636</v>
      </c>
      <c r="P120" s="451" t="s">
        <v>3636</v>
      </c>
      <c r="Q120" s="451" t="s">
        <v>3636</v>
      </c>
      <c r="R120" s="451" t="s">
        <v>3636</v>
      </c>
      <c r="S120" s="451" t="s">
        <v>3636</v>
      </c>
      <c r="T120" s="451" t="s">
        <v>3636</v>
      </c>
      <c r="U120" s="451" t="s">
        <v>3636</v>
      </c>
      <c r="V120" s="451" t="s">
        <v>3636</v>
      </c>
      <c r="W120" s="451" t="s">
        <v>3636</v>
      </c>
      <c r="X120" s="451" t="s">
        <v>3636</v>
      </c>
      <c r="Y120" s="451" t="s">
        <v>3636</v>
      </c>
      <c r="Z120" s="451" t="s">
        <v>3636</v>
      </c>
      <c r="AA120" s="451" t="s">
        <v>3636</v>
      </c>
      <c r="AB120" s="451" t="s">
        <v>3636</v>
      </c>
      <c r="AC120" s="451" t="s">
        <v>3636</v>
      </c>
      <c r="AD120" s="451" t="s">
        <v>3636</v>
      </c>
      <c r="AE120" s="451" t="s">
        <v>3636</v>
      </c>
      <c r="AF120" s="451" t="s">
        <v>3636</v>
      </c>
      <c r="AG120" s="451" t="s">
        <v>3636</v>
      </c>
      <c r="AH120" s="451" t="s">
        <v>3636</v>
      </c>
      <c r="AI120" s="451" t="s">
        <v>3636</v>
      </c>
      <c r="AJ120" s="451" t="s">
        <v>3636</v>
      </c>
      <c r="AK120" s="451" t="s">
        <v>3636</v>
      </c>
      <c r="AL120" s="451" t="s">
        <v>3636</v>
      </c>
      <c r="AM120" s="451" t="s">
        <v>3636</v>
      </c>
      <c r="AN120" s="451" t="s">
        <v>3636</v>
      </c>
      <c r="AO120" s="451" t="s">
        <v>3636</v>
      </c>
      <c r="AP120" s="451" t="s">
        <v>3636</v>
      </c>
      <c r="AQ120" s="451" t="s">
        <v>3636</v>
      </c>
      <c r="AR120" s="451" t="s">
        <v>3636</v>
      </c>
      <c r="AS120" s="451" t="s">
        <v>3636</v>
      </c>
      <c r="AT120" s="451" t="s">
        <v>3636</v>
      </c>
      <c r="AU120" s="451" t="s">
        <v>3636</v>
      </c>
      <c r="AV120" s="451" t="s">
        <v>3636</v>
      </c>
      <c r="AW120" s="451" t="s">
        <v>3636</v>
      </c>
      <c r="AX120" s="451" t="s">
        <v>3636</v>
      </c>
      <c r="AY120" s="451" t="s">
        <v>3636</v>
      </c>
      <c r="AZ120" s="451" t="s">
        <v>3636</v>
      </c>
      <c r="BA120" s="451" t="s">
        <v>3636</v>
      </c>
      <c r="BB120" s="451" t="s">
        <v>3636</v>
      </c>
      <c r="BC120" s="451" t="s">
        <v>3636</v>
      </c>
      <c r="BD120" s="451" t="s">
        <v>3636</v>
      </c>
      <c r="BE120" s="451" t="s">
        <v>3636</v>
      </c>
      <c r="BF120" s="451" t="s">
        <v>3636</v>
      </c>
      <c r="BG120" s="451" t="s">
        <v>3636</v>
      </c>
      <c r="BH120" s="451" t="s">
        <v>3636</v>
      </c>
      <c r="BI120" s="451" t="s">
        <v>3636</v>
      </c>
      <c r="BJ120" s="451" t="s">
        <v>3636</v>
      </c>
      <c r="BK120" s="451" t="s">
        <v>3636</v>
      </c>
      <c r="BL120" s="451" t="s">
        <v>3636</v>
      </c>
      <c r="BM120" s="451" t="s">
        <v>3636</v>
      </c>
      <c r="BN120" s="451" t="s">
        <v>3636</v>
      </c>
      <c r="BO120" s="451" t="s">
        <v>3636</v>
      </c>
      <c r="BP120" s="451" t="s">
        <v>3636</v>
      </c>
      <c r="BQ120" s="451" t="s">
        <v>3890</v>
      </c>
      <c r="BR120" s="451" t="s">
        <v>3636</v>
      </c>
      <c r="BS120" s="451" t="s">
        <v>3636</v>
      </c>
    </row>
    <row r="121" spans="1:71">
      <c r="A121" s="452" t="s">
        <v>58</v>
      </c>
      <c r="B121" s="452" t="s">
        <v>3063</v>
      </c>
      <c r="C121" s="452" t="s">
        <v>33</v>
      </c>
      <c r="D121" s="452" t="s">
        <v>3636</v>
      </c>
      <c r="E121" s="452" t="s">
        <v>3636</v>
      </c>
      <c r="F121" s="452" t="s">
        <v>3636</v>
      </c>
      <c r="G121" s="452" t="s">
        <v>3639</v>
      </c>
      <c r="H121" s="452" t="s">
        <v>3636</v>
      </c>
      <c r="I121" s="452" t="s">
        <v>659</v>
      </c>
      <c r="J121" s="452" t="s">
        <v>3891</v>
      </c>
      <c r="K121" s="452" t="s">
        <v>3639</v>
      </c>
      <c r="L121" s="452" t="s">
        <v>3707</v>
      </c>
      <c r="M121" s="452" t="s">
        <v>3892</v>
      </c>
      <c r="N121" s="452" t="s">
        <v>3639</v>
      </c>
      <c r="O121" s="452" t="s">
        <v>3661</v>
      </c>
      <c r="P121" s="452" t="s">
        <v>3892</v>
      </c>
      <c r="Q121" s="452" t="s">
        <v>3639</v>
      </c>
      <c r="R121" s="452" t="s">
        <v>3636</v>
      </c>
      <c r="S121" s="452" t="s">
        <v>3636</v>
      </c>
      <c r="T121" s="452" t="s">
        <v>3636</v>
      </c>
      <c r="U121" s="452" t="s">
        <v>3636</v>
      </c>
      <c r="V121" s="452" t="s">
        <v>3636</v>
      </c>
      <c r="W121" s="452" t="s">
        <v>3636</v>
      </c>
      <c r="X121" s="452" t="s">
        <v>3636</v>
      </c>
      <c r="Y121" s="452" t="s">
        <v>3636</v>
      </c>
      <c r="Z121" s="452" t="s">
        <v>3636</v>
      </c>
      <c r="AA121" s="452" t="s">
        <v>3636</v>
      </c>
      <c r="AB121" s="452" t="s">
        <v>3636</v>
      </c>
      <c r="AC121" s="452" t="s">
        <v>3636</v>
      </c>
      <c r="AD121" s="452" t="s">
        <v>3636</v>
      </c>
      <c r="AE121" s="452" t="s">
        <v>3636</v>
      </c>
      <c r="AF121" s="452" t="s">
        <v>3636</v>
      </c>
      <c r="AG121" s="452" t="s">
        <v>3636</v>
      </c>
      <c r="AH121" s="452" t="s">
        <v>3636</v>
      </c>
      <c r="AI121" s="452" t="s">
        <v>3636</v>
      </c>
      <c r="AJ121" s="452" t="s">
        <v>3636</v>
      </c>
      <c r="AK121" s="452" t="s">
        <v>3636</v>
      </c>
      <c r="AL121" s="452" t="s">
        <v>3636</v>
      </c>
      <c r="AM121" s="452" t="s">
        <v>3636</v>
      </c>
      <c r="AN121" s="452" t="s">
        <v>3636</v>
      </c>
      <c r="AO121" s="452" t="s">
        <v>3636</v>
      </c>
      <c r="AP121" s="452" t="s">
        <v>3636</v>
      </c>
      <c r="AQ121" s="452" t="s">
        <v>3636</v>
      </c>
      <c r="AR121" s="452" t="s">
        <v>3636</v>
      </c>
      <c r="AS121" s="452" t="s">
        <v>3636</v>
      </c>
      <c r="AT121" s="452" t="s">
        <v>3636</v>
      </c>
      <c r="AU121" s="452" t="s">
        <v>3636</v>
      </c>
      <c r="AV121" s="452" t="s">
        <v>3636</v>
      </c>
      <c r="AW121" s="452" t="s">
        <v>3636</v>
      </c>
      <c r="AX121" s="452" t="s">
        <v>3636</v>
      </c>
      <c r="AY121" s="452" t="s">
        <v>3636</v>
      </c>
      <c r="AZ121" s="452" t="s">
        <v>3636</v>
      </c>
      <c r="BA121" s="452" t="s">
        <v>3636</v>
      </c>
      <c r="BB121" s="452" t="s">
        <v>3636</v>
      </c>
      <c r="BC121" s="452" t="s">
        <v>3636</v>
      </c>
      <c r="BD121" s="452" t="s">
        <v>3636</v>
      </c>
      <c r="BE121" s="452" t="s">
        <v>3636</v>
      </c>
      <c r="BF121" s="452" t="s">
        <v>3636</v>
      </c>
      <c r="BG121" s="452" t="s">
        <v>3636</v>
      </c>
      <c r="BH121" s="452" t="s">
        <v>3636</v>
      </c>
      <c r="BI121" s="452" t="s">
        <v>3636</v>
      </c>
      <c r="BJ121" s="452" t="s">
        <v>3636</v>
      </c>
      <c r="BK121" s="452" t="s">
        <v>3636</v>
      </c>
      <c r="BL121" s="452" t="s">
        <v>3636</v>
      </c>
      <c r="BM121" s="452" t="s">
        <v>3636</v>
      </c>
      <c r="BN121" s="452" t="s">
        <v>3636</v>
      </c>
      <c r="BO121" s="452" t="s">
        <v>3636</v>
      </c>
      <c r="BP121" s="452" t="s">
        <v>3636</v>
      </c>
      <c r="BQ121" s="452" t="s">
        <v>3893</v>
      </c>
      <c r="BR121" s="452"/>
      <c r="BS121" s="452"/>
    </row>
    <row r="122" spans="1:71">
      <c r="A122" s="451" t="s">
        <v>58</v>
      </c>
      <c r="B122" s="451" t="s">
        <v>3066</v>
      </c>
      <c r="C122" s="451" t="s">
        <v>35</v>
      </c>
      <c r="D122" s="451" t="s">
        <v>3636</v>
      </c>
      <c r="E122" s="451" t="s">
        <v>3636</v>
      </c>
      <c r="F122" s="451" t="s">
        <v>3636</v>
      </c>
      <c r="G122" s="451" t="s">
        <v>3639</v>
      </c>
      <c r="H122" s="451" t="s">
        <v>3636</v>
      </c>
      <c r="I122" s="451" t="s">
        <v>3659</v>
      </c>
      <c r="J122" s="451" t="s">
        <v>3894</v>
      </c>
      <c r="K122" s="451" t="s">
        <v>3639</v>
      </c>
      <c r="L122" s="451" t="s">
        <v>205</v>
      </c>
      <c r="M122" s="451" t="s">
        <v>3894</v>
      </c>
      <c r="N122" s="451" t="s">
        <v>3639</v>
      </c>
      <c r="O122" s="451" t="s">
        <v>2990</v>
      </c>
      <c r="P122" s="451" t="s">
        <v>3894</v>
      </c>
      <c r="Q122" s="451" t="s">
        <v>3639</v>
      </c>
      <c r="R122" s="451" t="s">
        <v>3774</v>
      </c>
      <c r="S122" s="451" t="s">
        <v>3636</v>
      </c>
      <c r="T122" s="451" t="s">
        <v>3636</v>
      </c>
      <c r="U122" s="451" t="s">
        <v>1706</v>
      </c>
      <c r="V122" s="451" t="s">
        <v>3636</v>
      </c>
      <c r="W122" s="451" t="s">
        <v>3636</v>
      </c>
      <c r="X122" s="451" t="s">
        <v>3895</v>
      </c>
      <c r="Y122" s="451" t="s">
        <v>3636</v>
      </c>
      <c r="Z122" s="451" t="s">
        <v>3636</v>
      </c>
      <c r="AA122" s="451" t="s">
        <v>3636</v>
      </c>
      <c r="AB122" s="451" t="s">
        <v>3636</v>
      </c>
      <c r="AC122" s="451" t="s">
        <v>3636</v>
      </c>
      <c r="AD122" s="451" t="s">
        <v>3636</v>
      </c>
      <c r="AE122" s="451" t="s">
        <v>3636</v>
      </c>
      <c r="AF122" s="451" t="s">
        <v>3636</v>
      </c>
      <c r="AG122" s="451" t="s">
        <v>3636</v>
      </c>
      <c r="AH122" s="451" t="s">
        <v>3636</v>
      </c>
      <c r="AI122" s="451" t="s">
        <v>3636</v>
      </c>
      <c r="AJ122" s="451" t="s">
        <v>3636</v>
      </c>
      <c r="AK122" s="451" t="s">
        <v>3636</v>
      </c>
      <c r="AL122" s="451" t="s">
        <v>3636</v>
      </c>
      <c r="AM122" s="451" t="s">
        <v>3636</v>
      </c>
      <c r="AN122" s="451" t="s">
        <v>3636</v>
      </c>
      <c r="AO122" s="451" t="s">
        <v>3636</v>
      </c>
      <c r="AP122" s="451" t="s">
        <v>3636</v>
      </c>
      <c r="AQ122" s="451" t="s">
        <v>3636</v>
      </c>
      <c r="AR122" s="451" t="s">
        <v>3636</v>
      </c>
      <c r="AS122" s="451" t="s">
        <v>3636</v>
      </c>
      <c r="AT122" s="451" t="s">
        <v>3636</v>
      </c>
      <c r="AU122" s="451" t="s">
        <v>3636</v>
      </c>
      <c r="AV122" s="451" t="s">
        <v>3636</v>
      </c>
      <c r="AW122" s="451" t="s">
        <v>3636</v>
      </c>
      <c r="AX122" s="451" t="s">
        <v>3636</v>
      </c>
      <c r="AY122" s="451" t="s">
        <v>3636</v>
      </c>
      <c r="AZ122" s="451" t="s">
        <v>3636</v>
      </c>
      <c r="BA122" s="451" t="s">
        <v>3636</v>
      </c>
      <c r="BB122" s="451" t="s">
        <v>3636</v>
      </c>
      <c r="BC122" s="451" t="s">
        <v>3636</v>
      </c>
      <c r="BD122" s="451" t="s">
        <v>3636</v>
      </c>
      <c r="BE122" s="451" t="s">
        <v>3636</v>
      </c>
      <c r="BF122" s="451" t="s">
        <v>3636</v>
      </c>
      <c r="BG122" s="451" t="s">
        <v>3636</v>
      </c>
      <c r="BH122" s="451" t="s">
        <v>3636</v>
      </c>
      <c r="BI122" s="451" t="s">
        <v>3636</v>
      </c>
      <c r="BJ122" s="451" t="s">
        <v>3636</v>
      </c>
      <c r="BK122" s="451" t="s">
        <v>3636</v>
      </c>
      <c r="BL122" s="451" t="s">
        <v>3636</v>
      </c>
      <c r="BM122" s="451" t="s">
        <v>3636</v>
      </c>
      <c r="BN122" s="451" t="s">
        <v>3636</v>
      </c>
      <c r="BO122" s="451" t="s">
        <v>3636</v>
      </c>
      <c r="BP122" s="451" t="s">
        <v>3636</v>
      </c>
      <c r="BQ122" s="451" t="s">
        <v>3896</v>
      </c>
      <c r="BR122" s="451" t="s">
        <v>3636</v>
      </c>
      <c r="BS122" s="451" t="s">
        <v>3636</v>
      </c>
    </row>
    <row r="123" spans="1:71">
      <c r="A123" s="452" t="s">
        <v>58</v>
      </c>
      <c r="B123" s="452" t="s">
        <v>3897</v>
      </c>
      <c r="C123" s="452" t="s">
        <v>35</v>
      </c>
      <c r="D123" s="452" t="s">
        <v>3636</v>
      </c>
      <c r="E123" s="452" t="s">
        <v>3636</v>
      </c>
      <c r="F123" s="452" t="s">
        <v>3636</v>
      </c>
      <c r="G123" s="452" t="s">
        <v>3639</v>
      </c>
      <c r="H123" s="452" t="s">
        <v>3636</v>
      </c>
      <c r="I123" s="452" t="s">
        <v>3640</v>
      </c>
      <c r="J123" s="452" t="s">
        <v>3898</v>
      </c>
      <c r="K123" s="452" t="s">
        <v>3639</v>
      </c>
      <c r="L123" s="452" t="s">
        <v>3636</v>
      </c>
      <c r="M123" s="452" t="s">
        <v>3636</v>
      </c>
      <c r="N123" s="452" t="s">
        <v>3636</v>
      </c>
      <c r="O123" s="452" t="s">
        <v>3636</v>
      </c>
      <c r="P123" s="452" t="s">
        <v>3636</v>
      </c>
      <c r="Q123" s="452" t="s">
        <v>3636</v>
      </c>
      <c r="R123" s="452" t="s">
        <v>3636</v>
      </c>
      <c r="S123" s="452" t="s">
        <v>3636</v>
      </c>
      <c r="T123" s="452" t="s">
        <v>3636</v>
      </c>
      <c r="U123" s="452" t="s">
        <v>3636</v>
      </c>
      <c r="V123" s="452" t="s">
        <v>3636</v>
      </c>
      <c r="W123" s="452" t="s">
        <v>3636</v>
      </c>
      <c r="X123" s="452" t="s">
        <v>3636</v>
      </c>
      <c r="Y123" s="452" t="s">
        <v>3636</v>
      </c>
      <c r="Z123" s="452" t="s">
        <v>3636</v>
      </c>
      <c r="AA123" s="452" t="s">
        <v>3636</v>
      </c>
      <c r="AB123" s="452" t="s">
        <v>3636</v>
      </c>
      <c r="AC123" s="452" t="s">
        <v>3636</v>
      </c>
      <c r="AD123" s="452" t="s">
        <v>3636</v>
      </c>
      <c r="AE123" s="452" t="s">
        <v>3636</v>
      </c>
      <c r="AF123" s="452" t="s">
        <v>3636</v>
      </c>
      <c r="AG123" s="452" t="s">
        <v>3636</v>
      </c>
      <c r="AH123" s="452" t="s">
        <v>3636</v>
      </c>
      <c r="AI123" s="452" t="s">
        <v>3636</v>
      </c>
      <c r="AJ123" s="452" t="s">
        <v>3636</v>
      </c>
      <c r="AK123" s="452" t="s">
        <v>3636</v>
      </c>
      <c r="AL123" s="452" t="s">
        <v>3636</v>
      </c>
      <c r="AM123" s="452" t="s">
        <v>3636</v>
      </c>
      <c r="AN123" s="452" t="s">
        <v>3636</v>
      </c>
      <c r="AO123" s="452" t="s">
        <v>3636</v>
      </c>
      <c r="AP123" s="452" t="s">
        <v>3636</v>
      </c>
      <c r="AQ123" s="452" t="s">
        <v>3636</v>
      </c>
      <c r="AR123" s="452" t="s">
        <v>3636</v>
      </c>
      <c r="AS123" s="452" t="s">
        <v>3636</v>
      </c>
      <c r="AT123" s="452" t="s">
        <v>3636</v>
      </c>
      <c r="AU123" s="452" t="s">
        <v>3636</v>
      </c>
      <c r="AV123" s="452" t="s">
        <v>3636</v>
      </c>
      <c r="AW123" s="452" t="s">
        <v>3636</v>
      </c>
      <c r="AX123" s="452" t="s">
        <v>3636</v>
      </c>
      <c r="AY123" s="452" t="s">
        <v>3636</v>
      </c>
      <c r="AZ123" s="452" t="s">
        <v>3636</v>
      </c>
      <c r="BA123" s="452" t="s">
        <v>3636</v>
      </c>
      <c r="BB123" s="452" t="s">
        <v>3636</v>
      </c>
      <c r="BC123" s="452" t="s">
        <v>3636</v>
      </c>
      <c r="BD123" s="452" t="s">
        <v>3636</v>
      </c>
      <c r="BE123" s="452" t="s">
        <v>3636</v>
      </c>
      <c r="BF123" s="452" t="s">
        <v>3636</v>
      </c>
      <c r="BG123" s="452" t="s">
        <v>3636</v>
      </c>
      <c r="BH123" s="452" t="s">
        <v>3636</v>
      </c>
      <c r="BI123" s="452" t="s">
        <v>3636</v>
      </c>
      <c r="BJ123" s="452" t="s">
        <v>3636</v>
      </c>
      <c r="BK123" s="452" t="s">
        <v>3636</v>
      </c>
      <c r="BL123" s="452" t="s">
        <v>3636</v>
      </c>
      <c r="BM123" s="452" t="s">
        <v>3636</v>
      </c>
      <c r="BN123" s="452" t="s">
        <v>3636</v>
      </c>
      <c r="BO123" s="452" t="s">
        <v>3636</v>
      </c>
      <c r="BP123" s="452" t="s">
        <v>3636</v>
      </c>
      <c r="BQ123" s="452" t="s">
        <v>3899</v>
      </c>
      <c r="BR123" s="452"/>
      <c r="BS123" s="452"/>
    </row>
    <row r="124" spans="1:71">
      <c r="A124" s="451" t="s">
        <v>58</v>
      </c>
      <c r="B124" s="451" t="s">
        <v>2887</v>
      </c>
      <c r="C124" s="451" t="s">
        <v>35</v>
      </c>
      <c r="D124" s="451" t="s">
        <v>3636</v>
      </c>
      <c r="E124" s="451" t="s">
        <v>3636</v>
      </c>
      <c r="F124" s="451" t="s">
        <v>3636</v>
      </c>
      <c r="G124" s="451" t="s">
        <v>3639</v>
      </c>
      <c r="H124" s="451" t="s">
        <v>3636</v>
      </c>
      <c r="I124" s="451" t="s">
        <v>2835</v>
      </c>
      <c r="J124" s="451" t="s">
        <v>2888</v>
      </c>
      <c r="K124" s="451" t="s">
        <v>3639</v>
      </c>
      <c r="L124" s="451" t="s">
        <v>3636</v>
      </c>
      <c r="M124" s="451" t="s">
        <v>3636</v>
      </c>
      <c r="N124" s="451" t="s">
        <v>3636</v>
      </c>
      <c r="O124" s="451" t="s">
        <v>3636</v>
      </c>
      <c r="P124" s="451" t="s">
        <v>3636</v>
      </c>
      <c r="Q124" s="451" t="s">
        <v>3636</v>
      </c>
      <c r="R124" s="451" t="s">
        <v>3636</v>
      </c>
      <c r="S124" s="451" t="s">
        <v>3636</v>
      </c>
      <c r="T124" s="451" t="s">
        <v>3636</v>
      </c>
      <c r="U124" s="451" t="s">
        <v>3636</v>
      </c>
      <c r="V124" s="451" t="s">
        <v>3636</v>
      </c>
      <c r="W124" s="451" t="s">
        <v>3636</v>
      </c>
      <c r="X124" s="451" t="s">
        <v>3636</v>
      </c>
      <c r="Y124" s="451" t="s">
        <v>3636</v>
      </c>
      <c r="Z124" s="451" t="s">
        <v>3636</v>
      </c>
      <c r="AA124" s="451" t="s">
        <v>3636</v>
      </c>
      <c r="AB124" s="451" t="s">
        <v>3636</v>
      </c>
      <c r="AC124" s="451" t="s">
        <v>3636</v>
      </c>
      <c r="AD124" s="451" t="s">
        <v>3636</v>
      </c>
      <c r="AE124" s="451" t="s">
        <v>3636</v>
      </c>
      <c r="AF124" s="451" t="s">
        <v>3636</v>
      </c>
      <c r="AG124" s="451" t="s">
        <v>3636</v>
      </c>
      <c r="AH124" s="451" t="s">
        <v>3636</v>
      </c>
      <c r="AI124" s="451" t="s">
        <v>3636</v>
      </c>
      <c r="AJ124" s="451" t="s">
        <v>3636</v>
      </c>
      <c r="AK124" s="451" t="s">
        <v>3636</v>
      </c>
      <c r="AL124" s="451" t="s">
        <v>3636</v>
      </c>
      <c r="AM124" s="451" t="s">
        <v>3636</v>
      </c>
      <c r="AN124" s="451" t="s">
        <v>3636</v>
      </c>
      <c r="AO124" s="451" t="s">
        <v>3636</v>
      </c>
      <c r="AP124" s="451" t="s">
        <v>3636</v>
      </c>
      <c r="AQ124" s="451" t="s">
        <v>3636</v>
      </c>
      <c r="AR124" s="451" t="s">
        <v>3636</v>
      </c>
      <c r="AS124" s="451" t="s">
        <v>3636</v>
      </c>
      <c r="AT124" s="451" t="s">
        <v>3636</v>
      </c>
      <c r="AU124" s="451" t="s">
        <v>3636</v>
      </c>
      <c r="AV124" s="451" t="s">
        <v>3636</v>
      </c>
      <c r="AW124" s="451" t="s">
        <v>3636</v>
      </c>
      <c r="AX124" s="451" t="s">
        <v>3636</v>
      </c>
      <c r="AY124" s="451" t="s">
        <v>3636</v>
      </c>
      <c r="AZ124" s="451" t="s">
        <v>3636</v>
      </c>
      <c r="BA124" s="451" t="s">
        <v>3636</v>
      </c>
      <c r="BB124" s="451" t="s">
        <v>3636</v>
      </c>
      <c r="BC124" s="451" t="s">
        <v>3636</v>
      </c>
      <c r="BD124" s="451" t="s">
        <v>3636</v>
      </c>
      <c r="BE124" s="451" t="s">
        <v>3636</v>
      </c>
      <c r="BF124" s="451" t="s">
        <v>3636</v>
      </c>
      <c r="BG124" s="451" t="s">
        <v>3636</v>
      </c>
      <c r="BH124" s="451" t="s">
        <v>3636</v>
      </c>
      <c r="BI124" s="451" t="s">
        <v>3636</v>
      </c>
      <c r="BJ124" s="451" t="s">
        <v>3636</v>
      </c>
      <c r="BK124" s="451" t="s">
        <v>3636</v>
      </c>
      <c r="BL124" s="451" t="s">
        <v>3636</v>
      </c>
      <c r="BM124" s="451" t="s">
        <v>3636</v>
      </c>
      <c r="BN124" s="451" t="s">
        <v>3636</v>
      </c>
      <c r="BO124" s="451" t="s">
        <v>3636</v>
      </c>
      <c r="BP124" s="451" t="s">
        <v>3636</v>
      </c>
      <c r="BQ124" s="451" t="s">
        <v>3900</v>
      </c>
      <c r="BR124" s="451" t="s">
        <v>3636</v>
      </c>
      <c r="BS124" s="451" t="s">
        <v>3636</v>
      </c>
    </row>
    <row r="125" spans="1:71">
      <c r="A125" s="452" t="s">
        <v>58</v>
      </c>
      <c r="B125" s="452" t="s">
        <v>2889</v>
      </c>
      <c r="C125" s="452" t="s">
        <v>35</v>
      </c>
      <c r="D125" s="452" t="s">
        <v>3636</v>
      </c>
      <c r="E125" s="452" t="s">
        <v>3636</v>
      </c>
      <c r="F125" s="452" t="s">
        <v>3636</v>
      </c>
      <c r="G125" s="452" t="s">
        <v>3639</v>
      </c>
      <c r="H125" s="452" t="s">
        <v>3636</v>
      </c>
      <c r="I125" s="452" t="s">
        <v>2890</v>
      </c>
      <c r="J125" s="452" t="s">
        <v>2892</v>
      </c>
      <c r="K125" s="452" t="s">
        <v>3639</v>
      </c>
      <c r="L125" s="452" t="s">
        <v>3636</v>
      </c>
      <c r="M125" s="452" t="s">
        <v>3636</v>
      </c>
      <c r="N125" s="452" t="s">
        <v>3636</v>
      </c>
      <c r="O125" s="452" t="s">
        <v>3636</v>
      </c>
      <c r="P125" s="452" t="s">
        <v>3636</v>
      </c>
      <c r="Q125" s="452" t="s">
        <v>3636</v>
      </c>
      <c r="R125" s="452" t="s">
        <v>3636</v>
      </c>
      <c r="S125" s="452" t="s">
        <v>3636</v>
      </c>
      <c r="T125" s="452" t="s">
        <v>3636</v>
      </c>
      <c r="U125" s="452" t="s">
        <v>3636</v>
      </c>
      <c r="V125" s="452" t="s">
        <v>3636</v>
      </c>
      <c r="W125" s="452" t="s">
        <v>3636</v>
      </c>
      <c r="X125" s="452" t="s">
        <v>3636</v>
      </c>
      <c r="Y125" s="452" t="s">
        <v>3636</v>
      </c>
      <c r="Z125" s="452" t="s">
        <v>3636</v>
      </c>
      <c r="AA125" s="452" t="s">
        <v>3636</v>
      </c>
      <c r="AB125" s="452" t="s">
        <v>3636</v>
      </c>
      <c r="AC125" s="452" t="s">
        <v>3636</v>
      </c>
      <c r="AD125" s="452" t="s">
        <v>3636</v>
      </c>
      <c r="AE125" s="452" t="s">
        <v>3636</v>
      </c>
      <c r="AF125" s="452" t="s">
        <v>3636</v>
      </c>
      <c r="AG125" s="452" t="s">
        <v>3636</v>
      </c>
      <c r="AH125" s="452" t="s">
        <v>3636</v>
      </c>
      <c r="AI125" s="452" t="s">
        <v>3636</v>
      </c>
      <c r="AJ125" s="452" t="s">
        <v>3636</v>
      </c>
      <c r="AK125" s="452" t="s">
        <v>3636</v>
      </c>
      <c r="AL125" s="452" t="s">
        <v>3636</v>
      </c>
      <c r="AM125" s="452" t="s">
        <v>3636</v>
      </c>
      <c r="AN125" s="452" t="s">
        <v>3636</v>
      </c>
      <c r="AO125" s="452" t="s">
        <v>3636</v>
      </c>
      <c r="AP125" s="452" t="s">
        <v>3636</v>
      </c>
      <c r="AQ125" s="452" t="s">
        <v>3636</v>
      </c>
      <c r="AR125" s="452" t="s">
        <v>3636</v>
      </c>
      <c r="AS125" s="452" t="s">
        <v>3636</v>
      </c>
      <c r="AT125" s="452" t="s">
        <v>3636</v>
      </c>
      <c r="AU125" s="452" t="s">
        <v>3636</v>
      </c>
      <c r="AV125" s="452" t="s">
        <v>3636</v>
      </c>
      <c r="AW125" s="452" t="s">
        <v>3636</v>
      </c>
      <c r="AX125" s="452" t="s">
        <v>3636</v>
      </c>
      <c r="AY125" s="452" t="s">
        <v>3636</v>
      </c>
      <c r="AZ125" s="452" t="s">
        <v>3636</v>
      </c>
      <c r="BA125" s="452" t="s">
        <v>3636</v>
      </c>
      <c r="BB125" s="452" t="s">
        <v>3636</v>
      </c>
      <c r="BC125" s="452" t="s">
        <v>3636</v>
      </c>
      <c r="BD125" s="452" t="s">
        <v>3636</v>
      </c>
      <c r="BE125" s="452" t="s">
        <v>3636</v>
      </c>
      <c r="BF125" s="452" t="s">
        <v>3636</v>
      </c>
      <c r="BG125" s="452" t="s">
        <v>3636</v>
      </c>
      <c r="BH125" s="452" t="s">
        <v>3636</v>
      </c>
      <c r="BI125" s="452" t="s">
        <v>3636</v>
      </c>
      <c r="BJ125" s="452" t="s">
        <v>3636</v>
      </c>
      <c r="BK125" s="452" t="s">
        <v>3636</v>
      </c>
      <c r="BL125" s="452" t="s">
        <v>3636</v>
      </c>
      <c r="BM125" s="452" t="s">
        <v>3636</v>
      </c>
      <c r="BN125" s="452" t="s">
        <v>3636</v>
      </c>
      <c r="BO125" s="452" t="s">
        <v>3636</v>
      </c>
      <c r="BP125" s="452" t="s">
        <v>3636</v>
      </c>
      <c r="BQ125" s="452" t="s">
        <v>3901</v>
      </c>
      <c r="BR125" s="452"/>
      <c r="BS125" s="452"/>
    </row>
    <row r="126" spans="1:71">
      <c r="A126" s="451" t="s">
        <v>58</v>
      </c>
      <c r="B126" s="451" t="s">
        <v>3902</v>
      </c>
      <c r="C126" s="451" t="s">
        <v>37</v>
      </c>
      <c r="D126" s="451" t="s">
        <v>3636</v>
      </c>
      <c r="E126" s="451" t="s">
        <v>3636</v>
      </c>
      <c r="F126" s="451" t="s">
        <v>3636</v>
      </c>
      <c r="G126" s="451" t="s">
        <v>3639</v>
      </c>
      <c r="H126" s="451" t="s">
        <v>3636</v>
      </c>
      <c r="I126" s="451" t="s">
        <v>3640</v>
      </c>
      <c r="J126" s="451" t="s">
        <v>3636</v>
      </c>
      <c r="K126" s="451" t="s">
        <v>3636</v>
      </c>
      <c r="L126" s="451" t="s">
        <v>3636</v>
      </c>
      <c r="M126" s="451" t="s">
        <v>3636</v>
      </c>
      <c r="N126" s="451" t="s">
        <v>3636</v>
      </c>
      <c r="O126" s="451" t="s">
        <v>3636</v>
      </c>
      <c r="P126" s="451" t="s">
        <v>3636</v>
      </c>
      <c r="Q126" s="451" t="s">
        <v>3636</v>
      </c>
      <c r="R126" s="451" t="s">
        <v>3636</v>
      </c>
      <c r="S126" s="451" t="s">
        <v>3636</v>
      </c>
      <c r="T126" s="451" t="s">
        <v>3636</v>
      </c>
      <c r="U126" s="451" t="s">
        <v>3636</v>
      </c>
      <c r="V126" s="451" t="s">
        <v>3636</v>
      </c>
      <c r="W126" s="451" t="s">
        <v>3636</v>
      </c>
      <c r="X126" s="451" t="s">
        <v>3636</v>
      </c>
      <c r="Y126" s="451" t="s">
        <v>3636</v>
      </c>
      <c r="Z126" s="451" t="s">
        <v>3636</v>
      </c>
      <c r="AA126" s="451" t="s">
        <v>3636</v>
      </c>
      <c r="AB126" s="451" t="s">
        <v>3636</v>
      </c>
      <c r="AC126" s="451" t="s">
        <v>3636</v>
      </c>
      <c r="AD126" s="451" t="s">
        <v>3636</v>
      </c>
      <c r="AE126" s="451" t="s">
        <v>3636</v>
      </c>
      <c r="AF126" s="451" t="s">
        <v>3636</v>
      </c>
      <c r="AG126" s="451" t="s">
        <v>3636</v>
      </c>
      <c r="AH126" s="451" t="s">
        <v>3636</v>
      </c>
      <c r="AI126" s="451" t="s">
        <v>3636</v>
      </c>
      <c r="AJ126" s="451" t="s">
        <v>3636</v>
      </c>
      <c r="AK126" s="451" t="s">
        <v>3636</v>
      </c>
      <c r="AL126" s="451" t="s">
        <v>3636</v>
      </c>
      <c r="AM126" s="451" t="s">
        <v>3636</v>
      </c>
      <c r="AN126" s="451" t="s">
        <v>3636</v>
      </c>
      <c r="AO126" s="451" t="s">
        <v>3636</v>
      </c>
      <c r="AP126" s="451" t="s">
        <v>3636</v>
      </c>
      <c r="AQ126" s="451" t="s">
        <v>3636</v>
      </c>
      <c r="AR126" s="451" t="s">
        <v>3636</v>
      </c>
      <c r="AS126" s="451" t="s">
        <v>3636</v>
      </c>
      <c r="AT126" s="451" t="s">
        <v>3636</v>
      </c>
      <c r="AU126" s="451" t="s">
        <v>3636</v>
      </c>
      <c r="AV126" s="451" t="s">
        <v>3636</v>
      </c>
      <c r="AW126" s="451" t="s">
        <v>3636</v>
      </c>
      <c r="AX126" s="451" t="s">
        <v>3636</v>
      </c>
      <c r="AY126" s="451" t="s">
        <v>3636</v>
      </c>
      <c r="AZ126" s="451" t="s">
        <v>3636</v>
      </c>
      <c r="BA126" s="451" t="s">
        <v>3636</v>
      </c>
      <c r="BB126" s="451" t="s">
        <v>3636</v>
      </c>
      <c r="BC126" s="451" t="s">
        <v>3636</v>
      </c>
      <c r="BD126" s="451" t="s">
        <v>3636</v>
      </c>
      <c r="BE126" s="451" t="s">
        <v>3636</v>
      </c>
      <c r="BF126" s="451" t="s">
        <v>3636</v>
      </c>
      <c r="BG126" s="451" t="s">
        <v>3636</v>
      </c>
      <c r="BH126" s="451" t="s">
        <v>3636</v>
      </c>
      <c r="BI126" s="451" t="s">
        <v>3636</v>
      </c>
      <c r="BJ126" s="451" t="s">
        <v>3636</v>
      </c>
      <c r="BK126" s="451" t="s">
        <v>3636</v>
      </c>
      <c r="BL126" s="451" t="s">
        <v>3636</v>
      </c>
      <c r="BM126" s="451" t="s">
        <v>3636</v>
      </c>
      <c r="BN126" s="451" t="s">
        <v>3636</v>
      </c>
      <c r="BO126" s="451" t="s">
        <v>3636</v>
      </c>
      <c r="BP126" s="451" t="s">
        <v>3636</v>
      </c>
      <c r="BQ126" s="451" t="s">
        <v>3903</v>
      </c>
      <c r="BR126" s="451" t="s">
        <v>3636</v>
      </c>
      <c r="BS126" s="451" t="s">
        <v>3636</v>
      </c>
    </row>
    <row r="127" spans="1:71">
      <c r="A127" s="452" t="s">
        <v>58</v>
      </c>
      <c r="B127" s="452" t="s">
        <v>3070</v>
      </c>
      <c r="C127" s="452" t="s">
        <v>37</v>
      </c>
      <c r="D127" s="452" t="s">
        <v>3636</v>
      </c>
      <c r="E127" s="452" t="s">
        <v>3636</v>
      </c>
      <c r="F127" s="452" t="s">
        <v>3636</v>
      </c>
      <c r="G127" s="452" t="s">
        <v>3639</v>
      </c>
      <c r="H127" s="452" t="s">
        <v>3636</v>
      </c>
      <c r="I127" s="452" t="s">
        <v>205</v>
      </c>
      <c r="J127" s="452" t="s">
        <v>3904</v>
      </c>
      <c r="K127" s="452" t="s">
        <v>3655</v>
      </c>
      <c r="L127" s="452" t="s">
        <v>2990</v>
      </c>
      <c r="M127" s="452" t="s">
        <v>3904</v>
      </c>
      <c r="N127" s="452" t="s">
        <v>3655</v>
      </c>
      <c r="O127" s="452" t="s">
        <v>3636</v>
      </c>
      <c r="P127" s="452" t="s">
        <v>3636</v>
      </c>
      <c r="Q127" s="452" t="s">
        <v>3636</v>
      </c>
      <c r="R127" s="452" t="s">
        <v>3636</v>
      </c>
      <c r="S127" s="452" t="s">
        <v>3636</v>
      </c>
      <c r="T127" s="452" t="s">
        <v>3636</v>
      </c>
      <c r="U127" s="452" t="s">
        <v>3636</v>
      </c>
      <c r="V127" s="452" t="s">
        <v>3636</v>
      </c>
      <c r="W127" s="452" t="s">
        <v>3636</v>
      </c>
      <c r="X127" s="452" t="s">
        <v>3636</v>
      </c>
      <c r="Y127" s="452" t="s">
        <v>3636</v>
      </c>
      <c r="Z127" s="452" t="s">
        <v>3636</v>
      </c>
      <c r="AA127" s="452" t="s">
        <v>3636</v>
      </c>
      <c r="AB127" s="452" t="s">
        <v>3636</v>
      </c>
      <c r="AC127" s="452" t="s">
        <v>3636</v>
      </c>
      <c r="AD127" s="452" t="s">
        <v>3636</v>
      </c>
      <c r="AE127" s="452" t="s">
        <v>3636</v>
      </c>
      <c r="AF127" s="452" t="s">
        <v>3636</v>
      </c>
      <c r="AG127" s="452" t="s">
        <v>3636</v>
      </c>
      <c r="AH127" s="452" t="s">
        <v>3636</v>
      </c>
      <c r="AI127" s="452" t="s">
        <v>3636</v>
      </c>
      <c r="AJ127" s="452" t="s">
        <v>3636</v>
      </c>
      <c r="AK127" s="452" t="s">
        <v>3636</v>
      </c>
      <c r="AL127" s="452" t="s">
        <v>3636</v>
      </c>
      <c r="AM127" s="452" t="s">
        <v>3636</v>
      </c>
      <c r="AN127" s="452" t="s">
        <v>3636</v>
      </c>
      <c r="AO127" s="452" t="s">
        <v>3636</v>
      </c>
      <c r="AP127" s="452" t="s">
        <v>3636</v>
      </c>
      <c r="AQ127" s="452" t="s">
        <v>3636</v>
      </c>
      <c r="AR127" s="452" t="s">
        <v>3636</v>
      </c>
      <c r="AS127" s="452" t="s">
        <v>3636</v>
      </c>
      <c r="AT127" s="452" t="s">
        <v>3636</v>
      </c>
      <c r="AU127" s="452" t="s">
        <v>3636</v>
      </c>
      <c r="AV127" s="452" t="s">
        <v>3636</v>
      </c>
      <c r="AW127" s="452" t="s">
        <v>3636</v>
      </c>
      <c r="AX127" s="452" t="s">
        <v>3636</v>
      </c>
      <c r="AY127" s="452" t="s">
        <v>3636</v>
      </c>
      <c r="AZ127" s="452" t="s">
        <v>3636</v>
      </c>
      <c r="BA127" s="452" t="s">
        <v>3636</v>
      </c>
      <c r="BB127" s="452" t="s">
        <v>3636</v>
      </c>
      <c r="BC127" s="452" t="s">
        <v>3636</v>
      </c>
      <c r="BD127" s="452" t="s">
        <v>3636</v>
      </c>
      <c r="BE127" s="452" t="s">
        <v>3636</v>
      </c>
      <c r="BF127" s="452" t="s">
        <v>3636</v>
      </c>
      <c r="BG127" s="452" t="s">
        <v>3636</v>
      </c>
      <c r="BH127" s="452" t="s">
        <v>3636</v>
      </c>
      <c r="BI127" s="452" t="s">
        <v>3636</v>
      </c>
      <c r="BJ127" s="452" t="s">
        <v>3636</v>
      </c>
      <c r="BK127" s="452" t="s">
        <v>3636</v>
      </c>
      <c r="BL127" s="452" t="s">
        <v>3636</v>
      </c>
      <c r="BM127" s="452" t="s">
        <v>3636</v>
      </c>
      <c r="BN127" s="452" t="s">
        <v>3636</v>
      </c>
      <c r="BO127" s="452" t="s">
        <v>3636</v>
      </c>
      <c r="BP127" s="452" t="s">
        <v>3636</v>
      </c>
      <c r="BQ127" s="452" t="s">
        <v>3905</v>
      </c>
      <c r="BR127" s="452"/>
      <c r="BS127" s="424" t="s">
        <v>3657</v>
      </c>
    </row>
    <row r="128" spans="1:71">
      <c r="A128" s="451" t="s">
        <v>58</v>
      </c>
      <c r="B128" s="451" t="s">
        <v>3072</v>
      </c>
      <c r="C128" s="451" t="s">
        <v>37</v>
      </c>
      <c r="D128" s="451" t="s">
        <v>3636</v>
      </c>
      <c r="E128" s="451" t="s">
        <v>3636</v>
      </c>
      <c r="F128" s="451" t="s">
        <v>3636</v>
      </c>
      <c r="G128" s="451" t="s">
        <v>3639</v>
      </c>
      <c r="H128" s="451" t="s">
        <v>3636</v>
      </c>
      <c r="I128" s="451" t="s">
        <v>205</v>
      </c>
      <c r="J128" s="451" t="s">
        <v>3636</v>
      </c>
      <c r="K128" s="451" t="s">
        <v>3636</v>
      </c>
      <c r="L128" s="451" t="s">
        <v>2990</v>
      </c>
      <c r="M128" s="451" t="s">
        <v>3636</v>
      </c>
      <c r="N128" s="451" t="s">
        <v>3636</v>
      </c>
      <c r="O128" s="451" t="s">
        <v>3636</v>
      </c>
      <c r="P128" s="451" t="s">
        <v>3636</v>
      </c>
      <c r="Q128" s="451" t="s">
        <v>3636</v>
      </c>
      <c r="R128" s="451" t="s">
        <v>3636</v>
      </c>
      <c r="S128" s="451" t="s">
        <v>3636</v>
      </c>
      <c r="T128" s="451" t="s">
        <v>3636</v>
      </c>
      <c r="U128" s="451" t="s">
        <v>3636</v>
      </c>
      <c r="V128" s="451" t="s">
        <v>3636</v>
      </c>
      <c r="W128" s="451" t="s">
        <v>3636</v>
      </c>
      <c r="X128" s="451" t="s">
        <v>3636</v>
      </c>
      <c r="Y128" s="451" t="s">
        <v>3636</v>
      </c>
      <c r="Z128" s="451" t="s">
        <v>3636</v>
      </c>
      <c r="AA128" s="451" t="s">
        <v>3636</v>
      </c>
      <c r="AB128" s="451" t="s">
        <v>3636</v>
      </c>
      <c r="AC128" s="451" t="s">
        <v>3636</v>
      </c>
      <c r="AD128" s="451" t="s">
        <v>3636</v>
      </c>
      <c r="AE128" s="451" t="s">
        <v>3636</v>
      </c>
      <c r="AF128" s="451" t="s">
        <v>3636</v>
      </c>
      <c r="AG128" s="451" t="s">
        <v>3636</v>
      </c>
      <c r="AH128" s="451" t="s">
        <v>3636</v>
      </c>
      <c r="AI128" s="451" t="s">
        <v>3636</v>
      </c>
      <c r="AJ128" s="451" t="s">
        <v>3636</v>
      </c>
      <c r="AK128" s="451" t="s">
        <v>3636</v>
      </c>
      <c r="AL128" s="451" t="s">
        <v>3636</v>
      </c>
      <c r="AM128" s="451" t="s">
        <v>3636</v>
      </c>
      <c r="AN128" s="451" t="s">
        <v>3636</v>
      </c>
      <c r="AO128" s="451" t="s">
        <v>3636</v>
      </c>
      <c r="AP128" s="451" t="s">
        <v>3636</v>
      </c>
      <c r="AQ128" s="451" t="s">
        <v>3636</v>
      </c>
      <c r="AR128" s="451" t="s">
        <v>3636</v>
      </c>
      <c r="AS128" s="451" t="s">
        <v>3636</v>
      </c>
      <c r="AT128" s="451" t="s">
        <v>3636</v>
      </c>
      <c r="AU128" s="451" t="s">
        <v>3636</v>
      </c>
      <c r="AV128" s="451" t="s">
        <v>3636</v>
      </c>
      <c r="AW128" s="451" t="s">
        <v>3636</v>
      </c>
      <c r="AX128" s="451" t="s">
        <v>3636</v>
      </c>
      <c r="AY128" s="451" t="s">
        <v>3636</v>
      </c>
      <c r="AZ128" s="451" t="s">
        <v>3636</v>
      </c>
      <c r="BA128" s="451" t="s">
        <v>3636</v>
      </c>
      <c r="BB128" s="451" t="s">
        <v>3636</v>
      </c>
      <c r="BC128" s="451" t="s">
        <v>3636</v>
      </c>
      <c r="BD128" s="451" t="s">
        <v>3636</v>
      </c>
      <c r="BE128" s="451" t="s">
        <v>3636</v>
      </c>
      <c r="BF128" s="451" t="s">
        <v>3636</v>
      </c>
      <c r="BG128" s="451" t="s">
        <v>3636</v>
      </c>
      <c r="BH128" s="451" t="s">
        <v>3636</v>
      </c>
      <c r="BI128" s="451" t="s">
        <v>3636</v>
      </c>
      <c r="BJ128" s="451" t="s">
        <v>3636</v>
      </c>
      <c r="BK128" s="451" t="s">
        <v>3636</v>
      </c>
      <c r="BL128" s="451" t="s">
        <v>3636</v>
      </c>
      <c r="BM128" s="451" t="s">
        <v>3636</v>
      </c>
      <c r="BN128" s="451" t="s">
        <v>3636</v>
      </c>
      <c r="BO128" s="451" t="s">
        <v>3636</v>
      </c>
      <c r="BP128" s="451" t="s">
        <v>3636</v>
      </c>
      <c r="BQ128" s="451" t="s">
        <v>3906</v>
      </c>
      <c r="BR128" s="451" t="s">
        <v>3636</v>
      </c>
      <c r="BS128" s="451" t="s">
        <v>3636</v>
      </c>
    </row>
    <row r="129" spans="1:71">
      <c r="A129" s="452" t="s">
        <v>58</v>
      </c>
      <c r="B129" s="452" t="s">
        <v>3073</v>
      </c>
      <c r="C129" s="452" t="s">
        <v>37</v>
      </c>
      <c r="D129" s="452" t="s">
        <v>3636</v>
      </c>
      <c r="E129" s="452" t="s">
        <v>3636</v>
      </c>
      <c r="F129" s="452" t="s">
        <v>3636</v>
      </c>
      <c r="G129" s="452" t="s">
        <v>3639</v>
      </c>
      <c r="H129" s="452" t="s">
        <v>3636</v>
      </c>
      <c r="I129" s="452" t="s">
        <v>205</v>
      </c>
      <c r="J129" s="452" t="s">
        <v>3907</v>
      </c>
      <c r="K129" s="452" t="s">
        <v>3639</v>
      </c>
      <c r="L129" s="452" t="s">
        <v>2990</v>
      </c>
      <c r="M129" s="452" t="s">
        <v>3907</v>
      </c>
      <c r="N129" s="452" t="s">
        <v>3639</v>
      </c>
      <c r="O129" s="452" t="s">
        <v>1334</v>
      </c>
      <c r="P129" s="452" t="s">
        <v>3907</v>
      </c>
      <c r="Q129" s="452" t="s">
        <v>3639</v>
      </c>
      <c r="R129" s="452" t="s">
        <v>3636</v>
      </c>
      <c r="S129" s="452" t="s">
        <v>3636</v>
      </c>
      <c r="T129" s="452" t="s">
        <v>3636</v>
      </c>
      <c r="U129" s="452" t="s">
        <v>3636</v>
      </c>
      <c r="V129" s="452" t="s">
        <v>3636</v>
      </c>
      <c r="W129" s="452" t="s">
        <v>3636</v>
      </c>
      <c r="X129" s="452" t="s">
        <v>3636</v>
      </c>
      <c r="Y129" s="452" t="s">
        <v>3636</v>
      </c>
      <c r="Z129" s="452" t="s">
        <v>3636</v>
      </c>
      <c r="AA129" s="452" t="s">
        <v>3636</v>
      </c>
      <c r="AB129" s="452" t="s">
        <v>3636</v>
      </c>
      <c r="AC129" s="452" t="s">
        <v>3636</v>
      </c>
      <c r="AD129" s="452" t="s">
        <v>3636</v>
      </c>
      <c r="AE129" s="452" t="s">
        <v>3636</v>
      </c>
      <c r="AF129" s="452" t="s">
        <v>3636</v>
      </c>
      <c r="AG129" s="452" t="s">
        <v>3636</v>
      </c>
      <c r="AH129" s="452" t="s">
        <v>3636</v>
      </c>
      <c r="AI129" s="452" t="s">
        <v>3636</v>
      </c>
      <c r="AJ129" s="452" t="s">
        <v>3636</v>
      </c>
      <c r="AK129" s="452" t="s">
        <v>3636</v>
      </c>
      <c r="AL129" s="452" t="s">
        <v>3636</v>
      </c>
      <c r="AM129" s="452" t="s">
        <v>3636</v>
      </c>
      <c r="AN129" s="452" t="s">
        <v>3636</v>
      </c>
      <c r="AO129" s="452" t="s">
        <v>3636</v>
      </c>
      <c r="AP129" s="452" t="s">
        <v>3636</v>
      </c>
      <c r="AQ129" s="452" t="s">
        <v>3636</v>
      </c>
      <c r="AR129" s="452" t="s">
        <v>3636</v>
      </c>
      <c r="AS129" s="452" t="s">
        <v>3636</v>
      </c>
      <c r="AT129" s="452" t="s">
        <v>3636</v>
      </c>
      <c r="AU129" s="452" t="s">
        <v>3636</v>
      </c>
      <c r="AV129" s="452" t="s">
        <v>3636</v>
      </c>
      <c r="AW129" s="452" t="s">
        <v>3636</v>
      </c>
      <c r="AX129" s="452" t="s">
        <v>3636</v>
      </c>
      <c r="AY129" s="452" t="s">
        <v>3636</v>
      </c>
      <c r="AZ129" s="452" t="s">
        <v>3636</v>
      </c>
      <c r="BA129" s="452" t="s">
        <v>3636</v>
      </c>
      <c r="BB129" s="452" t="s">
        <v>3636</v>
      </c>
      <c r="BC129" s="452" t="s">
        <v>3636</v>
      </c>
      <c r="BD129" s="452" t="s">
        <v>3636</v>
      </c>
      <c r="BE129" s="452" t="s">
        <v>3636</v>
      </c>
      <c r="BF129" s="452" t="s">
        <v>3636</v>
      </c>
      <c r="BG129" s="452" t="s">
        <v>3636</v>
      </c>
      <c r="BH129" s="452" t="s">
        <v>3636</v>
      </c>
      <c r="BI129" s="452" t="s">
        <v>3636</v>
      </c>
      <c r="BJ129" s="452" t="s">
        <v>3636</v>
      </c>
      <c r="BK129" s="452" t="s">
        <v>3636</v>
      </c>
      <c r="BL129" s="452" t="s">
        <v>3636</v>
      </c>
      <c r="BM129" s="452" t="s">
        <v>3636</v>
      </c>
      <c r="BN129" s="452" t="s">
        <v>3636</v>
      </c>
      <c r="BO129" s="452" t="s">
        <v>3636</v>
      </c>
      <c r="BP129" s="452" t="s">
        <v>3636</v>
      </c>
      <c r="BQ129" s="452" t="s">
        <v>3908</v>
      </c>
      <c r="BR129" s="452"/>
      <c r="BS129" s="452"/>
    </row>
    <row r="130" spans="1:71">
      <c r="A130" s="451" t="s">
        <v>58</v>
      </c>
      <c r="B130" s="451" t="s">
        <v>3909</v>
      </c>
      <c r="C130" s="451" t="s">
        <v>37</v>
      </c>
      <c r="D130" s="451" t="s">
        <v>3636</v>
      </c>
      <c r="E130" s="451" t="s">
        <v>3636</v>
      </c>
      <c r="F130" s="451" t="s">
        <v>3636</v>
      </c>
      <c r="G130" s="451" t="s">
        <v>3639</v>
      </c>
      <c r="H130" s="451" t="s">
        <v>3636</v>
      </c>
      <c r="I130" s="451" t="s">
        <v>3910</v>
      </c>
      <c r="J130" s="451" t="s">
        <v>3911</v>
      </c>
      <c r="K130" s="451" t="s">
        <v>3639</v>
      </c>
      <c r="L130" s="451" t="s">
        <v>3912</v>
      </c>
      <c r="M130" s="451" t="s">
        <v>3913</v>
      </c>
      <c r="N130" s="451" t="s">
        <v>3655</v>
      </c>
      <c r="O130" s="451" t="s">
        <v>3701</v>
      </c>
      <c r="P130" s="451" t="s">
        <v>3913</v>
      </c>
      <c r="Q130" s="451" t="s">
        <v>3655</v>
      </c>
      <c r="R130" s="451" t="s">
        <v>3636</v>
      </c>
      <c r="S130" s="451" t="s">
        <v>3636</v>
      </c>
      <c r="T130" s="451" t="s">
        <v>3636</v>
      </c>
      <c r="U130" s="451" t="s">
        <v>3636</v>
      </c>
      <c r="V130" s="451" t="s">
        <v>3636</v>
      </c>
      <c r="W130" s="451" t="s">
        <v>3636</v>
      </c>
      <c r="X130" s="451" t="s">
        <v>3636</v>
      </c>
      <c r="Y130" s="451" t="s">
        <v>3636</v>
      </c>
      <c r="Z130" s="451" t="s">
        <v>3636</v>
      </c>
      <c r="AA130" s="451" t="s">
        <v>3636</v>
      </c>
      <c r="AB130" s="451" t="s">
        <v>3636</v>
      </c>
      <c r="AC130" s="451" t="s">
        <v>3636</v>
      </c>
      <c r="AD130" s="451" t="s">
        <v>3636</v>
      </c>
      <c r="AE130" s="451" t="s">
        <v>3636</v>
      </c>
      <c r="AF130" s="451" t="s">
        <v>3636</v>
      </c>
      <c r="AG130" s="451" t="s">
        <v>3636</v>
      </c>
      <c r="AH130" s="451" t="s">
        <v>3636</v>
      </c>
      <c r="AI130" s="451" t="s">
        <v>3636</v>
      </c>
      <c r="AJ130" s="451" t="s">
        <v>3636</v>
      </c>
      <c r="AK130" s="451" t="s">
        <v>3636</v>
      </c>
      <c r="AL130" s="451" t="s">
        <v>3636</v>
      </c>
      <c r="AM130" s="451" t="s">
        <v>3636</v>
      </c>
      <c r="AN130" s="451" t="s">
        <v>3636</v>
      </c>
      <c r="AO130" s="451" t="s">
        <v>3636</v>
      </c>
      <c r="AP130" s="451" t="s">
        <v>3636</v>
      </c>
      <c r="AQ130" s="451" t="s">
        <v>3636</v>
      </c>
      <c r="AR130" s="451" t="s">
        <v>3636</v>
      </c>
      <c r="AS130" s="451" t="s">
        <v>3636</v>
      </c>
      <c r="AT130" s="451" t="s">
        <v>3636</v>
      </c>
      <c r="AU130" s="451" t="s">
        <v>3636</v>
      </c>
      <c r="AV130" s="451" t="s">
        <v>3636</v>
      </c>
      <c r="AW130" s="451" t="s">
        <v>3636</v>
      </c>
      <c r="AX130" s="451" t="s">
        <v>3636</v>
      </c>
      <c r="AY130" s="451" t="s">
        <v>3636</v>
      </c>
      <c r="AZ130" s="451" t="s">
        <v>3636</v>
      </c>
      <c r="BA130" s="451" t="s">
        <v>3636</v>
      </c>
      <c r="BB130" s="451" t="s">
        <v>3636</v>
      </c>
      <c r="BC130" s="451" t="s">
        <v>3636</v>
      </c>
      <c r="BD130" s="451" t="s">
        <v>3636</v>
      </c>
      <c r="BE130" s="451" t="s">
        <v>3636</v>
      </c>
      <c r="BF130" s="451" t="s">
        <v>3636</v>
      </c>
      <c r="BG130" s="451" t="s">
        <v>3636</v>
      </c>
      <c r="BH130" s="451" t="s">
        <v>3636</v>
      </c>
      <c r="BI130" s="451" t="s">
        <v>3636</v>
      </c>
      <c r="BJ130" s="451" t="s">
        <v>3636</v>
      </c>
      <c r="BK130" s="451" t="s">
        <v>3636</v>
      </c>
      <c r="BL130" s="451" t="s">
        <v>3636</v>
      </c>
      <c r="BM130" s="451" t="s">
        <v>3636</v>
      </c>
      <c r="BN130" s="451" t="s">
        <v>3636</v>
      </c>
      <c r="BO130" s="451" t="s">
        <v>3636</v>
      </c>
      <c r="BP130" s="451" t="s">
        <v>3636</v>
      </c>
      <c r="BQ130" s="451" t="s">
        <v>3914</v>
      </c>
      <c r="BR130" s="451" t="s">
        <v>3636</v>
      </c>
      <c r="BS130" s="453" t="s">
        <v>3657</v>
      </c>
    </row>
    <row r="131" spans="1:71">
      <c r="A131" s="452" t="s">
        <v>58</v>
      </c>
      <c r="B131" s="452" t="s">
        <v>3076</v>
      </c>
      <c r="C131" s="452" t="s">
        <v>47</v>
      </c>
      <c r="D131" s="452" t="s">
        <v>3636</v>
      </c>
      <c r="E131" s="452" t="s">
        <v>3636</v>
      </c>
      <c r="F131" s="452" t="s">
        <v>3636</v>
      </c>
      <c r="G131" s="452" t="s">
        <v>3639</v>
      </c>
      <c r="H131" s="452" t="s">
        <v>3636</v>
      </c>
      <c r="I131" s="452" t="s">
        <v>659</v>
      </c>
      <c r="J131" s="452" t="s">
        <v>3077</v>
      </c>
      <c r="K131" s="452" t="s">
        <v>3639</v>
      </c>
      <c r="L131" s="452" t="s">
        <v>3636</v>
      </c>
      <c r="M131" s="452" t="s">
        <v>3636</v>
      </c>
      <c r="N131" s="452" t="s">
        <v>3636</v>
      </c>
      <c r="O131" s="452" t="s">
        <v>3636</v>
      </c>
      <c r="P131" s="452" t="s">
        <v>3636</v>
      </c>
      <c r="Q131" s="452" t="s">
        <v>3636</v>
      </c>
      <c r="R131" s="452" t="s">
        <v>3636</v>
      </c>
      <c r="S131" s="452" t="s">
        <v>3636</v>
      </c>
      <c r="T131" s="452" t="s">
        <v>3636</v>
      </c>
      <c r="U131" s="452" t="s">
        <v>3636</v>
      </c>
      <c r="V131" s="452" t="s">
        <v>3636</v>
      </c>
      <c r="W131" s="452" t="s">
        <v>3636</v>
      </c>
      <c r="X131" s="452" t="s">
        <v>3636</v>
      </c>
      <c r="Y131" s="452" t="s">
        <v>3636</v>
      </c>
      <c r="Z131" s="452" t="s">
        <v>3636</v>
      </c>
      <c r="AA131" s="452" t="s">
        <v>3636</v>
      </c>
      <c r="AB131" s="452" t="s">
        <v>3636</v>
      </c>
      <c r="AC131" s="452" t="s">
        <v>3636</v>
      </c>
      <c r="AD131" s="452" t="s">
        <v>3636</v>
      </c>
      <c r="AE131" s="452" t="s">
        <v>3636</v>
      </c>
      <c r="AF131" s="452" t="s">
        <v>3636</v>
      </c>
      <c r="AG131" s="452" t="s">
        <v>3636</v>
      </c>
      <c r="AH131" s="452" t="s">
        <v>3636</v>
      </c>
      <c r="AI131" s="452" t="s">
        <v>3636</v>
      </c>
      <c r="AJ131" s="452" t="s">
        <v>3636</v>
      </c>
      <c r="AK131" s="452" t="s">
        <v>3636</v>
      </c>
      <c r="AL131" s="452" t="s">
        <v>3636</v>
      </c>
      <c r="AM131" s="452" t="s">
        <v>3636</v>
      </c>
      <c r="AN131" s="452" t="s">
        <v>3636</v>
      </c>
      <c r="AO131" s="452" t="s">
        <v>3636</v>
      </c>
      <c r="AP131" s="452" t="s">
        <v>3636</v>
      </c>
      <c r="AQ131" s="452" t="s">
        <v>3636</v>
      </c>
      <c r="AR131" s="452" t="s">
        <v>3636</v>
      </c>
      <c r="AS131" s="452" t="s">
        <v>3636</v>
      </c>
      <c r="AT131" s="452" t="s">
        <v>3636</v>
      </c>
      <c r="AU131" s="452" t="s">
        <v>3636</v>
      </c>
      <c r="AV131" s="452" t="s">
        <v>3636</v>
      </c>
      <c r="AW131" s="452" t="s">
        <v>3636</v>
      </c>
      <c r="AX131" s="452" t="s">
        <v>3636</v>
      </c>
      <c r="AY131" s="452" t="s">
        <v>3636</v>
      </c>
      <c r="AZ131" s="452" t="s">
        <v>3636</v>
      </c>
      <c r="BA131" s="452" t="s">
        <v>3636</v>
      </c>
      <c r="BB131" s="452" t="s">
        <v>3636</v>
      </c>
      <c r="BC131" s="452" t="s">
        <v>3636</v>
      </c>
      <c r="BD131" s="452" t="s">
        <v>3636</v>
      </c>
      <c r="BE131" s="452" t="s">
        <v>3636</v>
      </c>
      <c r="BF131" s="452" t="s">
        <v>3636</v>
      </c>
      <c r="BG131" s="452" t="s">
        <v>3636</v>
      </c>
      <c r="BH131" s="452" t="s">
        <v>3636</v>
      </c>
      <c r="BI131" s="452" t="s">
        <v>3636</v>
      </c>
      <c r="BJ131" s="452" t="s">
        <v>3636</v>
      </c>
      <c r="BK131" s="452" t="s">
        <v>3636</v>
      </c>
      <c r="BL131" s="452" t="s">
        <v>3636</v>
      </c>
      <c r="BM131" s="452" t="s">
        <v>3636</v>
      </c>
      <c r="BN131" s="452" t="s">
        <v>3636</v>
      </c>
      <c r="BO131" s="452" t="s">
        <v>3636</v>
      </c>
      <c r="BP131" s="452" t="s">
        <v>3636</v>
      </c>
      <c r="BQ131" s="452" t="s">
        <v>3915</v>
      </c>
      <c r="BR131" s="452"/>
      <c r="BS131" s="452"/>
    </row>
    <row r="132" spans="1:71">
      <c r="A132" s="451" t="s">
        <v>58</v>
      </c>
      <c r="B132" s="451" t="s">
        <v>2893</v>
      </c>
      <c r="C132" s="451" t="s">
        <v>47</v>
      </c>
      <c r="D132" s="451" t="s">
        <v>3636</v>
      </c>
      <c r="E132" s="451" t="s">
        <v>3636</v>
      </c>
      <c r="F132" s="451" t="s">
        <v>3636</v>
      </c>
      <c r="G132" s="451" t="s">
        <v>3639</v>
      </c>
      <c r="H132" s="451" t="s">
        <v>3636</v>
      </c>
      <c r="I132" s="451" t="s">
        <v>2835</v>
      </c>
      <c r="J132" s="451" t="s">
        <v>2888</v>
      </c>
      <c r="K132" s="451" t="s">
        <v>3639</v>
      </c>
      <c r="L132" s="451" t="s">
        <v>3636</v>
      </c>
      <c r="M132" s="451" t="s">
        <v>3636</v>
      </c>
      <c r="N132" s="451" t="s">
        <v>3636</v>
      </c>
      <c r="O132" s="451" t="s">
        <v>3636</v>
      </c>
      <c r="P132" s="451" t="s">
        <v>3636</v>
      </c>
      <c r="Q132" s="451" t="s">
        <v>3636</v>
      </c>
      <c r="R132" s="451" t="s">
        <v>3636</v>
      </c>
      <c r="S132" s="451" t="s">
        <v>3636</v>
      </c>
      <c r="T132" s="451" t="s">
        <v>3636</v>
      </c>
      <c r="U132" s="451" t="s">
        <v>3636</v>
      </c>
      <c r="V132" s="451" t="s">
        <v>3636</v>
      </c>
      <c r="W132" s="451" t="s">
        <v>3636</v>
      </c>
      <c r="X132" s="451" t="s">
        <v>3636</v>
      </c>
      <c r="Y132" s="451" t="s">
        <v>3636</v>
      </c>
      <c r="Z132" s="451" t="s">
        <v>3636</v>
      </c>
      <c r="AA132" s="451" t="s">
        <v>3636</v>
      </c>
      <c r="AB132" s="451" t="s">
        <v>3636</v>
      </c>
      <c r="AC132" s="451" t="s">
        <v>3636</v>
      </c>
      <c r="AD132" s="451" t="s">
        <v>3636</v>
      </c>
      <c r="AE132" s="451" t="s">
        <v>3636</v>
      </c>
      <c r="AF132" s="451" t="s">
        <v>3636</v>
      </c>
      <c r="AG132" s="451" t="s">
        <v>3636</v>
      </c>
      <c r="AH132" s="451" t="s">
        <v>3636</v>
      </c>
      <c r="AI132" s="451" t="s">
        <v>3636</v>
      </c>
      <c r="AJ132" s="451" t="s">
        <v>3636</v>
      </c>
      <c r="AK132" s="451" t="s">
        <v>3636</v>
      </c>
      <c r="AL132" s="451" t="s">
        <v>3636</v>
      </c>
      <c r="AM132" s="451" t="s">
        <v>3636</v>
      </c>
      <c r="AN132" s="451" t="s">
        <v>3636</v>
      </c>
      <c r="AO132" s="451" t="s">
        <v>3636</v>
      </c>
      <c r="AP132" s="451" t="s">
        <v>3636</v>
      </c>
      <c r="AQ132" s="451" t="s">
        <v>3636</v>
      </c>
      <c r="AR132" s="451" t="s">
        <v>3636</v>
      </c>
      <c r="AS132" s="451" t="s">
        <v>3636</v>
      </c>
      <c r="AT132" s="451" t="s">
        <v>3636</v>
      </c>
      <c r="AU132" s="451" t="s">
        <v>3636</v>
      </c>
      <c r="AV132" s="451" t="s">
        <v>3636</v>
      </c>
      <c r="AW132" s="451" t="s">
        <v>3636</v>
      </c>
      <c r="AX132" s="451" t="s">
        <v>3636</v>
      </c>
      <c r="AY132" s="451" t="s">
        <v>3636</v>
      </c>
      <c r="AZ132" s="451" t="s">
        <v>3636</v>
      </c>
      <c r="BA132" s="451" t="s">
        <v>3636</v>
      </c>
      <c r="BB132" s="451" t="s">
        <v>3636</v>
      </c>
      <c r="BC132" s="451" t="s">
        <v>3636</v>
      </c>
      <c r="BD132" s="451" t="s">
        <v>3636</v>
      </c>
      <c r="BE132" s="451" t="s">
        <v>3636</v>
      </c>
      <c r="BF132" s="451" t="s">
        <v>3636</v>
      </c>
      <c r="BG132" s="451" t="s">
        <v>3636</v>
      </c>
      <c r="BH132" s="451" t="s">
        <v>3636</v>
      </c>
      <c r="BI132" s="451" t="s">
        <v>3636</v>
      </c>
      <c r="BJ132" s="451" t="s">
        <v>3636</v>
      </c>
      <c r="BK132" s="451" t="s">
        <v>3636</v>
      </c>
      <c r="BL132" s="451" t="s">
        <v>3636</v>
      </c>
      <c r="BM132" s="451" t="s">
        <v>3636</v>
      </c>
      <c r="BN132" s="451" t="s">
        <v>3636</v>
      </c>
      <c r="BO132" s="451" t="s">
        <v>3636</v>
      </c>
      <c r="BP132" s="451" t="s">
        <v>3636</v>
      </c>
      <c r="BQ132" s="451" t="s">
        <v>3916</v>
      </c>
      <c r="BR132" s="451" t="s">
        <v>3636</v>
      </c>
      <c r="BS132" s="451" t="s">
        <v>3636</v>
      </c>
    </row>
    <row r="133" spans="1:71">
      <c r="A133" s="454" t="s">
        <v>58</v>
      </c>
      <c r="B133" s="452" t="s">
        <v>3078</v>
      </c>
      <c r="C133" s="452" t="s">
        <v>48</v>
      </c>
      <c r="D133" s="452" t="s">
        <v>3636</v>
      </c>
      <c r="E133" s="452" t="s">
        <v>3636</v>
      </c>
      <c r="F133" s="452" t="s">
        <v>3636</v>
      </c>
      <c r="G133" s="452" t="s">
        <v>3639</v>
      </c>
      <c r="H133" s="452" t="s">
        <v>3636</v>
      </c>
      <c r="I133" s="452" t="s">
        <v>3659</v>
      </c>
      <c r="J133" s="452" t="s">
        <v>3917</v>
      </c>
      <c r="K133" s="452" t="s">
        <v>3655</v>
      </c>
      <c r="L133" s="452" t="s">
        <v>3661</v>
      </c>
      <c r="M133" s="452" t="s">
        <v>3917</v>
      </c>
      <c r="N133" s="452" t="s">
        <v>3655</v>
      </c>
      <c r="O133" s="452" t="s">
        <v>3918</v>
      </c>
      <c r="P133" s="452" t="s">
        <v>3917</v>
      </c>
      <c r="Q133" s="452" t="s">
        <v>3655</v>
      </c>
      <c r="R133" s="452" t="s">
        <v>3919</v>
      </c>
      <c r="S133" s="452" t="s">
        <v>3917</v>
      </c>
      <c r="T133" s="452" t="s">
        <v>3655</v>
      </c>
      <c r="U133" s="452" t="s">
        <v>3445</v>
      </c>
      <c r="V133" s="452" t="s">
        <v>3917</v>
      </c>
      <c r="W133" s="452" t="s">
        <v>3655</v>
      </c>
      <c r="X133" s="452" t="s">
        <v>2990</v>
      </c>
      <c r="Y133" s="452" t="s">
        <v>3917</v>
      </c>
      <c r="Z133" s="452" t="s">
        <v>3655</v>
      </c>
      <c r="AA133" s="452" t="s">
        <v>3636</v>
      </c>
      <c r="AB133" s="452" t="s">
        <v>3636</v>
      </c>
      <c r="AC133" s="452" t="s">
        <v>3636</v>
      </c>
      <c r="AD133" s="452" t="s">
        <v>3636</v>
      </c>
      <c r="AE133" s="452" t="s">
        <v>3636</v>
      </c>
      <c r="AF133" s="452" t="s">
        <v>3636</v>
      </c>
      <c r="AG133" s="452" t="s">
        <v>3636</v>
      </c>
      <c r="AH133" s="452" t="s">
        <v>3636</v>
      </c>
      <c r="AI133" s="452" t="s">
        <v>3636</v>
      </c>
      <c r="AJ133" s="452" t="s">
        <v>3636</v>
      </c>
      <c r="AK133" s="452" t="s">
        <v>3636</v>
      </c>
      <c r="AL133" s="452" t="s">
        <v>3636</v>
      </c>
      <c r="AM133" s="452" t="s">
        <v>3636</v>
      </c>
      <c r="AN133" s="452" t="s">
        <v>3636</v>
      </c>
      <c r="AO133" s="452" t="s">
        <v>3636</v>
      </c>
      <c r="AP133" s="452" t="s">
        <v>3636</v>
      </c>
      <c r="AQ133" s="452" t="s">
        <v>3636</v>
      </c>
      <c r="AR133" s="452" t="s">
        <v>3636</v>
      </c>
      <c r="AS133" s="452" t="s">
        <v>3636</v>
      </c>
      <c r="AT133" s="452" t="s">
        <v>3636</v>
      </c>
      <c r="AU133" s="452" t="s">
        <v>3636</v>
      </c>
      <c r="AV133" s="452" t="s">
        <v>3636</v>
      </c>
      <c r="AW133" s="452" t="s">
        <v>3636</v>
      </c>
      <c r="AX133" s="452" t="s">
        <v>3636</v>
      </c>
      <c r="AY133" s="452" t="s">
        <v>3636</v>
      </c>
      <c r="AZ133" s="452" t="s">
        <v>3636</v>
      </c>
      <c r="BA133" s="452" t="s">
        <v>3636</v>
      </c>
      <c r="BB133" s="452" t="s">
        <v>3636</v>
      </c>
      <c r="BC133" s="452" t="s">
        <v>3636</v>
      </c>
      <c r="BD133" s="452" t="s">
        <v>3636</v>
      </c>
      <c r="BE133" s="452" t="s">
        <v>3636</v>
      </c>
      <c r="BF133" s="452" t="s">
        <v>3636</v>
      </c>
      <c r="BG133" s="452" t="s">
        <v>3636</v>
      </c>
      <c r="BH133" s="452" t="s">
        <v>3636</v>
      </c>
      <c r="BI133" s="452" t="s">
        <v>3636</v>
      </c>
      <c r="BJ133" s="452" t="s">
        <v>3636</v>
      </c>
      <c r="BK133" s="452" t="s">
        <v>3636</v>
      </c>
      <c r="BL133" s="452" t="s">
        <v>3636</v>
      </c>
      <c r="BM133" s="452" t="s">
        <v>3636</v>
      </c>
      <c r="BN133" s="452" t="s">
        <v>3636</v>
      </c>
      <c r="BO133" s="452" t="s">
        <v>3636</v>
      </c>
      <c r="BP133" s="452" t="s">
        <v>3636</v>
      </c>
      <c r="BQ133" s="452" t="s">
        <v>3920</v>
      </c>
      <c r="BR133" s="452"/>
      <c r="BS133" s="424" t="s">
        <v>3657</v>
      </c>
    </row>
    <row r="134" spans="1:71">
      <c r="A134" s="451" t="s">
        <v>58</v>
      </c>
      <c r="B134" s="451" t="s">
        <v>3921</v>
      </c>
      <c r="C134" s="451" t="s">
        <v>49</v>
      </c>
      <c r="D134" s="451" t="s">
        <v>3636</v>
      </c>
      <c r="E134" s="451" t="s">
        <v>3636</v>
      </c>
      <c r="F134" s="451" t="s">
        <v>3636</v>
      </c>
      <c r="G134" s="451" t="s">
        <v>3639</v>
      </c>
      <c r="H134" s="451" t="s">
        <v>3636</v>
      </c>
      <c r="I134" s="451" t="s">
        <v>3640</v>
      </c>
      <c r="J134" s="451" t="s">
        <v>3922</v>
      </c>
      <c r="K134" s="451" t="s">
        <v>3639</v>
      </c>
      <c r="L134" s="451" t="s">
        <v>3636</v>
      </c>
      <c r="M134" s="451" t="s">
        <v>3636</v>
      </c>
      <c r="N134" s="451" t="s">
        <v>3636</v>
      </c>
      <c r="O134" s="451" t="s">
        <v>3636</v>
      </c>
      <c r="P134" s="451" t="s">
        <v>3636</v>
      </c>
      <c r="Q134" s="451" t="s">
        <v>3636</v>
      </c>
      <c r="R134" s="451" t="s">
        <v>3636</v>
      </c>
      <c r="S134" s="451" t="s">
        <v>3636</v>
      </c>
      <c r="T134" s="451" t="s">
        <v>3636</v>
      </c>
      <c r="U134" s="451" t="s">
        <v>3636</v>
      </c>
      <c r="V134" s="451" t="s">
        <v>3636</v>
      </c>
      <c r="W134" s="451" t="s">
        <v>3636</v>
      </c>
      <c r="X134" s="451" t="s">
        <v>3636</v>
      </c>
      <c r="Y134" s="451" t="s">
        <v>3636</v>
      </c>
      <c r="Z134" s="451" t="s">
        <v>3636</v>
      </c>
      <c r="AA134" s="451" t="s">
        <v>3636</v>
      </c>
      <c r="AB134" s="451" t="s">
        <v>3636</v>
      </c>
      <c r="AC134" s="451" t="s">
        <v>3636</v>
      </c>
      <c r="AD134" s="451" t="s">
        <v>3636</v>
      </c>
      <c r="AE134" s="451" t="s">
        <v>3636</v>
      </c>
      <c r="AF134" s="451" t="s">
        <v>3636</v>
      </c>
      <c r="AG134" s="451" t="s">
        <v>3636</v>
      </c>
      <c r="AH134" s="451" t="s">
        <v>3636</v>
      </c>
      <c r="AI134" s="451" t="s">
        <v>3636</v>
      </c>
      <c r="AJ134" s="451" t="s">
        <v>3636</v>
      </c>
      <c r="AK134" s="451" t="s">
        <v>3636</v>
      </c>
      <c r="AL134" s="451" t="s">
        <v>3636</v>
      </c>
      <c r="AM134" s="451" t="s">
        <v>3636</v>
      </c>
      <c r="AN134" s="451" t="s">
        <v>3636</v>
      </c>
      <c r="AO134" s="451" t="s">
        <v>3636</v>
      </c>
      <c r="AP134" s="451" t="s">
        <v>3636</v>
      </c>
      <c r="AQ134" s="451" t="s">
        <v>3636</v>
      </c>
      <c r="AR134" s="451" t="s">
        <v>3636</v>
      </c>
      <c r="AS134" s="451" t="s">
        <v>3636</v>
      </c>
      <c r="AT134" s="451" t="s">
        <v>3636</v>
      </c>
      <c r="AU134" s="451" t="s">
        <v>3636</v>
      </c>
      <c r="AV134" s="451" t="s">
        <v>3636</v>
      </c>
      <c r="AW134" s="451" t="s">
        <v>3636</v>
      </c>
      <c r="AX134" s="451" t="s">
        <v>3636</v>
      </c>
      <c r="AY134" s="451" t="s">
        <v>3636</v>
      </c>
      <c r="AZ134" s="451" t="s">
        <v>3636</v>
      </c>
      <c r="BA134" s="451" t="s">
        <v>3636</v>
      </c>
      <c r="BB134" s="451" t="s">
        <v>3636</v>
      </c>
      <c r="BC134" s="451" t="s">
        <v>3636</v>
      </c>
      <c r="BD134" s="451" t="s">
        <v>3636</v>
      </c>
      <c r="BE134" s="451" t="s">
        <v>3636</v>
      </c>
      <c r="BF134" s="451" t="s">
        <v>3636</v>
      </c>
      <c r="BG134" s="451" t="s">
        <v>3636</v>
      </c>
      <c r="BH134" s="451" t="s">
        <v>3636</v>
      </c>
      <c r="BI134" s="451" t="s">
        <v>3636</v>
      </c>
      <c r="BJ134" s="451" t="s">
        <v>3636</v>
      </c>
      <c r="BK134" s="451" t="s">
        <v>3636</v>
      </c>
      <c r="BL134" s="451" t="s">
        <v>3636</v>
      </c>
      <c r="BM134" s="451" t="s">
        <v>3636</v>
      </c>
      <c r="BN134" s="451" t="s">
        <v>3636</v>
      </c>
      <c r="BO134" s="451" t="s">
        <v>3636</v>
      </c>
      <c r="BP134" s="451" t="s">
        <v>3636</v>
      </c>
      <c r="BQ134" s="451" t="s">
        <v>3923</v>
      </c>
      <c r="BR134" s="451" t="s">
        <v>3636</v>
      </c>
      <c r="BS134" s="451" t="s">
        <v>3636</v>
      </c>
    </row>
    <row r="135" spans="1:71">
      <c r="A135" s="452" t="s">
        <v>58</v>
      </c>
      <c r="B135" s="452" t="s">
        <v>3081</v>
      </c>
      <c r="C135" s="452" t="s">
        <v>49</v>
      </c>
      <c r="D135" s="452" t="s">
        <v>3636</v>
      </c>
      <c r="E135" s="452" t="s">
        <v>3636</v>
      </c>
      <c r="F135" s="452" t="s">
        <v>3636</v>
      </c>
      <c r="G135" s="452" t="s">
        <v>3639</v>
      </c>
      <c r="H135" s="452" t="s">
        <v>3636</v>
      </c>
      <c r="I135" s="452" t="s">
        <v>1334</v>
      </c>
      <c r="J135" s="452" t="s">
        <v>3082</v>
      </c>
      <c r="K135" s="452" t="s">
        <v>3639</v>
      </c>
      <c r="L135" s="452" t="s">
        <v>3636</v>
      </c>
      <c r="M135" s="452" t="s">
        <v>3636</v>
      </c>
      <c r="N135" s="452" t="s">
        <v>3636</v>
      </c>
      <c r="O135" s="452" t="s">
        <v>3636</v>
      </c>
      <c r="P135" s="452" t="s">
        <v>3636</v>
      </c>
      <c r="Q135" s="452" t="s">
        <v>3636</v>
      </c>
      <c r="R135" s="452" t="s">
        <v>3636</v>
      </c>
      <c r="S135" s="452" t="s">
        <v>3636</v>
      </c>
      <c r="T135" s="452" t="s">
        <v>3636</v>
      </c>
      <c r="U135" s="452" t="s">
        <v>3636</v>
      </c>
      <c r="V135" s="452" t="s">
        <v>3636</v>
      </c>
      <c r="W135" s="452" t="s">
        <v>3636</v>
      </c>
      <c r="X135" s="452" t="s">
        <v>3636</v>
      </c>
      <c r="Y135" s="452" t="s">
        <v>3636</v>
      </c>
      <c r="Z135" s="452" t="s">
        <v>3636</v>
      </c>
      <c r="AA135" s="452" t="s">
        <v>3636</v>
      </c>
      <c r="AB135" s="452" t="s">
        <v>3636</v>
      </c>
      <c r="AC135" s="452" t="s">
        <v>3636</v>
      </c>
      <c r="AD135" s="452" t="s">
        <v>3636</v>
      </c>
      <c r="AE135" s="452" t="s">
        <v>3636</v>
      </c>
      <c r="AF135" s="452" t="s">
        <v>3636</v>
      </c>
      <c r="AG135" s="452" t="s">
        <v>3636</v>
      </c>
      <c r="AH135" s="452" t="s">
        <v>3636</v>
      </c>
      <c r="AI135" s="452" t="s">
        <v>3636</v>
      </c>
      <c r="AJ135" s="452" t="s">
        <v>3636</v>
      </c>
      <c r="AK135" s="452" t="s">
        <v>3636</v>
      </c>
      <c r="AL135" s="452" t="s">
        <v>3636</v>
      </c>
      <c r="AM135" s="452" t="s">
        <v>3636</v>
      </c>
      <c r="AN135" s="452" t="s">
        <v>3636</v>
      </c>
      <c r="AO135" s="452" t="s">
        <v>3636</v>
      </c>
      <c r="AP135" s="452" t="s">
        <v>3636</v>
      </c>
      <c r="AQ135" s="452" t="s">
        <v>3636</v>
      </c>
      <c r="AR135" s="452" t="s">
        <v>3636</v>
      </c>
      <c r="AS135" s="452" t="s">
        <v>3636</v>
      </c>
      <c r="AT135" s="452" t="s">
        <v>3636</v>
      </c>
      <c r="AU135" s="452" t="s">
        <v>3636</v>
      </c>
      <c r="AV135" s="452" t="s">
        <v>3636</v>
      </c>
      <c r="AW135" s="452" t="s">
        <v>3636</v>
      </c>
      <c r="AX135" s="452" t="s">
        <v>3636</v>
      </c>
      <c r="AY135" s="452" t="s">
        <v>3636</v>
      </c>
      <c r="AZ135" s="452" t="s">
        <v>3636</v>
      </c>
      <c r="BA135" s="452" t="s">
        <v>3636</v>
      </c>
      <c r="BB135" s="452" t="s">
        <v>3636</v>
      </c>
      <c r="BC135" s="452" t="s">
        <v>3636</v>
      </c>
      <c r="BD135" s="452" t="s">
        <v>3636</v>
      </c>
      <c r="BE135" s="452" t="s">
        <v>3636</v>
      </c>
      <c r="BF135" s="452" t="s">
        <v>3636</v>
      </c>
      <c r="BG135" s="452" t="s">
        <v>3636</v>
      </c>
      <c r="BH135" s="452" t="s">
        <v>3636</v>
      </c>
      <c r="BI135" s="452" t="s">
        <v>3636</v>
      </c>
      <c r="BJ135" s="452" t="s">
        <v>3636</v>
      </c>
      <c r="BK135" s="452" t="s">
        <v>3636</v>
      </c>
      <c r="BL135" s="452" t="s">
        <v>3636</v>
      </c>
      <c r="BM135" s="452" t="s">
        <v>3636</v>
      </c>
      <c r="BN135" s="452" t="s">
        <v>3636</v>
      </c>
      <c r="BO135" s="452" t="s">
        <v>3636</v>
      </c>
      <c r="BP135" s="452" t="s">
        <v>3636</v>
      </c>
      <c r="BQ135" s="452" t="s">
        <v>3924</v>
      </c>
      <c r="BR135" s="452"/>
      <c r="BS135" s="452"/>
    </row>
    <row r="136" spans="1:71">
      <c r="A136" s="451" t="s">
        <v>58</v>
      </c>
      <c r="B136" s="451" t="s">
        <v>2834</v>
      </c>
      <c r="C136" s="451" t="s">
        <v>2834</v>
      </c>
      <c r="D136" s="451" t="s">
        <v>3636</v>
      </c>
      <c r="E136" s="451" t="s">
        <v>3636</v>
      </c>
      <c r="F136" s="451" t="s">
        <v>3636</v>
      </c>
      <c r="G136" s="451" t="s">
        <v>3639</v>
      </c>
      <c r="H136" s="451" t="s">
        <v>3636</v>
      </c>
      <c r="I136" s="451" t="s">
        <v>2835</v>
      </c>
      <c r="J136" s="451" t="s">
        <v>2894</v>
      </c>
      <c r="K136" s="451" t="s">
        <v>3639</v>
      </c>
      <c r="L136" s="451" t="s">
        <v>3636</v>
      </c>
      <c r="M136" s="451" t="s">
        <v>3636</v>
      </c>
      <c r="N136" s="451" t="s">
        <v>3636</v>
      </c>
      <c r="O136" s="451" t="s">
        <v>3636</v>
      </c>
      <c r="P136" s="451" t="s">
        <v>3636</v>
      </c>
      <c r="Q136" s="451" t="s">
        <v>3636</v>
      </c>
      <c r="R136" s="451" t="s">
        <v>3636</v>
      </c>
      <c r="S136" s="451" t="s">
        <v>3636</v>
      </c>
      <c r="T136" s="451" t="s">
        <v>3636</v>
      </c>
      <c r="U136" s="451" t="s">
        <v>3636</v>
      </c>
      <c r="V136" s="451" t="s">
        <v>3636</v>
      </c>
      <c r="W136" s="451" t="s">
        <v>3636</v>
      </c>
      <c r="X136" s="451" t="s">
        <v>3636</v>
      </c>
      <c r="Y136" s="451" t="s">
        <v>3636</v>
      </c>
      <c r="Z136" s="451" t="s">
        <v>3636</v>
      </c>
      <c r="AA136" s="451" t="s">
        <v>3636</v>
      </c>
      <c r="AB136" s="451" t="s">
        <v>3636</v>
      </c>
      <c r="AC136" s="451" t="s">
        <v>3636</v>
      </c>
      <c r="AD136" s="451" t="s">
        <v>3636</v>
      </c>
      <c r="AE136" s="451" t="s">
        <v>3636</v>
      </c>
      <c r="AF136" s="451" t="s">
        <v>3636</v>
      </c>
      <c r="AG136" s="451" t="s">
        <v>3636</v>
      </c>
      <c r="AH136" s="451" t="s">
        <v>3636</v>
      </c>
      <c r="AI136" s="451" t="s">
        <v>3636</v>
      </c>
      <c r="AJ136" s="451" t="s">
        <v>3636</v>
      </c>
      <c r="AK136" s="451" t="s">
        <v>3636</v>
      </c>
      <c r="AL136" s="451" t="s">
        <v>3636</v>
      </c>
      <c r="AM136" s="451" t="s">
        <v>3636</v>
      </c>
      <c r="AN136" s="451" t="s">
        <v>3636</v>
      </c>
      <c r="AO136" s="451" t="s">
        <v>3636</v>
      </c>
      <c r="AP136" s="451" t="s">
        <v>3636</v>
      </c>
      <c r="AQ136" s="451" t="s">
        <v>3636</v>
      </c>
      <c r="AR136" s="451" t="s">
        <v>3636</v>
      </c>
      <c r="AS136" s="451" t="s">
        <v>3636</v>
      </c>
      <c r="AT136" s="451" t="s">
        <v>3636</v>
      </c>
      <c r="AU136" s="451" t="s">
        <v>3636</v>
      </c>
      <c r="AV136" s="451" t="s">
        <v>3636</v>
      </c>
      <c r="AW136" s="451" t="s">
        <v>3636</v>
      </c>
      <c r="AX136" s="451" t="s">
        <v>3636</v>
      </c>
      <c r="AY136" s="451" t="s">
        <v>3636</v>
      </c>
      <c r="AZ136" s="451" t="s">
        <v>3636</v>
      </c>
      <c r="BA136" s="451" t="s">
        <v>3636</v>
      </c>
      <c r="BB136" s="451" t="s">
        <v>3636</v>
      </c>
      <c r="BC136" s="451" t="s">
        <v>3636</v>
      </c>
      <c r="BD136" s="451" t="s">
        <v>3636</v>
      </c>
      <c r="BE136" s="451" t="s">
        <v>3636</v>
      </c>
      <c r="BF136" s="451" t="s">
        <v>3636</v>
      </c>
      <c r="BG136" s="451" t="s">
        <v>3636</v>
      </c>
      <c r="BH136" s="451" t="s">
        <v>3636</v>
      </c>
      <c r="BI136" s="451" t="s">
        <v>3636</v>
      </c>
      <c r="BJ136" s="451" t="s">
        <v>3636</v>
      </c>
      <c r="BK136" s="451" t="s">
        <v>3636</v>
      </c>
      <c r="BL136" s="451" t="s">
        <v>3636</v>
      </c>
      <c r="BM136" s="451" t="s">
        <v>3636</v>
      </c>
      <c r="BN136" s="451" t="s">
        <v>3636</v>
      </c>
      <c r="BO136" s="451" t="s">
        <v>3636</v>
      </c>
      <c r="BP136" s="451" t="s">
        <v>3636</v>
      </c>
      <c r="BQ136" s="451" t="s">
        <v>3925</v>
      </c>
      <c r="BR136" s="451" t="s">
        <v>3636</v>
      </c>
      <c r="BS136" s="453" t="s">
        <v>3657</v>
      </c>
    </row>
    <row r="137" spans="1:71">
      <c r="A137" s="452" t="s">
        <v>58</v>
      </c>
      <c r="B137" s="452" t="s">
        <v>2895</v>
      </c>
      <c r="C137" s="454" t="s">
        <v>27</v>
      </c>
      <c r="D137" s="452" t="s">
        <v>3655</v>
      </c>
      <c r="E137" s="452" t="s">
        <v>3636</v>
      </c>
      <c r="F137" s="452" t="s">
        <v>3636</v>
      </c>
      <c r="G137" s="452" t="s">
        <v>3639</v>
      </c>
      <c r="H137" s="452" t="s">
        <v>3636</v>
      </c>
      <c r="I137" s="452" t="s">
        <v>2835</v>
      </c>
      <c r="J137" s="452" t="s">
        <v>3636</v>
      </c>
      <c r="K137" s="452" t="s">
        <v>3636</v>
      </c>
      <c r="L137" s="452" t="s">
        <v>3636</v>
      </c>
      <c r="M137" s="452" t="s">
        <v>3636</v>
      </c>
      <c r="N137" s="452" t="s">
        <v>3636</v>
      </c>
      <c r="O137" s="452" t="s">
        <v>3636</v>
      </c>
      <c r="P137" s="452" t="s">
        <v>3636</v>
      </c>
      <c r="Q137" s="452" t="s">
        <v>3636</v>
      </c>
      <c r="R137" s="452" t="s">
        <v>3636</v>
      </c>
      <c r="S137" s="452" t="s">
        <v>3636</v>
      </c>
      <c r="T137" s="452" t="s">
        <v>3636</v>
      </c>
      <c r="U137" s="452" t="s">
        <v>3636</v>
      </c>
      <c r="V137" s="452" t="s">
        <v>3636</v>
      </c>
      <c r="W137" s="452" t="s">
        <v>3636</v>
      </c>
      <c r="X137" s="452" t="s">
        <v>3636</v>
      </c>
      <c r="Y137" s="452" t="s">
        <v>3636</v>
      </c>
      <c r="Z137" s="452" t="s">
        <v>3636</v>
      </c>
      <c r="AA137" s="452" t="s">
        <v>3636</v>
      </c>
      <c r="AB137" s="452" t="s">
        <v>3636</v>
      </c>
      <c r="AC137" s="452" t="s">
        <v>3636</v>
      </c>
      <c r="AD137" s="452" t="s">
        <v>3636</v>
      </c>
      <c r="AE137" s="452" t="s">
        <v>3636</v>
      </c>
      <c r="AF137" s="452" t="s">
        <v>3636</v>
      </c>
      <c r="AG137" s="452" t="s">
        <v>3636</v>
      </c>
      <c r="AH137" s="452" t="s">
        <v>3636</v>
      </c>
      <c r="AI137" s="452" t="s">
        <v>3636</v>
      </c>
      <c r="AJ137" s="452" t="s">
        <v>3636</v>
      </c>
      <c r="AK137" s="452" t="s">
        <v>3636</v>
      </c>
      <c r="AL137" s="452" t="s">
        <v>3636</v>
      </c>
      <c r="AM137" s="452" t="s">
        <v>3636</v>
      </c>
      <c r="AN137" s="452" t="s">
        <v>3636</v>
      </c>
      <c r="AO137" s="452" t="s">
        <v>3636</v>
      </c>
      <c r="AP137" s="452" t="s">
        <v>3636</v>
      </c>
      <c r="AQ137" s="452" t="s">
        <v>3636</v>
      </c>
      <c r="AR137" s="452" t="s">
        <v>3636</v>
      </c>
      <c r="AS137" s="452" t="s">
        <v>3636</v>
      </c>
      <c r="AT137" s="452" t="s">
        <v>3636</v>
      </c>
      <c r="AU137" s="452" t="s">
        <v>3636</v>
      </c>
      <c r="AV137" s="452" t="s">
        <v>3636</v>
      </c>
      <c r="AW137" s="452" t="s">
        <v>3636</v>
      </c>
      <c r="AX137" s="452" t="s">
        <v>3636</v>
      </c>
      <c r="AY137" s="452" t="s">
        <v>3636</v>
      </c>
      <c r="AZ137" s="452" t="s">
        <v>3636</v>
      </c>
      <c r="BA137" s="452" t="s">
        <v>3636</v>
      </c>
      <c r="BB137" s="452" t="s">
        <v>3636</v>
      </c>
      <c r="BC137" s="452" t="s">
        <v>3636</v>
      </c>
      <c r="BD137" s="452" t="s">
        <v>3636</v>
      </c>
      <c r="BE137" s="452" t="s">
        <v>3636</v>
      </c>
      <c r="BF137" s="452" t="s">
        <v>3636</v>
      </c>
      <c r="BG137" s="452" t="s">
        <v>3636</v>
      </c>
      <c r="BH137" s="452" t="s">
        <v>3636</v>
      </c>
      <c r="BI137" s="452" t="s">
        <v>3636</v>
      </c>
      <c r="BJ137" s="452" t="s">
        <v>3636</v>
      </c>
      <c r="BK137" s="452" t="s">
        <v>3636</v>
      </c>
      <c r="BL137" s="452" t="s">
        <v>3636</v>
      </c>
      <c r="BM137" s="452" t="s">
        <v>3636</v>
      </c>
      <c r="BN137" s="452" t="s">
        <v>3636</v>
      </c>
      <c r="BO137" s="452" t="s">
        <v>3636</v>
      </c>
      <c r="BP137" s="452" t="s">
        <v>3636</v>
      </c>
      <c r="BQ137" s="452" t="s">
        <v>3926</v>
      </c>
      <c r="BR137" s="452"/>
      <c r="BS137" s="452"/>
    </row>
    <row r="138" spans="1:71">
      <c r="A138" s="451" t="s">
        <v>58</v>
      </c>
      <c r="B138" s="451" t="s">
        <v>2896</v>
      </c>
      <c r="C138" s="455" t="s">
        <v>29</v>
      </c>
      <c r="D138" s="451" t="s">
        <v>3636</v>
      </c>
      <c r="E138" s="451" t="s">
        <v>3636</v>
      </c>
      <c r="F138" s="451" t="s">
        <v>3636</v>
      </c>
      <c r="G138" s="451" t="s">
        <v>3639</v>
      </c>
      <c r="H138" s="451" t="s">
        <v>2841</v>
      </c>
      <c r="I138" s="451" t="s">
        <v>3636</v>
      </c>
      <c r="J138" s="451" t="s">
        <v>3636</v>
      </c>
      <c r="K138" s="451" t="s">
        <v>3636</v>
      </c>
      <c r="L138" s="451" t="s">
        <v>3636</v>
      </c>
      <c r="M138" s="451" t="s">
        <v>3636</v>
      </c>
      <c r="N138" s="451" t="s">
        <v>3636</v>
      </c>
      <c r="O138" s="451" t="s">
        <v>3636</v>
      </c>
      <c r="P138" s="451" t="s">
        <v>3636</v>
      </c>
      <c r="Q138" s="451" t="s">
        <v>3636</v>
      </c>
      <c r="R138" s="451" t="s">
        <v>3636</v>
      </c>
      <c r="S138" s="451" t="s">
        <v>3636</v>
      </c>
      <c r="T138" s="451" t="s">
        <v>3636</v>
      </c>
      <c r="U138" s="451" t="s">
        <v>3636</v>
      </c>
      <c r="V138" s="451" t="s">
        <v>3636</v>
      </c>
      <c r="W138" s="451" t="s">
        <v>3636</v>
      </c>
      <c r="X138" s="451" t="s">
        <v>3636</v>
      </c>
      <c r="Y138" s="451" t="s">
        <v>3636</v>
      </c>
      <c r="Z138" s="451" t="s">
        <v>3636</v>
      </c>
      <c r="AA138" s="451" t="s">
        <v>3636</v>
      </c>
      <c r="AB138" s="451" t="s">
        <v>3636</v>
      </c>
      <c r="AC138" s="451" t="s">
        <v>3636</v>
      </c>
      <c r="AD138" s="451" t="s">
        <v>3636</v>
      </c>
      <c r="AE138" s="451" t="s">
        <v>3636</v>
      </c>
      <c r="AF138" s="451" t="s">
        <v>3636</v>
      </c>
      <c r="AG138" s="451" t="s">
        <v>3636</v>
      </c>
      <c r="AH138" s="451" t="s">
        <v>3636</v>
      </c>
      <c r="AI138" s="451" t="s">
        <v>3636</v>
      </c>
      <c r="AJ138" s="451" t="s">
        <v>3636</v>
      </c>
      <c r="AK138" s="451" t="s">
        <v>3636</v>
      </c>
      <c r="AL138" s="451" t="s">
        <v>3636</v>
      </c>
      <c r="AM138" s="451" t="s">
        <v>3636</v>
      </c>
      <c r="AN138" s="451" t="s">
        <v>3636</v>
      </c>
      <c r="AO138" s="451" t="s">
        <v>3636</v>
      </c>
      <c r="AP138" s="451" t="s">
        <v>3636</v>
      </c>
      <c r="AQ138" s="451" t="s">
        <v>3636</v>
      </c>
      <c r="AR138" s="451" t="s">
        <v>3636</v>
      </c>
      <c r="AS138" s="451" t="s">
        <v>3636</v>
      </c>
      <c r="AT138" s="451" t="s">
        <v>3636</v>
      </c>
      <c r="AU138" s="451" t="s">
        <v>3636</v>
      </c>
      <c r="AV138" s="451" t="s">
        <v>3636</v>
      </c>
      <c r="AW138" s="451" t="s">
        <v>3636</v>
      </c>
      <c r="AX138" s="451" t="s">
        <v>3636</v>
      </c>
      <c r="AY138" s="451" t="s">
        <v>3636</v>
      </c>
      <c r="AZ138" s="451" t="s">
        <v>3636</v>
      </c>
      <c r="BA138" s="451" t="s">
        <v>3636</v>
      </c>
      <c r="BB138" s="451" t="s">
        <v>3636</v>
      </c>
      <c r="BC138" s="451" t="s">
        <v>3636</v>
      </c>
      <c r="BD138" s="451" t="s">
        <v>3636</v>
      </c>
      <c r="BE138" s="451" t="s">
        <v>3636</v>
      </c>
      <c r="BF138" s="451" t="s">
        <v>3636</v>
      </c>
      <c r="BG138" s="451" t="s">
        <v>3636</v>
      </c>
      <c r="BH138" s="451" t="s">
        <v>3636</v>
      </c>
      <c r="BI138" s="451" t="s">
        <v>3636</v>
      </c>
      <c r="BJ138" s="451" t="s">
        <v>3636</v>
      </c>
      <c r="BK138" s="451" t="s">
        <v>3636</v>
      </c>
      <c r="BL138" s="451" t="s">
        <v>3636</v>
      </c>
      <c r="BM138" s="451" t="s">
        <v>3636</v>
      </c>
      <c r="BN138" s="451" t="s">
        <v>3636</v>
      </c>
      <c r="BO138" s="451" t="s">
        <v>3636</v>
      </c>
      <c r="BP138" s="451" t="s">
        <v>3636</v>
      </c>
      <c r="BQ138" s="451" t="s">
        <v>3927</v>
      </c>
      <c r="BR138" s="451" t="s">
        <v>3636</v>
      </c>
      <c r="BS138" s="453" t="s">
        <v>3657</v>
      </c>
    </row>
    <row r="139" spans="1:71">
      <c r="A139" s="424" t="s">
        <v>58</v>
      </c>
      <c r="B139" s="424" t="s">
        <v>3083</v>
      </c>
      <c r="C139" s="424" t="s">
        <v>3084</v>
      </c>
      <c r="D139" s="424" t="s">
        <v>3655</v>
      </c>
      <c r="E139" s="424" t="s">
        <v>3639</v>
      </c>
      <c r="F139" s="424" t="s">
        <v>3639</v>
      </c>
      <c r="G139" s="424" t="s">
        <v>3639</v>
      </c>
      <c r="H139" s="424"/>
      <c r="I139" s="424" t="s">
        <v>659</v>
      </c>
      <c r="J139" s="424" t="s">
        <v>3085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3928</v>
      </c>
      <c r="BR139" s="456"/>
      <c r="BS139" s="456"/>
    </row>
    <row r="140" spans="1:71">
      <c r="A140" s="458" t="s">
        <v>58</v>
      </c>
      <c r="B140" s="458" t="s">
        <v>3929</v>
      </c>
      <c r="C140" s="458" t="s">
        <v>49</v>
      </c>
      <c r="D140" s="458"/>
      <c r="E140" s="458"/>
      <c r="F140" s="458"/>
      <c r="G140" s="458"/>
      <c r="H140" s="458"/>
      <c r="I140" s="458" t="s">
        <v>1706</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3930</v>
      </c>
      <c r="BR140" s="458"/>
      <c r="BS140" s="458"/>
    </row>
    <row r="141" spans="1:71">
      <c r="A141" s="451" t="s">
        <v>94</v>
      </c>
      <c r="B141" s="451" t="s">
        <v>3931</v>
      </c>
      <c r="C141" s="451" t="s">
        <v>27</v>
      </c>
      <c r="D141" s="451" t="s">
        <v>3636</v>
      </c>
      <c r="E141" s="451" t="s">
        <v>3636</v>
      </c>
      <c r="F141" s="451" t="s">
        <v>3636</v>
      </c>
      <c r="G141" s="451" t="s">
        <v>3639</v>
      </c>
      <c r="H141" s="451" t="s">
        <v>3636</v>
      </c>
      <c r="I141" s="451" t="s">
        <v>3740</v>
      </c>
      <c r="J141" s="451" t="s">
        <v>3932</v>
      </c>
      <c r="K141" s="451" t="s">
        <v>3639</v>
      </c>
      <c r="L141" s="451" t="s">
        <v>3636</v>
      </c>
      <c r="M141" s="451" t="s">
        <v>3636</v>
      </c>
      <c r="N141" s="451" t="s">
        <v>3636</v>
      </c>
      <c r="O141" s="451" t="s">
        <v>3636</v>
      </c>
      <c r="P141" s="451" t="s">
        <v>3636</v>
      </c>
      <c r="Q141" s="451" t="s">
        <v>3636</v>
      </c>
      <c r="R141" s="451" t="s">
        <v>3636</v>
      </c>
      <c r="S141" s="451" t="s">
        <v>3636</v>
      </c>
      <c r="T141" s="451" t="s">
        <v>3636</v>
      </c>
      <c r="U141" s="451" t="s">
        <v>3636</v>
      </c>
      <c r="V141" s="451" t="s">
        <v>3636</v>
      </c>
      <c r="W141" s="451" t="s">
        <v>3636</v>
      </c>
      <c r="X141" s="451" t="s">
        <v>3636</v>
      </c>
      <c r="Y141" s="451" t="s">
        <v>3636</v>
      </c>
      <c r="Z141" s="451" t="s">
        <v>3636</v>
      </c>
      <c r="AA141" s="451" t="s">
        <v>3636</v>
      </c>
      <c r="AB141" s="451" t="s">
        <v>3636</v>
      </c>
      <c r="AC141" s="451" t="s">
        <v>3636</v>
      </c>
      <c r="AD141" s="451" t="s">
        <v>3636</v>
      </c>
      <c r="AE141" s="451" t="s">
        <v>3636</v>
      </c>
      <c r="AF141" s="451" t="s">
        <v>3636</v>
      </c>
      <c r="AG141" s="451" t="s">
        <v>3636</v>
      </c>
      <c r="AH141" s="451" t="s">
        <v>3636</v>
      </c>
      <c r="AI141" s="451" t="s">
        <v>3636</v>
      </c>
      <c r="AJ141" s="451" t="s">
        <v>3636</v>
      </c>
      <c r="AK141" s="451" t="s">
        <v>3636</v>
      </c>
      <c r="AL141" s="451" t="s">
        <v>3636</v>
      </c>
      <c r="AM141" s="451" t="s">
        <v>3636</v>
      </c>
      <c r="AN141" s="451" t="s">
        <v>3636</v>
      </c>
      <c r="AO141" s="451" t="s">
        <v>3636</v>
      </c>
      <c r="AP141" s="451" t="s">
        <v>3636</v>
      </c>
      <c r="AQ141" s="451" t="s">
        <v>3636</v>
      </c>
      <c r="AR141" s="451" t="s">
        <v>3636</v>
      </c>
      <c r="AS141" s="451" t="s">
        <v>3636</v>
      </c>
      <c r="AT141" s="451" t="s">
        <v>3636</v>
      </c>
      <c r="AU141" s="451" t="s">
        <v>3636</v>
      </c>
      <c r="AV141" s="451" t="s">
        <v>3636</v>
      </c>
      <c r="AW141" s="451" t="s">
        <v>3636</v>
      </c>
      <c r="AX141" s="451" t="s">
        <v>3636</v>
      </c>
      <c r="AY141" s="451" t="s">
        <v>3636</v>
      </c>
      <c r="AZ141" s="451" t="s">
        <v>3636</v>
      </c>
      <c r="BA141" s="451" t="s">
        <v>3636</v>
      </c>
      <c r="BB141" s="451" t="s">
        <v>3636</v>
      </c>
      <c r="BC141" s="451" t="s">
        <v>3636</v>
      </c>
      <c r="BD141" s="451" t="s">
        <v>3636</v>
      </c>
      <c r="BE141" s="451" t="s">
        <v>3636</v>
      </c>
      <c r="BF141" s="451" t="s">
        <v>3636</v>
      </c>
      <c r="BG141" s="451" t="s">
        <v>3636</v>
      </c>
      <c r="BH141" s="451" t="s">
        <v>3636</v>
      </c>
      <c r="BI141" s="451" t="s">
        <v>3636</v>
      </c>
      <c r="BJ141" s="451" t="s">
        <v>3636</v>
      </c>
      <c r="BK141" s="451" t="s">
        <v>3636</v>
      </c>
      <c r="BL141" s="451" t="s">
        <v>3636</v>
      </c>
      <c r="BM141" s="451" t="s">
        <v>3636</v>
      </c>
      <c r="BN141" s="451" t="s">
        <v>3636</v>
      </c>
      <c r="BO141" s="451" t="s">
        <v>3636</v>
      </c>
      <c r="BP141" s="451" t="s">
        <v>3636</v>
      </c>
      <c r="BQ141" s="451" t="s">
        <v>3933</v>
      </c>
      <c r="BR141" s="451" t="s">
        <v>3636</v>
      </c>
      <c r="BS141" s="451" t="s">
        <v>3636</v>
      </c>
    </row>
    <row r="142" spans="1:71">
      <c r="A142" s="451" t="s">
        <v>94</v>
      </c>
      <c r="B142" s="451" t="s">
        <v>3934</v>
      </c>
      <c r="C142" s="451" t="s">
        <v>27</v>
      </c>
      <c r="D142" s="451" t="s">
        <v>3636</v>
      </c>
      <c r="E142" s="451" t="s">
        <v>3636</v>
      </c>
      <c r="F142" s="451" t="s">
        <v>3636</v>
      </c>
      <c r="G142" s="451" t="s">
        <v>3639</v>
      </c>
      <c r="H142" s="451" t="s">
        <v>3636</v>
      </c>
      <c r="I142" s="451" t="s">
        <v>3774</v>
      </c>
      <c r="J142" s="451" t="s">
        <v>3863</v>
      </c>
      <c r="K142" s="451" t="s">
        <v>3639</v>
      </c>
      <c r="L142" s="451" t="s">
        <v>3636</v>
      </c>
      <c r="M142" s="451" t="s">
        <v>3636</v>
      </c>
      <c r="N142" s="451" t="s">
        <v>3636</v>
      </c>
      <c r="O142" s="451" t="s">
        <v>3636</v>
      </c>
      <c r="P142" s="451" t="s">
        <v>3636</v>
      </c>
      <c r="Q142" s="451" t="s">
        <v>3636</v>
      </c>
      <c r="R142" s="451" t="s">
        <v>3636</v>
      </c>
      <c r="S142" s="451" t="s">
        <v>3636</v>
      </c>
      <c r="T142" s="451" t="s">
        <v>3636</v>
      </c>
      <c r="U142" s="451" t="s">
        <v>3636</v>
      </c>
      <c r="V142" s="451" t="s">
        <v>3636</v>
      </c>
      <c r="W142" s="451" t="s">
        <v>3636</v>
      </c>
      <c r="X142" s="451" t="s">
        <v>3636</v>
      </c>
      <c r="Y142" s="451" t="s">
        <v>3636</v>
      </c>
      <c r="Z142" s="451" t="s">
        <v>3636</v>
      </c>
      <c r="AA142" s="451" t="s">
        <v>3636</v>
      </c>
      <c r="AB142" s="451" t="s">
        <v>3636</v>
      </c>
      <c r="AC142" s="451" t="s">
        <v>3636</v>
      </c>
      <c r="AD142" s="451" t="s">
        <v>3636</v>
      </c>
      <c r="AE142" s="451" t="s">
        <v>3636</v>
      </c>
      <c r="AF142" s="451" t="s">
        <v>3636</v>
      </c>
      <c r="AG142" s="451" t="s">
        <v>3636</v>
      </c>
      <c r="AH142" s="451" t="s">
        <v>3636</v>
      </c>
      <c r="AI142" s="451" t="s">
        <v>3636</v>
      </c>
      <c r="AJ142" s="451" t="s">
        <v>3636</v>
      </c>
      <c r="AK142" s="451" t="s">
        <v>3636</v>
      </c>
      <c r="AL142" s="451" t="s">
        <v>3636</v>
      </c>
      <c r="AM142" s="451" t="s">
        <v>3636</v>
      </c>
      <c r="AN142" s="451" t="s">
        <v>3636</v>
      </c>
      <c r="AO142" s="451" t="s">
        <v>3636</v>
      </c>
      <c r="AP142" s="451" t="s">
        <v>3636</v>
      </c>
      <c r="AQ142" s="451" t="s">
        <v>3636</v>
      </c>
      <c r="AR142" s="451" t="s">
        <v>3636</v>
      </c>
      <c r="AS142" s="451" t="s">
        <v>3636</v>
      </c>
      <c r="AT142" s="451" t="s">
        <v>3636</v>
      </c>
      <c r="AU142" s="451" t="s">
        <v>3636</v>
      </c>
      <c r="AV142" s="451" t="s">
        <v>3636</v>
      </c>
      <c r="AW142" s="451" t="s">
        <v>3636</v>
      </c>
      <c r="AX142" s="451" t="s">
        <v>3636</v>
      </c>
      <c r="AY142" s="451" t="s">
        <v>3636</v>
      </c>
      <c r="AZ142" s="451" t="s">
        <v>3636</v>
      </c>
      <c r="BA142" s="451" t="s">
        <v>3636</v>
      </c>
      <c r="BB142" s="451" t="s">
        <v>3636</v>
      </c>
      <c r="BC142" s="451" t="s">
        <v>3636</v>
      </c>
      <c r="BD142" s="451" t="s">
        <v>3636</v>
      </c>
      <c r="BE142" s="451" t="s">
        <v>3636</v>
      </c>
      <c r="BF142" s="451" t="s">
        <v>3636</v>
      </c>
      <c r="BG142" s="451" t="s">
        <v>3636</v>
      </c>
      <c r="BH142" s="451" t="s">
        <v>3636</v>
      </c>
      <c r="BI142" s="451" t="s">
        <v>3636</v>
      </c>
      <c r="BJ142" s="451" t="s">
        <v>3636</v>
      </c>
      <c r="BK142" s="451" t="s">
        <v>3636</v>
      </c>
      <c r="BL142" s="451" t="s">
        <v>3636</v>
      </c>
      <c r="BM142" s="451" t="s">
        <v>3636</v>
      </c>
      <c r="BN142" s="451" t="s">
        <v>3636</v>
      </c>
      <c r="BO142" s="451" t="s">
        <v>3636</v>
      </c>
      <c r="BP142" s="451" t="s">
        <v>3636</v>
      </c>
      <c r="BQ142" s="451" t="s">
        <v>3935</v>
      </c>
      <c r="BR142" s="451"/>
      <c r="BS142" s="451"/>
    </row>
    <row r="143" spans="1:71">
      <c r="A143" s="451" t="s">
        <v>94</v>
      </c>
      <c r="B143" s="451" t="s">
        <v>3936</v>
      </c>
      <c r="C143" s="451" t="s">
        <v>29</v>
      </c>
      <c r="D143" s="451" t="s">
        <v>3636</v>
      </c>
      <c r="E143" s="451" t="s">
        <v>3636</v>
      </c>
      <c r="F143" s="451" t="s">
        <v>3636</v>
      </c>
      <c r="G143" s="451" t="s">
        <v>3639</v>
      </c>
      <c r="H143" s="451" t="s">
        <v>3636</v>
      </c>
      <c r="I143" s="451" t="s">
        <v>3659</v>
      </c>
      <c r="J143" s="451" t="s">
        <v>3937</v>
      </c>
      <c r="K143" s="451" t="s">
        <v>3639</v>
      </c>
      <c r="L143" s="451" t="s">
        <v>3636</v>
      </c>
      <c r="M143" s="451" t="s">
        <v>3636</v>
      </c>
      <c r="N143" s="451" t="s">
        <v>3636</v>
      </c>
      <c r="O143" s="451" t="s">
        <v>3636</v>
      </c>
      <c r="P143" s="451" t="s">
        <v>3636</v>
      </c>
      <c r="Q143" s="451" t="s">
        <v>3636</v>
      </c>
      <c r="R143" s="451" t="s">
        <v>3636</v>
      </c>
      <c r="S143" s="451" t="s">
        <v>3636</v>
      </c>
      <c r="T143" s="451" t="s">
        <v>3636</v>
      </c>
      <c r="U143" s="451" t="s">
        <v>3636</v>
      </c>
      <c r="V143" s="451" t="s">
        <v>3636</v>
      </c>
      <c r="W143" s="451" t="s">
        <v>3636</v>
      </c>
      <c r="X143" s="451" t="s">
        <v>3636</v>
      </c>
      <c r="Y143" s="451" t="s">
        <v>3636</v>
      </c>
      <c r="Z143" s="451" t="s">
        <v>3636</v>
      </c>
      <c r="AA143" s="451" t="s">
        <v>3636</v>
      </c>
      <c r="AB143" s="451" t="s">
        <v>3636</v>
      </c>
      <c r="AC143" s="451" t="s">
        <v>3636</v>
      </c>
      <c r="AD143" s="451" t="s">
        <v>3636</v>
      </c>
      <c r="AE143" s="451" t="s">
        <v>3636</v>
      </c>
      <c r="AF143" s="451" t="s">
        <v>3636</v>
      </c>
      <c r="AG143" s="451" t="s">
        <v>3636</v>
      </c>
      <c r="AH143" s="451" t="s">
        <v>3636</v>
      </c>
      <c r="AI143" s="451" t="s">
        <v>3636</v>
      </c>
      <c r="AJ143" s="451" t="s">
        <v>3636</v>
      </c>
      <c r="AK143" s="451" t="s">
        <v>3636</v>
      </c>
      <c r="AL143" s="451" t="s">
        <v>3636</v>
      </c>
      <c r="AM143" s="451" t="s">
        <v>3636</v>
      </c>
      <c r="AN143" s="451" t="s">
        <v>3636</v>
      </c>
      <c r="AO143" s="451" t="s">
        <v>3636</v>
      </c>
      <c r="AP143" s="451" t="s">
        <v>3636</v>
      </c>
      <c r="AQ143" s="451" t="s">
        <v>3636</v>
      </c>
      <c r="AR143" s="451" t="s">
        <v>3636</v>
      </c>
      <c r="AS143" s="451" t="s">
        <v>3636</v>
      </c>
      <c r="AT143" s="451" t="s">
        <v>3636</v>
      </c>
      <c r="AU143" s="451" t="s">
        <v>3636</v>
      </c>
      <c r="AV143" s="451" t="s">
        <v>3636</v>
      </c>
      <c r="AW143" s="451" t="s">
        <v>3636</v>
      </c>
      <c r="AX143" s="451" t="s">
        <v>3636</v>
      </c>
      <c r="AY143" s="451" t="s">
        <v>3636</v>
      </c>
      <c r="AZ143" s="451" t="s">
        <v>3636</v>
      </c>
      <c r="BA143" s="451" t="s">
        <v>3636</v>
      </c>
      <c r="BB143" s="451" t="s">
        <v>3636</v>
      </c>
      <c r="BC143" s="451" t="s">
        <v>3636</v>
      </c>
      <c r="BD143" s="451" t="s">
        <v>3636</v>
      </c>
      <c r="BE143" s="451" t="s">
        <v>3636</v>
      </c>
      <c r="BF143" s="451" t="s">
        <v>3636</v>
      </c>
      <c r="BG143" s="451" t="s">
        <v>3636</v>
      </c>
      <c r="BH143" s="451" t="s">
        <v>3636</v>
      </c>
      <c r="BI143" s="451" t="s">
        <v>3636</v>
      </c>
      <c r="BJ143" s="451" t="s">
        <v>3636</v>
      </c>
      <c r="BK143" s="451" t="s">
        <v>3636</v>
      </c>
      <c r="BL143" s="451" t="s">
        <v>3636</v>
      </c>
      <c r="BM143" s="451" t="s">
        <v>3636</v>
      </c>
      <c r="BN143" s="451" t="s">
        <v>3636</v>
      </c>
      <c r="BO143" s="451" t="s">
        <v>3636</v>
      </c>
      <c r="BP143" s="451" t="s">
        <v>3636</v>
      </c>
      <c r="BQ143" s="451" t="s">
        <v>3938</v>
      </c>
      <c r="BR143" s="451" t="s">
        <v>3636</v>
      </c>
      <c r="BS143" s="451" t="s">
        <v>3636</v>
      </c>
    </row>
    <row r="144" spans="1:71">
      <c r="A144" s="451" t="s">
        <v>94</v>
      </c>
      <c r="B144" s="451" t="s">
        <v>3087</v>
      </c>
      <c r="C144" s="451" t="s">
        <v>31</v>
      </c>
      <c r="D144" s="451" t="s">
        <v>3636</v>
      </c>
      <c r="E144" s="451" t="s">
        <v>3636</v>
      </c>
      <c r="F144" s="451" t="s">
        <v>3636</v>
      </c>
      <c r="G144" s="451" t="s">
        <v>3639</v>
      </c>
      <c r="H144" s="451" t="s">
        <v>3636</v>
      </c>
      <c r="I144" s="451" t="s">
        <v>205</v>
      </c>
      <c r="J144" s="451" t="s">
        <v>3939</v>
      </c>
      <c r="K144" s="451" t="s">
        <v>3639</v>
      </c>
      <c r="L144" s="451" t="s">
        <v>2990</v>
      </c>
      <c r="M144" s="451" t="s">
        <v>3939</v>
      </c>
      <c r="N144" s="451" t="s">
        <v>3639</v>
      </c>
      <c r="O144" s="451" t="s">
        <v>3636</v>
      </c>
      <c r="P144" s="451" t="s">
        <v>3636</v>
      </c>
      <c r="Q144" s="451" t="s">
        <v>3636</v>
      </c>
      <c r="R144" s="451" t="s">
        <v>3636</v>
      </c>
      <c r="S144" s="451" t="s">
        <v>3636</v>
      </c>
      <c r="T144" s="451" t="s">
        <v>3636</v>
      </c>
      <c r="U144" s="451" t="s">
        <v>3636</v>
      </c>
      <c r="V144" s="451" t="s">
        <v>3636</v>
      </c>
      <c r="W144" s="451" t="s">
        <v>3636</v>
      </c>
      <c r="X144" s="451" t="s">
        <v>3636</v>
      </c>
      <c r="Y144" s="451" t="s">
        <v>3636</v>
      </c>
      <c r="Z144" s="451" t="s">
        <v>3636</v>
      </c>
      <c r="AA144" s="451" t="s">
        <v>3636</v>
      </c>
      <c r="AB144" s="451" t="s">
        <v>3636</v>
      </c>
      <c r="AC144" s="451" t="s">
        <v>3636</v>
      </c>
      <c r="AD144" s="451" t="s">
        <v>3636</v>
      </c>
      <c r="AE144" s="451" t="s">
        <v>3636</v>
      </c>
      <c r="AF144" s="451" t="s">
        <v>3636</v>
      </c>
      <c r="AG144" s="451" t="s">
        <v>3636</v>
      </c>
      <c r="AH144" s="451" t="s">
        <v>3636</v>
      </c>
      <c r="AI144" s="451" t="s">
        <v>3636</v>
      </c>
      <c r="AJ144" s="451" t="s">
        <v>3636</v>
      </c>
      <c r="AK144" s="451" t="s">
        <v>3636</v>
      </c>
      <c r="AL144" s="451" t="s">
        <v>3636</v>
      </c>
      <c r="AM144" s="451" t="s">
        <v>3636</v>
      </c>
      <c r="AN144" s="451" t="s">
        <v>3636</v>
      </c>
      <c r="AO144" s="451" t="s">
        <v>3636</v>
      </c>
      <c r="AP144" s="451" t="s">
        <v>3636</v>
      </c>
      <c r="AQ144" s="451" t="s">
        <v>3636</v>
      </c>
      <c r="AR144" s="451" t="s">
        <v>3636</v>
      </c>
      <c r="AS144" s="451" t="s">
        <v>3636</v>
      </c>
      <c r="AT144" s="451" t="s">
        <v>3636</v>
      </c>
      <c r="AU144" s="451" t="s">
        <v>3636</v>
      </c>
      <c r="AV144" s="451" t="s">
        <v>3636</v>
      </c>
      <c r="AW144" s="451" t="s">
        <v>3636</v>
      </c>
      <c r="AX144" s="451" t="s">
        <v>3636</v>
      </c>
      <c r="AY144" s="451" t="s">
        <v>3636</v>
      </c>
      <c r="AZ144" s="451" t="s">
        <v>3636</v>
      </c>
      <c r="BA144" s="451" t="s">
        <v>3636</v>
      </c>
      <c r="BB144" s="451" t="s">
        <v>3636</v>
      </c>
      <c r="BC144" s="451" t="s">
        <v>3636</v>
      </c>
      <c r="BD144" s="451" t="s">
        <v>3636</v>
      </c>
      <c r="BE144" s="451" t="s">
        <v>3636</v>
      </c>
      <c r="BF144" s="451" t="s">
        <v>3636</v>
      </c>
      <c r="BG144" s="451" t="s">
        <v>3636</v>
      </c>
      <c r="BH144" s="451" t="s">
        <v>3636</v>
      </c>
      <c r="BI144" s="451" t="s">
        <v>3636</v>
      </c>
      <c r="BJ144" s="451" t="s">
        <v>3636</v>
      </c>
      <c r="BK144" s="451" t="s">
        <v>3636</v>
      </c>
      <c r="BL144" s="451" t="s">
        <v>3636</v>
      </c>
      <c r="BM144" s="451" t="s">
        <v>3636</v>
      </c>
      <c r="BN144" s="451" t="s">
        <v>3636</v>
      </c>
      <c r="BO144" s="451" t="s">
        <v>3636</v>
      </c>
      <c r="BP144" s="451" t="s">
        <v>3636</v>
      </c>
      <c r="BQ144" s="451" t="s">
        <v>3940</v>
      </c>
      <c r="BR144" s="451"/>
      <c r="BS144" s="451"/>
    </row>
    <row r="145" spans="1:71">
      <c r="A145" s="451" t="s">
        <v>94</v>
      </c>
      <c r="B145" s="451" t="s">
        <v>3089</v>
      </c>
      <c r="C145" s="451" t="s">
        <v>31</v>
      </c>
      <c r="D145" s="451" t="s">
        <v>3636</v>
      </c>
      <c r="E145" s="451" t="s">
        <v>3636</v>
      </c>
      <c r="F145" s="451" t="s">
        <v>3636</v>
      </c>
      <c r="G145" s="451" t="s">
        <v>3639</v>
      </c>
      <c r="H145" s="451" t="s">
        <v>3636</v>
      </c>
      <c r="I145" s="451" t="s">
        <v>659</v>
      </c>
      <c r="J145" s="451" t="s">
        <v>3090</v>
      </c>
      <c r="K145" s="451" t="s">
        <v>3639</v>
      </c>
      <c r="L145" s="451" t="s">
        <v>3636</v>
      </c>
      <c r="M145" s="451" t="s">
        <v>3636</v>
      </c>
      <c r="N145" s="451" t="s">
        <v>3636</v>
      </c>
      <c r="O145" s="451" t="s">
        <v>3636</v>
      </c>
      <c r="P145" s="451" t="s">
        <v>3636</v>
      </c>
      <c r="Q145" s="451" t="s">
        <v>3636</v>
      </c>
      <c r="R145" s="451" t="s">
        <v>3636</v>
      </c>
      <c r="S145" s="451" t="s">
        <v>3636</v>
      </c>
      <c r="T145" s="451" t="s">
        <v>3636</v>
      </c>
      <c r="U145" s="451" t="s">
        <v>3636</v>
      </c>
      <c r="V145" s="451" t="s">
        <v>3636</v>
      </c>
      <c r="W145" s="451" t="s">
        <v>3636</v>
      </c>
      <c r="X145" s="451" t="s">
        <v>3636</v>
      </c>
      <c r="Y145" s="451" t="s">
        <v>3636</v>
      </c>
      <c r="Z145" s="451" t="s">
        <v>3636</v>
      </c>
      <c r="AA145" s="451" t="s">
        <v>3636</v>
      </c>
      <c r="AB145" s="451" t="s">
        <v>3636</v>
      </c>
      <c r="AC145" s="451" t="s">
        <v>3636</v>
      </c>
      <c r="AD145" s="451" t="s">
        <v>3636</v>
      </c>
      <c r="AE145" s="451" t="s">
        <v>3636</v>
      </c>
      <c r="AF145" s="451" t="s">
        <v>3636</v>
      </c>
      <c r="AG145" s="451" t="s">
        <v>3636</v>
      </c>
      <c r="AH145" s="451" t="s">
        <v>3636</v>
      </c>
      <c r="AI145" s="451" t="s">
        <v>3636</v>
      </c>
      <c r="AJ145" s="451" t="s">
        <v>3636</v>
      </c>
      <c r="AK145" s="451" t="s">
        <v>3636</v>
      </c>
      <c r="AL145" s="451" t="s">
        <v>3636</v>
      </c>
      <c r="AM145" s="451" t="s">
        <v>3636</v>
      </c>
      <c r="AN145" s="451" t="s">
        <v>3636</v>
      </c>
      <c r="AO145" s="451" t="s">
        <v>3636</v>
      </c>
      <c r="AP145" s="451" t="s">
        <v>3636</v>
      </c>
      <c r="AQ145" s="451" t="s">
        <v>3636</v>
      </c>
      <c r="AR145" s="451" t="s">
        <v>3636</v>
      </c>
      <c r="AS145" s="451" t="s">
        <v>3636</v>
      </c>
      <c r="AT145" s="451" t="s">
        <v>3636</v>
      </c>
      <c r="AU145" s="451" t="s">
        <v>3636</v>
      </c>
      <c r="AV145" s="451" t="s">
        <v>3636</v>
      </c>
      <c r="AW145" s="451" t="s">
        <v>3636</v>
      </c>
      <c r="AX145" s="451" t="s">
        <v>3636</v>
      </c>
      <c r="AY145" s="451" t="s">
        <v>3636</v>
      </c>
      <c r="AZ145" s="451" t="s">
        <v>3636</v>
      </c>
      <c r="BA145" s="451" t="s">
        <v>3636</v>
      </c>
      <c r="BB145" s="451" t="s">
        <v>3636</v>
      </c>
      <c r="BC145" s="451" t="s">
        <v>3636</v>
      </c>
      <c r="BD145" s="451" t="s">
        <v>3636</v>
      </c>
      <c r="BE145" s="451" t="s">
        <v>3636</v>
      </c>
      <c r="BF145" s="451" t="s">
        <v>3636</v>
      </c>
      <c r="BG145" s="451" t="s">
        <v>3636</v>
      </c>
      <c r="BH145" s="451" t="s">
        <v>3636</v>
      </c>
      <c r="BI145" s="451" t="s">
        <v>3636</v>
      </c>
      <c r="BJ145" s="451" t="s">
        <v>3636</v>
      </c>
      <c r="BK145" s="451" t="s">
        <v>3636</v>
      </c>
      <c r="BL145" s="451" t="s">
        <v>3636</v>
      </c>
      <c r="BM145" s="451" t="s">
        <v>3636</v>
      </c>
      <c r="BN145" s="451" t="s">
        <v>3636</v>
      </c>
      <c r="BO145" s="451" t="s">
        <v>3636</v>
      </c>
      <c r="BP145" s="451" t="s">
        <v>3636</v>
      </c>
      <c r="BQ145" s="451" t="s">
        <v>3941</v>
      </c>
      <c r="BR145" s="451" t="s">
        <v>3636</v>
      </c>
      <c r="BS145" s="451" t="s">
        <v>3636</v>
      </c>
    </row>
    <row r="146" spans="1:71">
      <c r="A146" s="451" t="s">
        <v>94</v>
      </c>
      <c r="B146" s="451" t="s">
        <v>2898</v>
      </c>
      <c r="C146" s="451" t="s">
        <v>33</v>
      </c>
      <c r="D146" s="451" t="s">
        <v>3636</v>
      </c>
      <c r="E146" s="451" t="s">
        <v>3636</v>
      </c>
      <c r="F146" s="451" t="s">
        <v>3636</v>
      </c>
      <c r="G146" s="451" t="s">
        <v>3639</v>
      </c>
      <c r="H146" s="451" t="s">
        <v>3636</v>
      </c>
      <c r="I146" s="451" t="s">
        <v>2835</v>
      </c>
      <c r="J146" s="451" t="s">
        <v>3636</v>
      </c>
      <c r="K146" s="451" t="s">
        <v>3636</v>
      </c>
      <c r="L146" s="451" t="s">
        <v>3636</v>
      </c>
      <c r="M146" s="451" t="s">
        <v>3636</v>
      </c>
      <c r="N146" s="451" t="s">
        <v>3636</v>
      </c>
      <c r="O146" s="451" t="s">
        <v>3636</v>
      </c>
      <c r="P146" s="451" t="s">
        <v>3636</v>
      </c>
      <c r="Q146" s="451" t="s">
        <v>3636</v>
      </c>
      <c r="R146" s="451" t="s">
        <v>3636</v>
      </c>
      <c r="S146" s="451" t="s">
        <v>3636</v>
      </c>
      <c r="T146" s="451" t="s">
        <v>3636</v>
      </c>
      <c r="U146" s="451" t="s">
        <v>3636</v>
      </c>
      <c r="V146" s="451" t="s">
        <v>3636</v>
      </c>
      <c r="W146" s="451" t="s">
        <v>3636</v>
      </c>
      <c r="X146" s="451" t="s">
        <v>3636</v>
      </c>
      <c r="Y146" s="451" t="s">
        <v>3636</v>
      </c>
      <c r="Z146" s="451" t="s">
        <v>3636</v>
      </c>
      <c r="AA146" s="451" t="s">
        <v>3636</v>
      </c>
      <c r="AB146" s="451" t="s">
        <v>3636</v>
      </c>
      <c r="AC146" s="451" t="s">
        <v>3636</v>
      </c>
      <c r="AD146" s="451" t="s">
        <v>3636</v>
      </c>
      <c r="AE146" s="451" t="s">
        <v>3636</v>
      </c>
      <c r="AF146" s="451" t="s">
        <v>3636</v>
      </c>
      <c r="AG146" s="451" t="s">
        <v>3636</v>
      </c>
      <c r="AH146" s="451" t="s">
        <v>3636</v>
      </c>
      <c r="AI146" s="451" t="s">
        <v>3636</v>
      </c>
      <c r="AJ146" s="451" t="s">
        <v>3636</v>
      </c>
      <c r="AK146" s="451" t="s">
        <v>3636</v>
      </c>
      <c r="AL146" s="451" t="s">
        <v>3636</v>
      </c>
      <c r="AM146" s="451" t="s">
        <v>3636</v>
      </c>
      <c r="AN146" s="451" t="s">
        <v>3636</v>
      </c>
      <c r="AO146" s="451" t="s">
        <v>3636</v>
      </c>
      <c r="AP146" s="451" t="s">
        <v>3636</v>
      </c>
      <c r="AQ146" s="451" t="s">
        <v>3636</v>
      </c>
      <c r="AR146" s="451" t="s">
        <v>3636</v>
      </c>
      <c r="AS146" s="451" t="s">
        <v>3636</v>
      </c>
      <c r="AT146" s="451" t="s">
        <v>3636</v>
      </c>
      <c r="AU146" s="451" t="s">
        <v>3636</v>
      </c>
      <c r="AV146" s="451" t="s">
        <v>3636</v>
      </c>
      <c r="AW146" s="451" t="s">
        <v>3636</v>
      </c>
      <c r="AX146" s="451" t="s">
        <v>3636</v>
      </c>
      <c r="AY146" s="451" t="s">
        <v>3636</v>
      </c>
      <c r="AZ146" s="451" t="s">
        <v>3636</v>
      </c>
      <c r="BA146" s="451" t="s">
        <v>3636</v>
      </c>
      <c r="BB146" s="451" t="s">
        <v>3636</v>
      </c>
      <c r="BC146" s="451" t="s">
        <v>3636</v>
      </c>
      <c r="BD146" s="451" t="s">
        <v>3636</v>
      </c>
      <c r="BE146" s="451" t="s">
        <v>3636</v>
      </c>
      <c r="BF146" s="451" t="s">
        <v>3636</v>
      </c>
      <c r="BG146" s="451" t="s">
        <v>3636</v>
      </c>
      <c r="BH146" s="451" t="s">
        <v>3636</v>
      </c>
      <c r="BI146" s="451" t="s">
        <v>3636</v>
      </c>
      <c r="BJ146" s="451" t="s">
        <v>3636</v>
      </c>
      <c r="BK146" s="451" t="s">
        <v>3636</v>
      </c>
      <c r="BL146" s="451" t="s">
        <v>3636</v>
      </c>
      <c r="BM146" s="451" t="s">
        <v>3636</v>
      </c>
      <c r="BN146" s="451" t="s">
        <v>3636</v>
      </c>
      <c r="BO146" s="451" t="s">
        <v>3636</v>
      </c>
      <c r="BP146" s="451" t="s">
        <v>3636</v>
      </c>
      <c r="BQ146" s="451" t="s">
        <v>3942</v>
      </c>
      <c r="BR146" s="451"/>
      <c r="BS146" s="451"/>
    </row>
    <row r="147" spans="1:71">
      <c r="A147" s="451" t="s">
        <v>94</v>
      </c>
      <c r="B147" s="451" t="s">
        <v>3091</v>
      </c>
      <c r="C147" s="451" t="s">
        <v>33</v>
      </c>
      <c r="D147" s="451" t="s">
        <v>3636</v>
      </c>
      <c r="E147" s="451" t="s">
        <v>3636</v>
      </c>
      <c r="F147" s="451" t="s">
        <v>3636</v>
      </c>
      <c r="G147" s="451" t="s">
        <v>3639</v>
      </c>
      <c r="H147" s="451" t="s">
        <v>3636</v>
      </c>
      <c r="I147" s="451" t="s">
        <v>2990</v>
      </c>
      <c r="J147" s="451" t="s">
        <v>3092</v>
      </c>
      <c r="K147" s="451" t="s">
        <v>3639</v>
      </c>
      <c r="L147" s="451" t="s">
        <v>3636</v>
      </c>
      <c r="M147" s="451" t="s">
        <v>3636</v>
      </c>
      <c r="N147" s="451" t="s">
        <v>3636</v>
      </c>
      <c r="O147" s="451" t="s">
        <v>3636</v>
      </c>
      <c r="P147" s="451" t="s">
        <v>3636</v>
      </c>
      <c r="Q147" s="451" t="s">
        <v>3636</v>
      </c>
      <c r="R147" s="451" t="s">
        <v>3636</v>
      </c>
      <c r="S147" s="451" t="s">
        <v>3636</v>
      </c>
      <c r="T147" s="451" t="s">
        <v>3636</v>
      </c>
      <c r="U147" s="451" t="s">
        <v>3636</v>
      </c>
      <c r="V147" s="451" t="s">
        <v>3636</v>
      </c>
      <c r="W147" s="451" t="s">
        <v>3636</v>
      </c>
      <c r="X147" s="451" t="s">
        <v>3636</v>
      </c>
      <c r="Y147" s="451" t="s">
        <v>3636</v>
      </c>
      <c r="Z147" s="451" t="s">
        <v>3636</v>
      </c>
      <c r="AA147" s="451" t="s">
        <v>3636</v>
      </c>
      <c r="AB147" s="451" t="s">
        <v>3636</v>
      </c>
      <c r="AC147" s="451" t="s">
        <v>3636</v>
      </c>
      <c r="AD147" s="451" t="s">
        <v>3636</v>
      </c>
      <c r="AE147" s="451" t="s">
        <v>3636</v>
      </c>
      <c r="AF147" s="451" t="s">
        <v>3636</v>
      </c>
      <c r="AG147" s="451" t="s">
        <v>3636</v>
      </c>
      <c r="AH147" s="451" t="s">
        <v>3636</v>
      </c>
      <c r="AI147" s="451" t="s">
        <v>3636</v>
      </c>
      <c r="AJ147" s="451" t="s">
        <v>3636</v>
      </c>
      <c r="AK147" s="451" t="s">
        <v>3636</v>
      </c>
      <c r="AL147" s="451" t="s">
        <v>3636</v>
      </c>
      <c r="AM147" s="451" t="s">
        <v>3636</v>
      </c>
      <c r="AN147" s="451" t="s">
        <v>3636</v>
      </c>
      <c r="AO147" s="451" t="s">
        <v>3636</v>
      </c>
      <c r="AP147" s="451" t="s">
        <v>3636</v>
      </c>
      <c r="AQ147" s="451" t="s">
        <v>3636</v>
      </c>
      <c r="AR147" s="451" t="s">
        <v>3636</v>
      </c>
      <c r="AS147" s="451" t="s">
        <v>3636</v>
      </c>
      <c r="AT147" s="451" t="s">
        <v>3636</v>
      </c>
      <c r="AU147" s="451" t="s">
        <v>3636</v>
      </c>
      <c r="AV147" s="451" t="s">
        <v>3636</v>
      </c>
      <c r="AW147" s="451" t="s">
        <v>3636</v>
      </c>
      <c r="AX147" s="451" t="s">
        <v>3636</v>
      </c>
      <c r="AY147" s="451" t="s">
        <v>3636</v>
      </c>
      <c r="AZ147" s="451" t="s">
        <v>3636</v>
      </c>
      <c r="BA147" s="451" t="s">
        <v>3636</v>
      </c>
      <c r="BB147" s="451" t="s">
        <v>3636</v>
      </c>
      <c r="BC147" s="451" t="s">
        <v>3636</v>
      </c>
      <c r="BD147" s="451" t="s">
        <v>3636</v>
      </c>
      <c r="BE147" s="451" t="s">
        <v>3636</v>
      </c>
      <c r="BF147" s="451" t="s">
        <v>3636</v>
      </c>
      <c r="BG147" s="451" t="s">
        <v>3636</v>
      </c>
      <c r="BH147" s="451" t="s">
        <v>3636</v>
      </c>
      <c r="BI147" s="451" t="s">
        <v>3636</v>
      </c>
      <c r="BJ147" s="451" t="s">
        <v>3636</v>
      </c>
      <c r="BK147" s="451" t="s">
        <v>3636</v>
      </c>
      <c r="BL147" s="451" t="s">
        <v>3636</v>
      </c>
      <c r="BM147" s="451" t="s">
        <v>3636</v>
      </c>
      <c r="BN147" s="451" t="s">
        <v>3636</v>
      </c>
      <c r="BO147" s="451" t="s">
        <v>3636</v>
      </c>
      <c r="BP147" s="451" t="s">
        <v>3636</v>
      </c>
      <c r="BQ147" s="451" t="s">
        <v>3943</v>
      </c>
      <c r="BR147" s="451" t="s">
        <v>3636</v>
      </c>
      <c r="BS147" s="451" t="s">
        <v>3636</v>
      </c>
    </row>
    <row r="148" spans="1:71">
      <c r="A148" s="451" t="s">
        <v>94</v>
      </c>
      <c r="B148" s="451" t="s">
        <v>3093</v>
      </c>
      <c r="C148" s="451" t="s">
        <v>33</v>
      </c>
      <c r="D148" s="451" t="s">
        <v>3636</v>
      </c>
      <c r="E148" s="451" t="s">
        <v>3636</v>
      </c>
      <c r="F148" s="451" t="s">
        <v>3636</v>
      </c>
      <c r="G148" s="451" t="s">
        <v>3639</v>
      </c>
      <c r="H148" s="451" t="s">
        <v>3636</v>
      </c>
      <c r="I148" s="451" t="s">
        <v>659</v>
      </c>
      <c r="J148" s="451" t="s">
        <v>3094</v>
      </c>
      <c r="K148" s="451" t="s">
        <v>3639</v>
      </c>
      <c r="L148" s="451" t="s">
        <v>3636</v>
      </c>
      <c r="M148" s="451" t="s">
        <v>3636</v>
      </c>
      <c r="N148" s="451" t="s">
        <v>3636</v>
      </c>
      <c r="O148" s="451" t="s">
        <v>3636</v>
      </c>
      <c r="P148" s="451" t="s">
        <v>3636</v>
      </c>
      <c r="Q148" s="451" t="s">
        <v>3636</v>
      </c>
      <c r="R148" s="451" t="s">
        <v>3636</v>
      </c>
      <c r="S148" s="451" t="s">
        <v>3636</v>
      </c>
      <c r="T148" s="451" t="s">
        <v>3636</v>
      </c>
      <c r="U148" s="451" t="s">
        <v>3636</v>
      </c>
      <c r="V148" s="451" t="s">
        <v>3636</v>
      </c>
      <c r="W148" s="451" t="s">
        <v>3636</v>
      </c>
      <c r="X148" s="451" t="s">
        <v>3636</v>
      </c>
      <c r="Y148" s="451" t="s">
        <v>3636</v>
      </c>
      <c r="Z148" s="451" t="s">
        <v>3636</v>
      </c>
      <c r="AA148" s="451" t="s">
        <v>3636</v>
      </c>
      <c r="AB148" s="451" t="s">
        <v>3636</v>
      </c>
      <c r="AC148" s="451" t="s">
        <v>3636</v>
      </c>
      <c r="AD148" s="451" t="s">
        <v>3636</v>
      </c>
      <c r="AE148" s="451" t="s">
        <v>3636</v>
      </c>
      <c r="AF148" s="451" t="s">
        <v>3636</v>
      </c>
      <c r="AG148" s="451" t="s">
        <v>3636</v>
      </c>
      <c r="AH148" s="451" t="s">
        <v>3636</v>
      </c>
      <c r="AI148" s="451" t="s">
        <v>3636</v>
      </c>
      <c r="AJ148" s="451" t="s">
        <v>3636</v>
      </c>
      <c r="AK148" s="451" t="s">
        <v>3636</v>
      </c>
      <c r="AL148" s="451" t="s">
        <v>3636</v>
      </c>
      <c r="AM148" s="451" t="s">
        <v>3636</v>
      </c>
      <c r="AN148" s="451" t="s">
        <v>3636</v>
      </c>
      <c r="AO148" s="451" t="s">
        <v>3636</v>
      </c>
      <c r="AP148" s="451" t="s">
        <v>3636</v>
      </c>
      <c r="AQ148" s="451" t="s">
        <v>3636</v>
      </c>
      <c r="AR148" s="451" t="s">
        <v>3636</v>
      </c>
      <c r="AS148" s="451" t="s">
        <v>3636</v>
      </c>
      <c r="AT148" s="451" t="s">
        <v>3636</v>
      </c>
      <c r="AU148" s="451" t="s">
        <v>3636</v>
      </c>
      <c r="AV148" s="451" t="s">
        <v>3636</v>
      </c>
      <c r="AW148" s="451" t="s">
        <v>3636</v>
      </c>
      <c r="AX148" s="451" t="s">
        <v>3636</v>
      </c>
      <c r="AY148" s="451" t="s">
        <v>3636</v>
      </c>
      <c r="AZ148" s="451" t="s">
        <v>3636</v>
      </c>
      <c r="BA148" s="451" t="s">
        <v>3636</v>
      </c>
      <c r="BB148" s="451" t="s">
        <v>3636</v>
      </c>
      <c r="BC148" s="451" t="s">
        <v>3636</v>
      </c>
      <c r="BD148" s="451" t="s">
        <v>3636</v>
      </c>
      <c r="BE148" s="451" t="s">
        <v>3636</v>
      </c>
      <c r="BF148" s="451" t="s">
        <v>3636</v>
      </c>
      <c r="BG148" s="451" t="s">
        <v>3636</v>
      </c>
      <c r="BH148" s="451" t="s">
        <v>3636</v>
      </c>
      <c r="BI148" s="451" t="s">
        <v>3636</v>
      </c>
      <c r="BJ148" s="451" t="s">
        <v>3636</v>
      </c>
      <c r="BK148" s="451" t="s">
        <v>3636</v>
      </c>
      <c r="BL148" s="451" t="s">
        <v>3636</v>
      </c>
      <c r="BM148" s="451" t="s">
        <v>3636</v>
      </c>
      <c r="BN148" s="451" t="s">
        <v>3636</v>
      </c>
      <c r="BO148" s="451" t="s">
        <v>3636</v>
      </c>
      <c r="BP148" s="451" t="s">
        <v>3636</v>
      </c>
      <c r="BQ148" s="451" t="s">
        <v>3944</v>
      </c>
      <c r="BR148" s="451"/>
      <c r="BS148" s="451"/>
    </row>
    <row r="149" spans="1:71">
      <c r="A149" s="451" t="s">
        <v>94</v>
      </c>
      <c r="B149" s="451" t="s">
        <v>3095</v>
      </c>
      <c r="C149" s="451" t="s">
        <v>33</v>
      </c>
      <c r="D149" s="451" t="s">
        <v>3636</v>
      </c>
      <c r="E149" s="451" t="s">
        <v>3636</v>
      </c>
      <c r="F149" s="451" t="s">
        <v>3636</v>
      </c>
      <c r="G149" s="451" t="s">
        <v>3639</v>
      </c>
      <c r="H149" s="451" t="s">
        <v>3636</v>
      </c>
      <c r="I149" s="451" t="s">
        <v>205</v>
      </c>
      <c r="J149" s="451" t="s">
        <v>3945</v>
      </c>
      <c r="K149" s="451" t="s">
        <v>3639</v>
      </c>
      <c r="L149" s="451" t="s">
        <v>2990</v>
      </c>
      <c r="M149" s="451" t="s">
        <v>3945</v>
      </c>
      <c r="N149" s="451" t="s">
        <v>3639</v>
      </c>
      <c r="O149" s="451" t="s">
        <v>3636</v>
      </c>
      <c r="P149" s="451" t="s">
        <v>3636</v>
      </c>
      <c r="Q149" s="451" t="s">
        <v>3636</v>
      </c>
      <c r="R149" s="451" t="s">
        <v>3636</v>
      </c>
      <c r="S149" s="451" t="s">
        <v>3636</v>
      </c>
      <c r="T149" s="451" t="s">
        <v>3636</v>
      </c>
      <c r="U149" s="451" t="s">
        <v>3636</v>
      </c>
      <c r="V149" s="451" t="s">
        <v>3636</v>
      </c>
      <c r="W149" s="451" t="s">
        <v>3636</v>
      </c>
      <c r="X149" s="451" t="s">
        <v>3636</v>
      </c>
      <c r="Y149" s="451" t="s">
        <v>3636</v>
      </c>
      <c r="Z149" s="451" t="s">
        <v>3636</v>
      </c>
      <c r="AA149" s="451" t="s">
        <v>3636</v>
      </c>
      <c r="AB149" s="451" t="s">
        <v>3636</v>
      </c>
      <c r="AC149" s="451" t="s">
        <v>3636</v>
      </c>
      <c r="AD149" s="451" t="s">
        <v>3636</v>
      </c>
      <c r="AE149" s="451" t="s">
        <v>3636</v>
      </c>
      <c r="AF149" s="451" t="s">
        <v>3636</v>
      </c>
      <c r="AG149" s="451" t="s">
        <v>3636</v>
      </c>
      <c r="AH149" s="451" t="s">
        <v>3636</v>
      </c>
      <c r="AI149" s="451" t="s">
        <v>3636</v>
      </c>
      <c r="AJ149" s="451" t="s">
        <v>3636</v>
      </c>
      <c r="AK149" s="451" t="s">
        <v>3636</v>
      </c>
      <c r="AL149" s="451" t="s">
        <v>3636</v>
      </c>
      <c r="AM149" s="451" t="s">
        <v>3636</v>
      </c>
      <c r="AN149" s="451" t="s">
        <v>3636</v>
      </c>
      <c r="AO149" s="451" t="s">
        <v>3636</v>
      </c>
      <c r="AP149" s="451" t="s">
        <v>3636</v>
      </c>
      <c r="AQ149" s="451" t="s">
        <v>3636</v>
      </c>
      <c r="AR149" s="451" t="s">
        <v>3636</v>
      </c>
      <c r="AS149" s="451" t="s">
        <v>3636</v>
      </c>
      <c r="AT149" s="451" t="s">
        <v>3636</v>
      </c>
      <c r="AU149" s="451" t="s">
        <v>3636</v>
      </c>
      <c r="AV149" s="451" t="s">
        <v>3636</v>
      </c>
      <c r="AW149" s="451" t="s">
        <v>3636</v>
      </c>
      <c r="AX149" s="451" t="s">
        <v>3636</v>
      </c>
      <c r="AY149" s="451" t="s">
        <v>3636</v>
      </c>
      <c r="AZ149" s="451" t="s">
        <v>3636</v>
      </c>
      <c r="BA149" s="451" t="s">
        <v>3636</v>
      </c>
      <c r="BB149" s="451" t="s">
        <v>3636</v>
      </c>
      <c r="BC149" s="451" t="s">
        <v>3636</v>
      </c>
      <c r="BD149" s="451" t="s">
        <v>3636</v>
      </c>
      <c r="BE149" s="451" t="s">
        <v>3636</v>
      </c>
      <c r="BF149" s="451" t="s">
        <v>3636</v>
      </c>
      <c r="BG149" s="451" t="s">
        <v>3636</v>
      </c>
      <c r="BH149" s="451" t="s">
        <v>3636</v>
      </c>
      <c r="BI149" s="451" t="s">
        <v>3636</v>
      </c>
      <c r="BJ149" s="451" t="s">
        <v>3636</v>
      </c>
      <c r="BK149" s="451" t="s">
        <v>3636</v>
      </c>
      <c r="BL149" s="451" t="s">
        <v>3636</v>
      </c>
      <c r="BM149" s="451" t="s">
        <v>3636</v>
      </c>
      <c r="BN149" s="451" t="s">
        <v>3636</v>
      </c>
      <c r="BO149" s="451" t="s">
        <v>3636</v>
      </c>
      <c r="BP149" s="451" t="s">
        <v>3636</v>
      </c>
      <c r="BQ149" s="451" t="s">
        <v>3946</v>
      </c>
      <c r="BR149" s="451" t="s">
        <v>3636</v>
      </c>
      <c r="BS149" s="451" t="s">
        <v>3636</v>
      </c>
    </row>
    <row r="150" spans="1:71">
      <c r="A150" s="451" t="s">
        <v>94</v>
      </c>
      <c r="B150" s="451" t="s">
        <v>3097</v>
      </c>
      <c r="C150" s="451" t="s">
        <v>35</v>
      </c>
      <c r="D150" s="451" t="s">
        <v>3636</v>
      </c>
      <c r="E150" s="451" t="s">
        <v>3636</v>
      </c>
      <c r="F150" s="451" t="s">
        <v>3636</v>
      </c>
      <c r="G150" s="451" t="s">
        <v>3639</v>
      </c>
      <c r="H150" s="451" t="s">
        <v>3636</v>
      </c>
      <c r="I150" s="451" t="s">
        <v>2990</v>
      </c>
      <c r="J150" s="451" t="s">
        <v>3098</v>
      </c>
      <c r="K150" s="451" t="s">
        <v>3639</v>
      </c>
      <c r="L150" s="451"/>
      <c r="M150" s="451"/>
      <c r="N150" s="451"/>
      <c r="O150" s="451" t="s">
        <v>3636</v>
      </c>
      <c r="P150" s="451" t="s">
        <v>3636</v>
      </c>
      <c r="Q150" s="451" t="s">
        <v>3636</v>
      </c>
      <c r="R150" s="451" t="s">
        <v>3636</v>
      </c>
      <c r="S150" s="451" t="s">
        <v>3636</v>
      </c>
      <c r="T150" s="451" t="s">
        <v>3636</v>
      </c>
      <c r="U150" s="451" t="s">
        <v>3636</v>
      </c>
      <c r="V150" s="451" t="s">
        <v>3636</v>
      </c>
      <c r="W150" s="451" t="s">
        <v>3636</v>
      </c>
      <c r="X150" s="451" t="s">
        <v>3636</v>
      </c>
      <c r="Y150" s="451" t="s">
        <v>3636</v>
      </c>
      <c r="Z150" s="451" t="s">
        <v>3636</v>
      </c>
      <c r="AA150" s="451" t="s">
        <v>3636</v>
      </c>
      <c r="AB150" s="451" t="s">
        <v>3636</v>
      </c>
      <c r="AC150" s="451" t="s">
        <v>3636</v>
      </c>
      <c r="AD150" s="451" t="s">
        <v>3636</v>
      </c>
      <c r="AE150" s="451" t="s">
        <v>3636</v>
      </c>
      <c r="AF150" s="451" t="s">
        <v>3636</v>
      </c>
      <c r="AG150" s="451" t="s">
        <v>3636</v>
      </c>
      <c r="AH150" s="451" t="s">
        <v>3636</v>
      </c>
      <c r="AI150" s="451" t="s">
        <v>3636</v>
      </c>
      <c r="AJ150" s="451" t="s">
        <v>3636</v>
      </c>
      <c r="AK150" s="451" t="s">
        <v>3636</v>
      </c>
      <c r="AL150" s="451" t="s">
        <v>3636</v>
      </c>
      <c r="AM150" s="451" t="s">
        <v>3636</v>
      </c>
      <c r="AN150" s="451" t="s">
        <v>3636</v>
      </c>
      <c r="AO150" s="451" t="s">
        <v>3636</v>
      </c>
      <c r="AP150" s="451" t="s">
        <v>3636</v>
      </c>
      <c r="AQ150" s="451" t="s">
        <v>3636</v>
      </c>
      <c r="AR150" s="451" t="s">
        <v>3636</v>
      </c>
      <c r="AS150" s="451" t="s">
        <v>3636</v>
      </c>
      <c r="AT150" s="451" t="s">
        <v>3636</v>
      </c>
      <c r="AU150" s="451" t="s">
        <v>3636</v>
      </c>
      <c r="AV150" s="451" t="s">
        <v>3636</v>
      </c>
      <c r="AW150" s="451" t="s">
        <v>3636</v>
      </c>
      <c r="AX150" s="451" t="s">
        <v>3636</v>
      </c>
      <c r="AY150" s="451" t="s">
        <v>3636</v>
      </c>
      <c r="AZ150" s="451" t="s">
        <v>3636</v>
      </c>
      <c r="BA150" s="451" t="s">
        <v>3636</v>
      </c>
      <c r="BB150" s="451" t="s">
        <v>3636</v>
      </c>
      <c r="BC150" s="451" t="s">
        <v>3636</v>
      </c>
      <c r="BD150" s="451" t="s">
        <v>3636</v>
      </c>
      <c r="BE150" s="451" t="s">
        <v>3636</v>
      </c>
      <c r="BF150" s="451" t="s">
        <v>3636</v>
      </c>
      <c r="BG150" s="451" t="s">
        <v>3636</v>
      </c>
      <c r="BH150" s="451" t="s">
        <v>3636</v>
      </c>
      <c r="BI150" s="451" t="s">
        <v>3636</v>
      </c>
      <c r="BJ150" s="451" t="s">
        <v>3636</v>
      </c>
      <c r="BK150" s="451" t="s">
        <v>3636</v>
      </c>
      <c r="BL150" s="451" t="s">
        <v>3636</v>
      </c>
      <c r="BM150" s="451" t="s">
        <v>3636</v>
      </c>
      <c r="BN150" s="451" t="s">
        <v>3636</v>
      </c>
      <c r="BO150" s="451" t="s">
        <v>3636</v>
      </c>
      <c r="BP150" s="451" t="s">
        <v>3636</v>
      </c>
      <c r="BQ150" s="451" t="s">
        <v>3947</v>
      </c>
      <c r="BR150" s="451"/>
      <c r="BS150" s="451"/>
    </row>
    <row r="151" spans="1:71">
      <c r="A151" s="451" t="s">
        <v>94</v>
      </c>
      <c r="B151" s="451" t="s">
        <v>2899</v>
      </c>
      <c r="C151" s="451" t="s">
        <v>35</v>
      </c>
      <c r="D151" s="451" t="s">
        <v>3636</v>
      </c>
      <c r="E151" s="451" t="s">
        <v>3636</v>
      </c>
      <c r="F151" s="451" t="s">
        <v>3636</v>
      </c>
      <c r="G151" s="451" t="s">
        <v>3639</v>
      </c>
      <c r="H151" s="451" t="s">
        <v>3636</v>
      </c>
      <c r="I151" s="451" t="s">
        <v>2890</v>
      </c>
      <c r="J151" s="451" t="s">
        <v>3636</v>
      </c>
      <c r="K151" s="451" t="s">
        <v>3636</v>
      </c>
      <c r="L151" s="451" t="s">
        <v>3636</v>
      </c>
      <c r="M151" s="451" t="s">
        <v>3636</v>
      </c>
      <c r="N151" s="451" t="s">
        <v>3636</v>
      </c>
      <c r="O151" s="451" t="s">
        <v>3636</v>
      </c>
      <c r="P151" s="451" t="s">
        <v>3636</v>
      </c>
      <c r="Q151" s="451" t="s">
        <v>3636</v>
      </c>
      <c r="R151" s="451" t="s">
        <v>3636</v>
      </c>
      <c r="S151" s="451" t="s">
        <v>3636</v>
      </c>
      <c r="T151" s="451" t="s">
        <v>3636</v>
      </c>
      <c r="U151" s="451" t="s">
        <v>3636</v>
      </c>
      <c r="V151" s="451" t="s">
        <v>3636</v>
      </c>
      <c r="W151" s="451" t="s">
        <v>3636</v>
      </c>
      <c r="X151" s="451" t="s">
        <v>3636</v>
      </c>
      <c r="Y151" s="451" t="s">
        <v>3636</v>
      </c>
      <c r="Z151" s="451" t="s">
        <v>3636</v>
      </c>
      <c r="AA151" s="451" t="s">
        <v>3636</v>
      </c>
      <c r="AB151" s="451" t="s">
        <v>3636</v>
      </c>
      <c r="AC151" s="451" t="s">
        <v>3636</v>
      </c>
      <c r="AD151" s="451" t="s">
        <v>3636</v>
      </c>
      <c r="AE151" s="451" t="s">
        <v>3636</v>
      </c>
      <c r="AF151" s="451" t="s">
        <v>3636</v>
      </c>
      <c r="AG151" s="451" t="s">
        <v>3636</v>
      </c>
      <c r="AH151" s="451" t="s">
        <v>3636</v>
      </c>
      <c r="AI151" s="451" t="s">
        <v>3636</v>
      </c>
      <c r="AJ151" s="451" t="s">
        <v>3636</v>
      </c>
      <c r="AK151" s="451" t="s">
        <v>3636</v>
      </c>
      <c r="AL151" s="451" t="s">
        <v>3636</v>
      </c>
      <c r="AM151" s="451" t="s">
        <v>3636</v>
      </c>
      <c r="AN151" s="451" t="s">
        <v>3636</v>
      </c>
      <c r="AO151" s="451" t="s">
        <v>3636</v>
      </c>
      <c r="AP151" s="451" t="s">
        <v>3636</v>
      </c>
      <c r="AQ151" s="451" t="s">
        <v>3636</v>
      </c>
      <c r="AR151" s="451" t="s">
        <v>3636</v>
      </c>
      <c r="AS151" s="451" t="s">
        <v>3636</v>
      </c>
      <c r="AT151" s="451" t="s">
        <v>3636</v>
      </c>
      <c r="AU151" s="451" t="s">
        <v>3636</v>
      </c>
      <c r="AV151" s="451" t="s">
        <v>3636</v>
      </c>
      <c r="AW151" s="451" t="s">
        <v>3636</v>
      </c>
      <c r="AX151" s="451" t="s">
        <v>3636</v>
      </c>
      <c r="AY151" s="451" t="s">
        <v>3636</v>
      </c>
      <c r="AZ151" s="451" t="s">
        <v>3636</v>
      </c>
      <c r="BA151" s="451" t="s">
        <v>3636</v>
      </c>
      <c r="BB151" s="451" t="s">
        <v>3636</v>
      </c>
      <c r="BC151" s="451" t="s">
        <v>3636</v>
      </c>
      <c r="BD151" s="451" t="s">
        <v>3636</v>
      </c>
      <c r="BE151" s="451" t="s">
        <v>3636</v>
      </c>
      <c r="BF151" s="451" t="s">
        <v>3636</v>
      </c>
      <c r="BG151" s="451" t="s">
        <v>3636</v>
      </c>
      <c r="BH151" s="451" t="s">
        <v>3636</v>
      </c>
      <c r="BI151" s="451" t="s">
        <v>3636</v>
      </c>
      <c r="BJ151" s="451" t="s">
        <v>3636</v>
      </c>
      <c r="BK151" s="451" t="s">
        <v>3636</v>
      </c>
      <c r="BL151" s="451" t="s">
        <v>3636</v>
      </c>
      <c r="BM151" s="451" t="s">
        <v>3636</v>
      </c>
      <c r="BN151" s="451" t="s">
        <v>3636</v>
      </c>
      <c r="BO151" s="451" t="s">
        <v>3636</v>
      </c>
      <c r="BP151" s="451" t="s">
        <v>3636</v>
      </c>
      <c r="BQ151" s="451" t="s">
        <v>3948</v>
      </c>
      <c r="BR151" s="451" t="s">
        <v>3636</v>
      </c>
      <c r="BS151" s="451" t="s">
        <v>3636</v>
      </c>
    </row>
    <row r="152" spans="1:71">
      <c r="A152" s="451" t="s">
        <v>94</v>
      </c>
      <c r="B152" s="451" t="s">
        <v>3099</v>
      </c>
      <c r="C152" s="451" t="s">
        <v>37</v>
      </c>
      <c r="D152" s="451" t="s">
        <v>3636</v>
      </c>
      <c r="E152" s="451" t="s">
        <v>3636</v>
      </c>
      <c r="F152" s="451" t="s">
        <v>3636</v>
      </c>
      <c r="G152" s="451" t="s">
        <v>3639</v>
      </c>
      <c r="H152" s="451" t="s">
        <v>3636</v>
      </c>
      <c r="I152" s="451" t="s">
        <v>205</v>
      </c>
      <c r="J152" s="451" t="s">
        <v>3949</v>
      </c>
      <c r="K152" s="451" t="s">
        <v>3655</v>
      </c>
      <c r="L152" s="451" t="s">
        <v>2990</v>
      </c>
      <c r="M152" s="451" t="s">
        <v>3949</v>
      </c>
      <c r="N152" s="451" t="s">
        <v>3655</v>
      </c>
      <c r="O152" s="451" t="s">
        <v>3636</v>
      </c>
      <c r="P152" s="451" t="s">
        <v>3636</v>
      </c>
      <c r="Q152" s="451" t="s">
        <v>3636</v>
      </c>
      <c r="R152" s="451" t="s">
        <v>3636</v>
      </c>
      <c r="S152" s="451" t="s">
        <v>3636</v>
      </c>
      <c r="T152" s="451" t="s">
        <v>3636</v>
      </c>
      <c r="U152" s="451" t="s">
        <v>3636</v>
      </c>
      <c r="V152" s="451" t="s">
        <v>3636</v>
      </c>
      <c r="W152" s="451" t="s">
        <v>3636</v>
      </c>
      <c r="X152" s="451" t="s">
        <v>3636</v>
      </c>
      <c r="Y152" s="451" t="s">
        <v>3636</v>
      </c>
      <c r="Z152" s="451" t="s">
        <v>3636</v>
      </c>
      <c r="AA152" s="451" t="s">
        <v>3636</v>
      </c>
      <c r="AB152" s="451" t="s">
        <v>3636</v>
      </c>
      <c r="AC152" s="451" t="s">
        <v>3636</v>
      </c>
      <c r="AD152" s="451" t="s">
        <v>3636</v>
      </c>
      <c r="AE152" s="451" t="s">
        <v>3636</v>
      </c>
      <c r="AF152" s="451" t="s">
        <v>3636</v>
      </c>
      <c r="AG152" s="451" t="s">
        <v>3636</v>
      </c>
      <c r="AH152" s="451" t="s">
        <v>3636</v>
      </c>
      <c r="AI152" s="451" t="s">
        <v>3636</v>
      </c>
      <c r="AJ152" s="451" t="s">
        <v>3636</v>
      </c>
      <c r="AK152" s="451" t="s">
        <v>3636</v>
      </c>
      <c r="AL152" s="451" t="s">
        <v>3636</v>
      </c>
      <c r="AM152" s="451" t="s">
        <v>3636</v>
      </c>
      <c r="AN152" s="451" t="s">
        <v>3636</v>
      </c>
      <c r="AO152" s="451" t="s">
        <v>3636</v>
      </c>
      <c r="AP152" s="451" t="s">
        <v>3636</v>
      </c>
      <c r="AQ152" s="451" t="s">
        <v>3636</v>
      </c>
      <c r="AR152" s="451" t="s">
        <v>3636</v>
      </c>
      <c r="AS152" s="451" t="s">
        <v>3636</v>
      </c>
      <c r="AT152" s="451" t="s">
        <v>3636</v>
      </c>
      <c r="AU152" s="451" t="s">
        <v>3636</v>
      </c>
      <c r="AV152" s="451" t="s">
        <v>3636</v>
      </c>
      <c r="AW152" s="451" t="s">
        <v>3636</v>
      </c>
      <c r="AX152" s="451" t="s">
        <v>3636</v>
      </c>
      <c r="AY152" s="451" t="s">
        <v>3636</v>
      </c>
      <c r="AZ152" s="451" t="s">
        <v>3636</v>
      </c>
      <c r="BA152" s="451" t="s">
        <v>3636</v>
      </c>
      <c r="BB152" s="451" t="s">
        <v>3636</v>
      </c>
      <c r="BC152" s="451" t="s">
        <v>3636</v>
      </c>
      <c r="BD152" s="451" t="s">
        <v>3636</v>
      </c>
      <c r="BE152" s="451" t="s">
        <v>3636</v>
      </c>
      <c r="BF152" s="451" t="s">
        <v>3636</v>
      </c>
      <c r="BG152" s="451" t="s">
        <v>3636</v>
      </c>
      <c r="BH152" s="451" t="s">
        <v>3636</v>
      </c>
      <c r="BI152" s="451" t="s">
        <v>3636</v>
      </c>
      <c r="BJ152" s="451" t="s">
        <v>3636</v>
      </c>
      <c r="BK152" s="451" t="s">
        <v>3636</v>
      </c>
      <c r="BL152" s="451" t="s">
        <v>3636</v>
      </c>
      <c r="BM152" s="451" t="s">
        <v>3636</v>
      </c>
      <c r="BN152" s="451" t="s">
        <v>3636</v>
      </c>
      <c r="BO152" s="451" t="s">
        <v>3636</v>
      </c>
      <c r="BP152" s="451" t="s">
        <v>3636</v>
      </c>
      <c r="BQ152" s="451" t="s">
        <v>3950</v>
      </c>
      <c r="BR152" s="451"/>
      <c r="BS152" s="453" t="s">
        <v>3657</v>
      </c>
    </row>
    <row r="153" spans="1:71">
      <c r="A153" s="451" t="s">
        <v>94</v>
      </c>
      <c r="B153" s="451" t="s">
        <v>3951</v>
      </c>
      <c r="C153" s="451" t="s">
        <v>37</v>
      </c>
      <c r="D153" s="451" t="s">
        <v>3636</v>
      </c>
      <c r="E153" s="451" t="s">
        <v>3636</v>
      </c>
      <c r="F153" s="451" t="s">
        <v>3636</v>
      </c>
      <c r="G153" s="451" t="s">
        <v>3639</v>
      </c>
      <c r="H153" s="451" t="s">
        <v>3636</v>
      </c>
      <c r="I153" s="451" t="s">
        <v>1706</v>
      </c>
      <c r="J153" s="451" t="s">
        <v>3952</v>
      </c>
      <c r="K153" s="451" t="s">
        <v>3639</v>
      </c>
      <c r="L153" s="451" t="s">
        <v>3636</v>
      </c>
      <c r="M153" s="451" t="s">
        <v>3636</v>
      </c>
      <c r="N153" s="451" t="s">
        <v>3636</v>
      </c>
      <c r="O153" s="451" t="s">
        <v>3636</v>
      </c>
      <c r="P153" s="451" t="s">
        <v>3636</v>
      </c>
      <c r="Q153" s="451" t="s">
        <v>3636</v>
      </c>
      <c r="R153" s="451" t="s">
        <v>3636</v>
      </c>
      <c r="S153" s="451" t="s">
        <v>3636</v>
      </c>
      <c r="T153" s="451" t="s">
        <v>3636</v>
      </c>
      <c r="U153" s="451" t="s">
        <v>3636</v>
      </c>
      <c r="V153" s="451" t="s">
        <v>3636</v>
      </c>
      <c r="W153" s="451" t="s">
        <v>3636</v>
      </c>
      <c r="X153" s="451" t="s">
        <v>3636</v>
      </c>
      <c r="Y153" s="451" t="s">
        <v>3636</v>
      </c>
      <c r="Z153" s="451" t="s">
        <v>3636</v>
      </c>
      <c r="AA153" s="451" t="s">
        <v>3636</v>
      </c>
      <c r="AB153" s="451" t="s">
        <v>3636</v>
      </c>
      <c r="AC153" s="451" t="s">
        <v>3636</v>
      </c>
      <c r="AD153" s="451" t="s">
        <v>3636</v>
      </c>
      <c r="AE153" s="451" t="s">
        <v>3636</v>
      </c>
      <c r="AF153" s="451" t="s">
        <v>3636</v>
      </c>
      <c r="AG153" s="451" t="s">
        <v>3636</v>
      </c>
      <c r="AH153" s="451" t="s">
        <v>3636</v>
      </c>
      <c r="AI153" s="451" t="s">
        <v>3636</v>
      </c>
      <c r="AJ153" s="451" t="s">
        <v>3636</v>
      </c>
      <c r="AK153" s="451" t="s">
        <v>3636</v>
      </c>
      <c r="AL153" s="451" t="s">
        <v>3636</v>
      </c>
      <c r="AM153" s="451" t="s">
        <v>3636</v>
      </c>
      <c r="AN153" s="451" t="s">
        <v>3636</v>
      </c>
      <c r="AO153" s="451" t="s">
        <v>3636</v>
      </c>
      <c r="AP153" s="451" t="s">
        <v>3636</v>
      </c>
      <c r="AQ153" s="451" t="s">
        <v>3636</v>
      </c>
      <c r="AR153" s="451" t="s">
        <v>3636</v>
      </c>
      <c r="AS153" s="451" t="s">
        <v>3636</v>
      </c>
      <c r="AT153" s="451" t="s">
        <v>3636</v>
      </c>
      <c r="AU153" s="451" t="s">
        <v>3636</v>
      </c>
      <c r="AV153" s="451" t="s">
        <v>3636</v>
      </c>
      <c r="AW153" s="451" t="s">
        <v>3636</v>
      </c>
      <c r="AX153" s="451" t="s">
        <v>3636</v>
      </c>
      <c r="AY153" s="451" t="s">
        <v>3636</v>
      </c>
      <c r="AZ153" s="451" t="s">
        <v>3636</v>
      </c>
      <c r="BA153" s="451" t="s">
        <v>3636</v>
      </c>
      <c r="BB153" s="451" t="s">
        <v>3636</v>
      </c>
      <c r="BC153" s="451" t="s">
        <v>3636</v>
      </c>
      <c r="BD153" s="451" t="s">
        <v>3636</v>
      </c>
      <c r="BE153" s="451" t="s">
        <v>3636</v>
      </c>
      <c r="BF153" s="451" t="s">
        <v>3636</v>
      </c>
      <c r="BG153" s="451" t="s">
        <v>3636</v>
      </c>
      <c r="BH153" s="451" t="s">
        <v>3636</v>
      </c>
      <c r="BI153" s="451" t="s">
        <v>3636</v>
      </c>
      <c r="BJ153" s="451" t="s">
        <v>3636</v>
      </c>
      <c r="BK153" s="451" t="s">
        <v>3636</v>
      </c>
      <c r="BL153" s="451" t="s">
        <v>3636</v>
      </c>
      <c r="BM153" s="451" t="s">
        <v>3636</v>
      </c>
      <c r="BN153" s="451" t="s">
        <v>3636</v>
      </c>
      <c r="BO153" s="451" t="s">
        <v>3636</v>
      </c>
      <c r="BP153" s="451" t="s">
        <v>3636</v>
      </c>
      <c r="BQ153" s="451" t="s">
        <v>3953</v>
      </c>
      <c r="BR153" s="451" t="s">
        <v>3636</v>
      </c>
      <c r="BS153" s="451" t="s">
        <v>3636</v>
      </c>
    </row>
    <row r="154" spans="1:71">
      <c r="A154" s="451" t="s">
        <v>94</v>
      </c>
      <c r="B154" s="451" t="s">
        <v>3101</v>
      </c>
      <c r="C154" s="451" t="s">
        <v>37</v>
      </c>
      <c r="D154" s="451" t="s">
        <v>3636</v>
      </c>
      <c r="E154" s="451" t="s">
        <v>3636</v>
      </c>
      <c r="F154" s="451" t="s">
        <v>3636</v>
      </c>
      <c r="G154" s="451" t="s">
        <v>3639</v>
      </c>
      <c r="H154" s="451" t="s">
        <v>3636</v>
      </c>
      <c r="I154" s="451" t="s">
        <v>205</v>
      </c>
      <c r="J154" s="451" t="s">
        <v>3954</v>
      </c>
      <c r="K154" s="451" t="s">
        <v>3639</v>
      </c>
      <c r="L154" s="451" t="s">
        <v>2990</v>
      </c>
      <c r="M154" s="451" t="s">
        <v>3954</v>
      </c>
      <c r="N154" s="451" t="s">
        <v>3639</v>
      </c>
      <c r="O154" s="451" t="s">
        <v>3636</v>
      </c>
      <c r="P154" s="451" t="s">
        <v>3636</v>
      </c>
      <c r="Q154" s="451" t="s">
        <v>3636</v>
      </c>
      <c r="R154" s="451" t="s">
        <v>3636</v>
      </c>
      <c r="S154" s="451" t="s">
        <v>3636</v>
      </c>
      <c r="T154" s="451" t="s">
        <v>3636</v>
      </c>
      <c r="U154" s="451" t="s">
        <v>3636</v>
      </c>
      <c r="V154" s="451" t="s">
        <v>3636</v>
      </c>
      <c r="W154" s="451" t="s">
        <v>3636</v>
      </c>
      <c r="X154" s="451" t="s">
        <v>3636</v>
      </c>
      <c r="Y154" s="451" t="s">
        <v>3636</v>
      </c>
      <c r="Z154" s="451" t="s">
        <v>3636</v>
      </c>
      <c r="AA154" s="451" t="s">
        <v>3636</v>
      </c>
      <c r="AB154" s="451" t="s">
        <v>3636</v>
      </c>
      <c r="AC154" s="451" t="s">
        <v>3636</v>
      </c>
      <c r="AD154" s="451" t="s">
        <v>3636</v>
      </c>
      <c r="AE154" s="451" t="s">
        <v>3636</v>
      </c>
      <c r="AF154" s="451" t="s">
        <v>3636</v>
      </c>
      <c r="AG154" s="451" t="s">
        <v>3636</v>
      </c>
      <c r="AH154" s="451" t="s">
        <v>3636</v>
      </c>
      <c r="AI154" s="451" t="s">
        <v>3636</v>
      </c>
      <c r="AJ154" s="451" t="s">
        <v>3636</v>
      </c>
      <c r="AK154" s="451" t="s">
        <v>3636</v>
      </c>
      <c r="AL154" s="451" t="s">
        <v>3636</v>
      </c>
      <c r="AM154" s="451" t="s">
        <v>3636</v>
      </c>
      <c r="AN154" s="451" t="s">
        <v>3636</v>
      </c>
      <c r="AO154" s="451" t="s">
        <v>3636</v>
      </c>
      <c r="AP154" s="451" t="s">
        <v>3636</v>
      </c>
      <c r="AQ154" s="451" t="s">
        <v>3636</v>
      </c>
      <c r="AR154" s="451" t="s">
        <v>3636</v>
      </c>
      <c r="AS154" s="451" t="s">
        <v>3636</v>
      </c>
      <c r="AT154" s="451" t="s">
        <v>3636</v>
      </c>
      <c r="AU154" s="451" t="s">
        <v>3636</v>
      </c>
      <c r="AV154" s="451" t="s">
        <v>3636</v>
      </c>
      <c r="AW154" s="451" t="s">
        <v>3636</v>
      </c>
      <c r="AX154" s="451" t="s">
        <v>3636</v>
      </c>
      <c r="AY154" s="451" t="s">
        <v>3636</v>
      </c>
      <c r="AZ154" s="451" t="s">
        <v>3636</v>
      </c>
      <c r="BA154" s="451" t="s">
        <v>3636</v>
      </c>
      <c r="BB154" s="451" t="s">
        <v>3636</v>
      </c>
      <c r="BC154" s="451" t="s">
        <v>3636</v>
      </c>
      <c r="BD154" s="451" t="s">
        <v>3636</v>
      </c>
      <c r="BE154" s="451" t="s">
        <v>3636</v>
      </c>
      <c r="BF154" s="451" t="s">
        <v>3636</v>
      </c>
      <c r="BG154" s="451" t="s">
        <v>3636</v>
      </c>
      <c r="BH154" s="451" t="s">
        <v>3636</v>
      </c>
      <c r="BI154" s="451" t="s">
        <v>3636</v>
      </c>
      <c r="BJ154" s="451" t="s">
        <v>3636</v>
      </c>
      <c r="BK154" s="451" t="s">
        <v>3636</v>
      </c>
      <c r="BL154" s="451" t="s">
        <v>3636</v>
      </c>
      <c r="BM154" s="451" t="s">
        <v>3636</v>
      </c>
      <c r="BN154" s="451" t="s">
        <v>3636</v>
      </c>
      <c r="BO154" s="451" t="s">
        <v>3636</v>
      </c>
      <c r="BP154" s="451" t="s">
        <v>3636</v>
      </c>
      <c r="BQ154" s="451" t="s">
        <v>3955</v>
      </c>
      <c r="BR154" s="451"/>
      <c r="BS154" s="451"/>
    </row>
    <row r="155" spans="1:71">
      <c r="A155" s="451" t="s">
        <v>94</v>
      </c>
      <c r="B155" s="451" t="s">
        <v>3956</v>
      </c>
      <c r="C155" s="451" t="s">
        <v>47</v>
      </c>
      <c r="D155" s="451" t="s">
        <v>3636</v>
      </c>
      <c r="E155" s="451" t="s">
        <v>3636</v>
      </c>
      <c r="F155" s="451" t="s">
        <v>3636</v>
      </c>
      <c r="G155" s="451" t="s">
        <v>3639</v>
      </c>
      <c r="H155" s="451" t="s">
        <v>3636</v>
      </c>
      <c r="I155" s="451" t="s">
        <v>3740</v>
      </c>
      <c r="J155" s="451" t="s">
        <v>3957</v>
      </c>
      <c r="K155" s="451" t="s">
        <v>3639</v>
      </c>
      <c r="L155" s="451" t="s">
        <v>3636</v>
      </c>
      <c r="M155" s="451" t="s">
        <v>3636</v>
      </c>
      <c r="N155" s="451" t="s">
        <v>3636</v>
      </c>
      <c r="O155" s="451" t="s">
        <v>3636</v>
      </c>
      <c r="P155" s="451" t="s">
        <v>3636</v>
      </c>
      <c r="Q155" s="451" t="s">
        <v>3636</v>
      </c>
      <c r="R155" s="451" t="s">
        <v>3636</v>
      </c>
      <c r="S155" s="451" t="s">
        <v>3636</v>
      </c>
      <c r="T155" s="451" t="s">
        <v>3636</v>
      </c>
      <c r="U155" s="451" t="s">
        <v>3636</v>
      </c>
      <c r="V155" s="451" t="s">
        <v>3636</v>
      </c>
      <c r="W155" s="451" t="s">
        <v>3636</v>
      </c>
      <c r="X155" s="451" t="s">
        <v>3636</v>
      </c>
      <c r="Y155" s="451" t="s">
        <v>3636</v>
      </c>
      <c r="Z155" s="451" t="s">
        <v>3636</v>
      </c>
      <c r="AA155" s="451" t="s">
        <v>3636</v>
      </c>
      <c r="AB155" s="451" t="s">
        <v>3636</v>
      </c>
      <c r="AC155" s="451" t="s">
        <v>3636</v>
      </c>
      <c r="AD155" s="451" t="s">
        <v>3636</v>
      </c>
      <c r="AE155" s="451" t="s">
        <v>3636</v>
      </c>
      <c r="AF155" s="451" t="s">
        <v>3636</v>
      </c>
      <c r="AG155" s="451" t="s">
        <v>3636</v>
      </c>
      <c r="AH155" s="451" t="s">
        <v>3636</v>
      </c>
      <c r="AI155" s="451" t="s">
        <v>3636</v>
      </c>
      <c r="AJ155" s="451" t="s">
        <v>3636</v>
      </c>
      <c r="AK155" s="451" t="s">
        <v>3636</v>
      </c>
      <c r="AL155" s="451" t="s">
        <v>3636</v>
      </c>
      <c r="AM155" s="451" t="s">
        <v>3636</v>
      </c>
      <c r="AN155" s="451" t="s">
        <v>3636</v>
      </c>
      <c r="AO155" s="451" t="s">
        <v>3636</v>
      </c>
      <c r="AP155" s="451" t="s">
        <v>3636</v>
      </c>
      <c r="AQ155" s="451" t="s">
        <v>3636</v>
      </c>
      <c r="AR155" s="451" t="s">
        <v>3636</v>
      </c>
      <c r="AS155" s="451" t="s">
        <v>3636</v>
      </c>
      <c r="AT155" s="451" t="s">
        <v>3636</v>
      </c>
      <c r="AU155" s="451" t="s">
        <v>3636</v>
      </c>
      <c r="AV155" s="451" t="s">
        <v>3636</v>
      </c>
      <c r="AW155" s="451" t="s">
        <v>3636</v>
      </c>
      <c r="AX155" s="451" t="s">
        <v>3636</v>
      </c>
      <c r="AY155" s="451" t="s">
        <v>3636</v>
      </c>
      <c r="AZ155" s="451" t="s">
        <v>3636</v>
      </c>
      <c r="BA155" s="451" t="s">
        <v>3636</v>
      </c>
      <c r="BB155" s="451" t="s">
        <v>3636</v>
      </c>
      <c r="BC155" s="451" t="s">
        <v>3636</v>
      </c>
      <c r="BD155" s="451" t="s">
        <v>3636</v>
      </c>
      <c r="BE155" s="451" t="s">
        <v>3636</v>
      </c>
      <c r="BF155" s="451" t="s">
        <v>3636</v>
      </c>
      <c r="BG155" s="451" t="s">
        <v>3636</v>
      </c>
      <c r="BH155" s="451" t="s">
        <v>3636</v>
      </c>
      <c r="BI155" s="451" t="s">
        <v>3636</v>
      </c>
      <c r="BJ155" s="451" t="s">
        <v>3636</v>
      </c>
      <c r="BK155" s="451" t="s">
        <v>3636</v>
      </c>
      <c r="BL155" s="451" t="s">
        <v>3636</v>
      </c>
      <c r="BM155" s="451" t="s">
        <v>3636</v>
      </c>
      <c r="BN155" s="451" t="s">
        <v>3636</v>
      </c>
      <c r="BO155" s="451" t="s">
        <v>3636</v>
      </c>
      <c r="BP155" s="451" t="s">
        <v>3636</v>
      </c>
      <c r="BQ155" s="451" t="s">
        <v>3958</v>
      </c>
      <c r="BR155" s="451" t="s">
        <v>3636</v>
      </c>
      <c r="BS155" s="451" t="s">
        <v>3636</v>
      </c>
    </row>
    <row r="156" spans="1:71">
      <c r="A156" s="451" t="s">
        <v>94</v>
      </c>
      <c r="B156" s="451" t="s">
        <v>3103</v>
      </c>
      <c r="C156" s="451" t="s">
        <v>47</v>
      </c>
      <c r="D156" s="451" t="s">
        <v>3636</v>
      </c>
      <c r="E156" s="451" t="s">
        <v>3636</v>
      </c>
      <c r="F156" s="451" t="s">
        <v>3636</v>
      </c>
      <c r="G156" s="451" t="s">
        <v>3639</v>
      </c>
      <c r="H156" s="451" t="s">
        <v>3636</v>
      </c>
      <c r="I156" s="451" t="s">
        <v>205</v>
      </c>
      <c r="J156" s="451" t="s">
        <v>3959</v>
      </c>
      <c r="K156" s="451" t="s">
        <v>3639</v>
      </c>
      <c r="L156" s="451" t="s">
        <v>2990</v>
      </c>
      <c r="M156" s="451" t="s">
        <v>3959</v>
      </c>
      <c r="N156" s="451" t="s">
        <v>3639</v>
      </c>
      <c r="O156" s="451" t="s">
        <v>3699</v>
      </c>
      <c r="P156" s="451" t="s">
        <v>3960</v>
      </c>
      <c r="Q156" s="451" t="s">
        <v>3655</v>
      </c>
      <c r="R156" s="451" t="s">
        <v>3701</v>
      </c>
      <c r="S156" s="451" t="s">
        <v>3961</v>
      </c>
      <c r="T156" s="451" t="s">
        <v>3655</v>
      </c>
      <c r="U156" s="451" t="s">
        <v>3636</v>
      </c>
      <c r="V156" s="451" t="s">
        <v>3636</v>
      </c>
      <c r="W156" s="451" t="s">
        <v>3636</v>
      </c>
      <c r="X156" s="451" t="s">
        <v>3636</v>
      </c>
      <c r="Y156" s="451" t="s">
        <v>3636</v>
      </c>
      <c r="Z156" s="451" t="s">
        <v>3636</v>
      </c>
      <c r="AA156" s="451" t="s">
        <v>3636</v>
      </c>
      <c r="AB156" s="451" t="s">
        <v>3636</v>
      </c>
      <c r="AC156" s="451" t="s">
        <v>3636</v>
      </c>
      <c r="AD156" s="451" t="s">
        <v>3636</v>
      </c>
      <c r="AE156" s="451" t="s">
        <v>3636</v>
      </c>
      <c r="AF156" s="451" t="s">
        <v>3636</v>
      </c>
      <c r="AG156" s="451" t="s">
        <v>3636</v>
      </c>
      <c r="AH156" s="451" t="s">
        <v>3636</v>
      </c>
      <c r="AI156" s="451" t="s">
        <v>3636</v>
      </c>
      <c r="AJ156" s="451" t="s">
        <v>3636</v>
      </c>
      <c r="AK156" s="451" t="s">
        <v>3636</v>
      </c>
      <c r="AL156" s="451" t="s">
        <v>3636</v>
      </c>
      <c r="AM156" s="451" t="s">
        <v>3636</v>
      </c>
      <c r="AN156" s="451" t="s">
        <v>3636</v>
      </c>
      <c r="AO156" s="451" t="s">
        <v>3636</v>
      </c>
      <c r="AP156" s="451" t="s">
        <v>3636</v>
      </c>
      <c r="AQ156" s="451" t="s">
        <v>3636</v>
      </c>
      <c r="AR156" s="451" t="s">
        <v>3636</v>
      </c>
      <c r="AS156" s="451" t="s">
        <v>3636</v>
      </c>
      <c r="AT156" s="451" t="s">
        <v>3636</v>
      </c>
      <c r="AU156" s="451" t="s">
        <v>3636</v>
      </c>
      <c r="AV156" s="451" t="s">
        <v>3636</v>
      </c>
      <c r="AW156" s="451" t="s">
        <v>3636</v>
      </c>
      <c r="AX156" s="451" t="s">
        <v>3636</v>
      </c>
      <c r="AY156" s="451" t="s">
        <v>3636</v>
      </c>
      <c r="AZ156" s="451" t="s">
        <v>3636</v>
      </c>
      <c r="BA156" s="451" t="s">
        <v>3636</v>
      </c>
      <c r="BB156" s="451" t="s">
        <v>3636</v>
      </c>
      <c r="BC156" s="451" t="s">
        <v>3636</v>
      </c>
      <c r="BD156" s="451" t="s">
        <v>3636</v>
      </c>
      <c r="BE156" s="451" t="s">
        <v>3636</v>
      </c>
      <c r="BF156" s="451" t="s">
        <v>3636</v>
      </c>
      <c r="BG156" s="451" t="s">
        <v>3636</v>
      </c>
      <c r="BH156" s="451" t="s">
        <v>3636</v>
      </c>
      <c r="BI156" s="451" t="s">
        <v>3636</v>
      </c>
      <c r="BJ156" s="451" t="s">
        <v>3636</v>
      </c>
      <c r="BK156" s="451" t="s">
        <v>3636</v>
      </c>
      <c r="BL156" s="451" t="s">
        <v>3636</v>
      </c>
      <c r="BM156" s="451" t="s">
        <v>3636</v>
      </c>
      <c r="BN156" s="451" t="s">
        <v>3636</v>
      </c>
      <c r="BO156" s="451" t="s">
        <v>3636</v>
      </c>
      <c r="BP156" s="451" t="s">
        <v>3636</v>
      </c>
      <c r="BQ156" s="451" t="s">
        <v>3962</v>
      </c>
      <c r="BR156" s="451"/>
      <c r="BS156" s="453" t="s">
        <v>3657</v>
      </c>
    </row>
    <row r="157" spans="1:71">
      <c r="A157" s="451" t="s">
        <v>94</v>
      </c>
      <c r="B157" s="451" t="s">
        <v>3106</v>
      </c>
      <c r="C157" s="451" t="s">
        <v>47</v>
      </c>
      <c r="D157" s="451" t="s">
        <v>3636</v>
      </c>
      <c r="E157" s="451" t="s">
        <v>3636</v>
      </c>
      <c r="F157" s="451" t="s">
        <v>3636</v>
      </c>
      <c r="G157" s="451" t="s">
        <v>3639</v>
      </c>
      <c r="H157" s="451" t="s">
        <v>3636</v>
      </c>
      <c r="I157" s="451" t="s">
        <v>2990</v>
      </c>
      <c r="J157" s="451" t="s">
        <v>3107</v>
      </c>
      <c r="K157" s="451" t="s">
        <v>3655</v>
      </c>
      <c r="L157" s="451" t="s">
        <v>3636</v>
      </c>
      <c r="M157" s="451" t="s">
        <v>3636</v>
      </c>
      <c r="N157" s="451" t="s">
        <v>3636</v>
      </c>
      <c r="O157" s="451" t="s">
        <v>3636</v>
      </c>
      <c r="P157" s="451" t="s">
        <v>3636</v>
      </c>
      <c r="Q157" s="451" t="s">
        <v>3636</v>
      </c>
      <c r="R157" s="451" t="s">
        <v>3636</v>
      </c>
      <c r="S157" s="451" t="s">
        <v>3636</v>
      </c>
      <c r="T157" s="451" t="s">
        <v>3636</v>
      </c>
      <c r="U157" s="451" t="s">
        <v>3636</v>
      </c>
      <c r="V157" s="451" t="s">
        <v>3636</v>
      </c>
      <c r="W157" s="451" t="s">
        <v>3636</v>
      </c>
      <c r="X157" s="451" t="s">
        <v>3636</v>
      </c>
      <c r="Y157" s="451" t="s">
        <v>3636</v>
      </c>
      <c r="Z157" s="451" t="s">
        <v>3636</v>
      </c>
      <c r="AA157" s="451" t="s">
        <v>3636</v>
      </c>
      <c r="AB157" s="451" t="s">
        <v>3636</v>
      </c>
      <c r="AC157" s="451" t="s">
        <v>3636</v>
      </c>
      <c r="AD157" s="451" t="s">
        <v>3636</v>
      </c>
      <c r="AE157" s="451" t="s">
        <v>3636</v>
      </c>
      <c r="AF157" s="451" t="s">
        <v>3636</v>
      </c>
      <c r="AG157" s="451" t="s">
        <v>3636</v>
      </c>
      <c r="AH157" s="451" t="s">
        <v>3636</v>
      </c>
      <c r="AI157" s="451" t="s">
        <v>3636</v>
      </c>
      <c r="AJ157" s="451" t="s">
        <v>3636</v>
      </c>
      <c r="AK157" s="451" t="s">
        <v>3636</v>
      </c>
      <c r="AL157" s="451" t="s">
        <v>3636</v>
      </c>
      <c r="AM157" s="451" t="s">
        <v>3636</v>
      </c>
      <c r="AN157" s="451" t="s">
        <v>3636</v>
      </c>
      <c r="AO157" s="451" t="s">
        <v>3636</v>
      </c>
      <c r="AP157" s="451" t="s">
        <v>3636</v>
      </c>
      <c r="AQ157" s="451" t="s">
        <v>3636</v>
      </c>
      <c r="AR157" s="451" t="s">
        <v>3636</v>
      </c>
      <c r="AS157" s="451" t="s">
        <v>3636</v>
      </c>
      <c r="AT157" s="451" t="s">
        <v>3636</v>
      </c>
      <c r="AU157" s="451" t="s">
        <v>3636</v>
      </c>
      <c r="AV157" s="451" t="s">
        <v>3636</v>
      </c>
      <c r="AW157" s="451" t="s">
        <v>3636</v>
      </c>
      <c r="AX157" s="451" t="s">
        <v>3636</v>
      </c>
      <c r="AY157" s="451" t="s">
        <v>3636</v>
      </c>
      <c r="AZ157" s="451" t="s">
        <v>3636</v>
      </c>
      <c r="BA157" s="451" t="s">
        <v>3636</v>
      </c>
      <c r="BB157" s="451" t="s">
        <v>3636</v>
      </c>
      <c r="BC157" s="451" t="s">
        <v>3636</v>
      </c>
      <c r="BD157" s="451" t="s">
        <v>3636</v>
      </c>
      <c r="BE157" s="451" t="s">
        <v>3636</v>
      </c>
      <c r="BF157" s="451" t="s">
        <v>3636</v>
      </c>
      <c r="BG157" s="451" t="s">
        <v>3636</v>
      </c>
      <c r="BH157" s="451" t="s">
        <v>3636</v>
      </c>
      <c r="BI157" s="451" t="s">
        <v>3636</v>
      </c>
      <c r="BJ157" s="451" t="s">
        <v>3636</v>
      </c>
      <c r="BK157" s="451" t="s">
        <v>3636</v>
      </c>
      <c r="BL157" s="451" t="s">
        <v>3636</v>
      </c>
      <c r="BM157" s="451" t="s">
        <v>3636</v>
      </c>
      <c r="BN157" s="451" t="s">
        <v>3636</v>
      </c>
      <c r="BO157" s="451" t="s">
        <v>3636</v>
      </c>
      <c r="BP157" s="451" t="s">
        <v>3636</v>
      </c>
      <c r="BQ157" s="451" t="s">
        <v>3963</v>
      </c>
      <c r="BR157" s="451" t="s">
        <v>3636</v>
      </c>
      <c r="BS157" s="453" t="s">
        <v>3657</v>
      </c>
    </row>
    <row r="158" spans="1:71">
      <c r="A158" s="451" t="s">
        <v>94</v>
      </c>
      <c r="B158" s="451" t="s">
        <v>3108</v>
      </c>
      <c r="C158" s="451" t="s">
        <v>47</v>
      </c>
      <c r="D158" s="451" t="s">
        <v>3636</v>
      </c>
      <c r="E158" s="451" t="s">
        <v>3636</v>
      </c>
      <c r="F158" s="451" t="s">
        <v>3636</v>
      </c>
      <c r="G158" s="451" t="s">
        <v>3639</v>
      </c>
      <c r="H158" s="451" t="s">
        <v>3636</v>
      </c>
      <c r="I158" s="451" t="s">
        <v>3659</v>
      </c>
      <c r="J158" s="451" t="s">
        <v>3964</v>
      </c>
      <c r="K158" s="451" t="s">
        <v>3655</v>
      </c>
      <c r="L158" s="451" t="s">
        <v>2990</v>
      </c>
      <c r="M158" s="451" t="s">
        <v>3965</v>
      </c>
      <c r="N158" s="451" t="s">
        <v>3655</v>
      </c>
      <c r="O158" s="451"/>
      <c r="P158" s="451"/>
      <c r="Q158" s="451"/>
      <c r="R158" s="451" t="s">
        <v>3636</v>
      </c>
      <c r="S158" s="451" t="s">
        <v>3636</v>
      </c>
      <c r="T158" s="451" t="s">
        <v>3636</v>
      </c>
      <c r="U158" s="451" t="s">
        <v>3636</v>
      </c>
      <c r="V158" s="451" t="s">
        <v>3636</v>
      </c>
      <c r="W158" s="451" t="s">
        <v>3636</v>
      </c>
      <c r="X158" s="451" t="s">
        <v>3636</v>
      </c>
      <c r="Y158" s="451" t="s">
        <v>3636</v>
      </c>
      <c r="Z158" s="451" t="s">
        <v>3636</v>
      </c>
      <c r="AA158" s="451" t="s">
        <v>3636</v>
      </c>
      <c r="AB158" s="451" t="s">
        <v>3636</v>
      </c>
      <c r="AC158" s="451" t="s">
        <v>3636</v>
      </c>
      <c r="AD158" s="451" t="s">
        <v>3636</v>
      </c>
      <c r="AE158" s="451" t="s">
        <v>3636</v>
      </c>
      <c r="AF158" s="451" t="s">
        <v>3636</v>
      </c>
      <c r="AG158" s="451" t="s">
        <v>3636</v>
      </c>
      <c r="AH158" s="451" t="s">
        <v>3636</v>
      </c>
      <c r="AI158" s="451" t="s">
        <v>3636</v>
      </c>
      <c r="AJ158" s="451" t="s">
        <v>3636</v>
      </c>
      <c r="AK158" s="451" t="s">
        <v>3636</v>
      </c>
      <c r="AL158" s="451" t="s">
        <v>3636</v>
      </c>
      <c r="AM158" s="451" t="s">
        <v>3636</v>
      </c>
      <c r="AN158" s="451" t="s">
        <v>3636</v>
      </c>
      <c r="AO158" s="451" t="s">
        <v>3636</v>
      </c>
      <c r="AP158" s="451" t="s">
        <v>3636</v>
      </c>
      <c r="AQ158" s="451" t="s">
        <v>3636</v>
      </c>
      <c r="AR158" s="451" t="s">
        <v>3636</v>
      </c>
      <c r="AS158" s="451" t="s">
        <v>3636</v>
      </c>
      <c r="AT158" s="451" t="s">
        <v>3636</v>
      </c>
      <c r="AU158" s="451" t="s">
        <v>3636</v>
      </c>
      <c r="AV158" s="451" t="s">
        <v>3636</v>
      </c>
      <c r="AW158" s="451" t="s">
        <v>3636</v>
      </c>
      <c r="AX158" s="451" t="s">
        <v>3636</v>
      </c>
      <c r="AY158" s="451" t="s">
        <v>3636</v>
      </c>
      <c r="AZ158" s="451" t="s">
        <v>3636</v>
      </c>
      <c r="BA158" s="451" t="s">
        <v>3636</v>
      </c>
      <c r="BB158" s="451" t="s">
        <v>3636</v>
      </c>
      <c r="BC158" s="451" t="s">
        <v>3636</v>
      </c>
      <c r="BD158" s="451" t="s">
        <v>3636</v>
      </c>
      <c r="BE158" s="451" t="s">
        <v>3636</v>
      </c>
      <c r="BF158" s="451" t="s">
        <v>3636</v>
      </c>
      <c r="BG158" s="451" t="s">
        <v>3636</v>
      </c>
      <c r="BH158" s="451" t="s">
        <v>3636</v>
      </c>
      <c r="BI158" s="451" t="s">
        <v>3636</v>
      </c>
      <c r="BJ158" s="451" t="s">
        <v>3636</v>
      </c>
      <c r="BK158" s="451" t="s">
        <v>3636</v>
      </c>
      <c r="BL158" s="451" t="s">
        <v>3636</v>
      </c>
      <c r="BM158" s="451" t="s">
        <v>3636</v>
      </c>
      <c r="BN158" s="451" t="s">
        <v>3636</v>
      </c>
      <c r="BO158" s="451" t="s">
        <v>3636</v>
      </c>
      <c r="BP158" s="451" t="s">
        <v>3636</v>
      </c>
      <c r="BQ158" s="451" t="s">
        <v>3966</v>
      </c>
      <c r="BR158" s="451"/>
      <c r="BS158" s="453" t="s">
        <v>3657</v>
      </c>
    </row>
    <row r="159" spans="1:71">
      <c r="A159" s="451" t="s">
        <v>94</v>
      </c>
      <c r="B159" s="451" t="s">
        <v>3111</v>
      </c>
      <c r="C159" s="451" t="s">
        <v>48</v>
      </c>
      <c r="D159" s="451" t="s">
        <v>3636</v>
      </c>
      <c r="E159" s="451" t="s">
        <v>3636</v>
      </c>
      <c r="F159" s="451" t="s">
        <v>3636</v>
      </c>
      <c r="G159" s="451" t="s">
        <v>3639</v>
      </c>
      <c r="H159" s="451" t="s">
        <v>3636</v>
      </c>
      <c r="I159" s="451" t="s">
        <v>2990</v>
      </c>
      <c r="J159" s="451" t="s">
        <v>3112</v>
      </c>
      <c r="K159" s="451" t="s">
        <v>3639</v>
      </c>
      <c r="L159" s="451" t="s">
        <v>3636</v>
      </c>
      <c r="M159" s="451" t="s">
        <v>3636</v>
      </c>
      <c r="N159" s="451" t="s">
        <v>3636</v>
      </c>
      <c r="O159" s="451" t="s">
        <v>3636</v>
      </c>
      <c r="P159" s="451" t="s">
        <v>3636</v>
      </c>
      <c r="Q159" s="451" t="s">
        <v>3636</v>
      </c>
      <c r="R159" s="451" t="s">
        <v>3636</v>
      </c>
      <c r="S159" s="451" t="s">
        <v>3636</v>
      </c>
      <c r="T159" s="451" t="s">
        <v>3636</v>
      </c>
      <c r="U159" s="451" t="s">
        <v>3636</v>
      </c>
      <c r="V159" s="451" t="s">
        <v>3636</v>
      </c>
      <c r="W159" s="451" t="s">
        <v>3636</v>
      </c>
      <c r="X159" s="451" t="s">
        <v>3636</v>
      </c>
      <c r="Y159" s="451" t="s">
        <v>3636</v>
      </c>
      <c r="Z159" s="451" t="s">
        <v>3636</v>
      </c>
      <c r="AA159" s="451" t="s">
        <v>3636</v>
      </c>
      <c r="AB159" s="451" t="s">
        <v>3636</v>
      </c>
      <c r="AC159" s="451" t="s">
        <v>3636</v>
      </c>
      <c r="AD159" s="451" t="s">
        <v>3636</v>
      </c>
      <c r="AE159" s="451" t="s">
        <v>3636</v>
      </c>
      <c r="AF159" s="451" t="s">
        <v>3636</v>
      </c>
      <c r="AG159" s="451" t="s">
        <v>3636</v>
      </c>
      <c r="AH159" s="451" t="s">
        <v>3636</v>
      </c>
      <c r="AI159" s="451" t="s">
        <v>3636</v>
      </c>
      <c r="AJ159" s="451" t="s">
        <v>3636</v>
      </c>
      <c r="AK159" s="451" t="s">
        <v>3636</v>
      </c>
      <c r="AL159" s="451" t="s">
        <v>3636</v>
      </c>
      <c r="AM159" s="451" t="s">
        <v>3636</v>
      </c>
      <c r="AN159" s="451" t="s">
        <v>3636</v>
      </c>
      <c r="AO159" s="451" t="s">
        <v>3636</v>
      </c>
      <c r="AP159" s="451" t="s">
        <v>3636</v>
      </c>
      <c r="AQ159" s="451" t="s">
        <v>3636</v>
      </c>
      <c r="AR159" s="451" t="s">
        <v>3636</v>
      </c>
      <c r="AS159" s="451" t="s">
        <v>3636</v>
      </c>
      <c r="AT159" s="451" t="s">
        <v>3636</v>
      </c>
      <c r="AU159" s="451" t="s">
        <v>3636</v>
      </c>
      <c r="AV159" s="451" t="s">
        <v>3636</v>
      </c>
      <c r="AW159" s="451" t="s">
        <v>3636</v>
      </c>
      <c r="AX159" s="451" t="s">
        <v>3636</v>
      </c>
      <c r="AY159" s="451" t="s">
        <v>3636</v>
      </c>
      <c r="AZ159" s="451" t="s">
        <v>3636</v>
      </c>
      <c r="BA159" s="451" t="s">
        <v>3636</v>
      </c>
      <c r="BB159" s="451" t="s">
        <v>3636</v>
      </c>
      <c r="BC159" s="451" t="s">
        <v>3636</v>
      </c>
      <c r="BD159" s="451" t="s">
        <v>3636</v>
      </c>
      <c r="BE159" s="451" t="s">
        <v>3636</v>
      </c>
      <c r="BF159" s="451" t="s">
        <v>3636</v>
      </c>
      <c r="BG159" s="451" t="s">
        <v>3636</v>
      </c>
      <c r="BH159" s="451" t="s">
        <v>3636</v>
      </c>
      <c r="BI159" s="451" t="s">
        <v>3636</v>
      </c>
      <c r="BJ159" s="451" t="s">
        <v>3636</v>
      </c>
      <c r="BK159" s="451" t="s">
        <v>3636</v>
      </c>
      <c r="BL159" s="451" t="s">
        <v>3636</v>
      </c>
      <c r="BM159" s="451" t="s">
        <v>3636</v>
      </c>
      <c r="BN159" s="451" t="s">
        <v>3636</v>
      </c>
      <c r="BO159" s="451" t="s">
        <v>3636</v>
      </c>
      <c r="BP159" s="451" t="s">
        <v>3636</v>
      </c>
      <c r="BQ159" s="451" t="s">
        <v>3967</v>
      </c>
      <c r="BR159" s="451" t="s">
        <v>3636</v>
      </c>
      <c r="BS159" s="451" t="s">
        <v>3636</v>
      </c>
    </row>
    <row r="160" spans="1:71">
      <c r="A160" s="451" t="s">
        <v>94</v>
      </c>
      <c r="B160" s="451" t="s">
        <v>2900</v>
      </c>
      <c r="C160" s="451" t="s">
        <v>48</v>
      </c>
      <c r="D160" s="451" t="s">
        <v>3636</v>
      </c>
      <c r="E160" s="451" t="s">
        <v>3636</v>
      </c>
      <c r="F160" s="451" t="s">
        <v>3636</v>
      </c>
      <c r="G160" s="451" t="s">
        <v>3639</v>
      </c>
      <c r="H160" s="451" t="s">
        <v>3636</v>
      </c>
      <c r="I160" s="451" t="s">
        <v>2835</v>
      </c>
      <c r="J160" s="451" t="s">
        <v>2901</v>
      </c>
      <c r="K160" s="451" t="s">
        <v>3639</v>
      </c>
      <c r="L160" s="451" t="s">
        <v>3636</v>
      </c>
      <c r="M160" s="451" t="s">
        <v>3636</v>
      </c>
      <c r="N160" s="451" t="s">
        <v>3636</v>
      </c>
      <c r="O160" s="451" t="s">
        <v>3636</v>
      </c>
      <c r="P160" s="451" t="s">
        <v>3636</v>
      </c>
      <c r="Q160" s="451" t="s">
        <v>3636</v>
      </c>
      <c r="R160" s="451" t="s">
        <v>3636</v>
      </c>
      <c r="S160" s="451" t="s">
        <v>3636</v>
      </c>
      <c r="T160" s="451" t="s">
        <v>3636</v>
      </c>
      <c r="U160" s="451" t="s">
        <v>3636</v>
      </c>
      <c r="V160" s="451" t="s">
        <v>3636</v>
      </c>
      <c r="W160" s="451" t="s">
        <v>3636</v>
      </c>
      <c r="X160" s="451" t="s">
        <v>3636</v>
      </c>
      <c r="Y160" s="451" t="s">
        <v>3636</v>
      </c>
      <c r="Z160" s="451" t="s">
        <v>3636</v>
      </c>
      <c r="AA160" s="451" t="s">
        <v>3636</v>
      </c>
      <c r="AB160" s="451" t="s">
        <v>3636</v>
      </c>
      <c r="AC160" s="451" t="s">
        <v>3636</v>
      </c>
      <c r="AD160" s="451" t="s">
        <v>3636</v>
      </c>
      <c r="AE160" s="451" t="s">
        <v>3636</v>
      </c>
      <c r="AF160" s="451" t="s">
        <v>3636</v>
      </c>
      <c r="AG160" s="451" t="s">
        <v>3636</v>
      </c>
      <c r="AH160" s="451" t="s">
        <v>3636</v>
      </c>
      <c r="AI160" s="451" t="s">
        <v>3636</v>
      </c>
      <c r="AJ160" s="451" t="s">
        <v>3636</v>
      </c>
      <c r="AK160" s="451" t="s">
        <v>3636</v>
      </c>
      <c r="AL160" s="451" t="s">
        <v>3636</v>
      </c>
      <c r="AM160" s="451" t="s">
        <v>3636</v>
      </c>
      <c r="AN160" s="451" t="s">
        <v>3636</v>
      </c>
      <c r="AO160" s="451" t="s">
        <v>3636</v>
      </c>
      <c r="AP160" s="451" t="s">
        <v>3636</v>
      </c>
      <c r="AQ160" s="451" t="s">
        <v>3636</v>
      </c>
      <c r="AR160" s="451" t="s">
        <v>3636</v>
      </c>
      <c r="AS160" s="451" t="s">
        <v>3636</v>
      </c>
      <c r="AT160" s="451" t="s">
        <v>3636</v>
      </c>
      <c r="AU160" s="451" t="s">
        <v>3636</v>
      </c>
      <c r="AV160" s="451" t="s">
        <v>3636</v>
      </c>
      <c r="AW160" s="451" t="s">
        <v>3636</v>
      </c>
      <c r="AX160" s="451" t="s">
        <v>3636</v>
      </c>
      <c r="AY160" s="451" t="s">
        <v>3636</v>
      </c>
      <c r="AZ160" s="451" t="s">
        <v>3636</v>
      </c>
      <c r="BA160" s="451" t="s">
        <v>3636</v>
      </c>
      <c r="BB160" s="451" t="s">
        <v>3636</v>
      </c>
      <c r="BC160" s="451" t="s">
        <v>3636</v>
      </c>
      <c r="BD160" s="451" t="s">
        <v>3636</v>
      </c>
      <c r="BE160" s="451" t="s">
        <v>3636</v>
      </c>
      <c r="BF160" s="451" t="s">
        <v>3636</v>
      </c>
      <c r="BG160" s="451" t="s">
        <v>3636</v>
      </c>
      <c r="BH160" s="451" t="s">
        <v>3636</v>
      </c>
      <c r="BI160" s="451" t="s">
        <v>3636</v>
      </c>
      <c r="BJ160" s="451" t="s">
        <v>3636</v>
      </c>
      <c r="BK160" s="451" t="s">
        <v>3636</v>
      </c>
      <c r="BL160" s="451" t="s">
        <v>3636</v>
      </c>
      <c r="BM160" s="451" t="s">
        <v>3636</v>
      </c>
      <c r="BN160" s="451" t="s">
        <v>3636</v>
      </c>
      <c r="BO160" s="451" t="s">
        <v>3636</v>
      </c>
      <c r="BP160" s="451" t="s">
        <v>3636</v>
      </c>
      <c r="BQ160" s="451" t="s">
        <v>3968</v>
      </c>
      <c r="BR160" s="451"/>
      <c r="BS160" s="451"/>
    </row>
    <row r="161" spans="1:71">
      <c r="A161" s="451" t="s">
        <v>94</v>
      </c>
      <c r="B161" s="451" t="s">
        <v>3113</v>
      </c>
      <c r="C161" s="451" t="s">
        <v>49</v>
      </c>
      <c r="D161" s="451" t="s">
        <v>3636</v>
      </c>
      <c r="E161" s="451" t="s">
        <v>3636</v>
      </c>
      <c r="F161" s="451" t="s">
        <v>3636</v>
      </c>
      <c r="G161" s="451" t="s">
        <v>3639</v>
      </c>
      <c r="H161" s="451" t="s">
        <v>3636</v>
      </c>
      <c r="I161" s="451" t="s">
        <v>205</v>
      </c>
      <c r="J161" s="451" t="s">
        <v>3969</v>
      </c>
      <c r="K161" s="451" t="s">
        <v>3639</v>
      </c>
      <c r="L161" s="451" t="s">
        <v>2990</v>
      </c>
      <c r="M161" s="451" t="s">
        <v>3969</v>
      </c>
      <c r="N161" s="451" t="s">
        <v>3639</v>
      </c>
      <c r="O161" s="451" t="s">
        <v>3636</v>
      </c>
      <c r="P161" s="451" t="s">
        <v>3636</v>
      </c>
      <c r="Q161" s="451" t="s">
        <v>3636</v>
      </c>
      <c r="R161" s="451" t="s">
        <v>3636</v>
      </c>
      <c r="S161" s="451" t="s">
        <v>3636</v>
      </c>
      <c r="T161" s="451" t="s">
        <v>3636</v>
      </c>
      <c r="U161" s="451" t="s">
        <v>3636</v>
      </c>
      <c r="V161" s="451" t="s">
        <v>3636</v>
      </c>
      <c r="W161" s="451" t="s">
        <v>3636</v>
      </c>
      <c r="X161" s="451" t="s">
        <v>3636</v>
      </c>
      <c r="Y161" s="451" t="s">
        <v>3636</v>
      </c>
      <c r="Z161" s="451" t="s">
        <v>3636</v>
      </c>
      <c r="AA161" s="451" t="s">
        <v>3636</v>
      </c>
      <c r="AB161" s="451" t="s">
        <v>3636</v>
      </c>
      <c r="AC161" s="451" t="s">
        <v>3636</v>
      </c>
      <c r="AD161" s="451" t="s">
        <v>3636</v>
      </c>
      <c r="AE161" s="451" t="s">
        <v>3636</v>
      </c>
      <c r="AF161" s="451" t="s">
        <v>3636</v>
      </c>
      <c r="AG161" s="451" t="s">
        <v>3636</v>
      </c>
      <c r="AH161" s="451" t="s">
        <v>3636</v>
      </c>
      <c r="AI161" s="451" t="s">
        <v>3636</v>
      </c>
      <c r="AJ161" s="451" t="s">
        <v>3636</v>
      </c>
      <c r="AK161" s="451" t="s">
        <v>3636</v>
      </c>
      <c r="AL161" s="451" t="s">
        <v>3636</v>
      </c>
      <c r="AM161" s="451" t="s">
        <v>3636</v>
      </c>
      <c r="AN161" s="451" t="s">
        <v>3636</v>
      </c>
      <c r="AO161" s="451" t="s">
        <v>3636</v>
      </c>
      <c r="AP161" s="451" t="s">
        <v>3636</v>
      </c>
      <c r="AQ161" s="451" t="s">
        <v>3636</v>
      </c>
      <c r="AR161" s="451" t="s">
        <v>3636</v>
      </c>
      <c r="AS161" s="451" t="s">
        <v>3636</v>
      </c>
      <c r="AT161" s="451" t="s">
        <v>3636</v>
      </c>
      <c r="AU161" s="451" t="s">
        <v>3636</v>
      </c>
      <c r="AV161" s="451" t="s">
        <v>3636</v>
      </c>
      <c r="AW161" s="451" t="s">
        <v>3636</v>
      </c>
      <c r="AX161" s="451" t="s">
        <v>3636</v>
      </c>
      <c r="AY161" s="451" t="s">
        <v>3636</v>
      </c>
      <c r="AZ161" s="451" t="s">
        <v>3636</v>
      </c>
      <c r="BA161" s="451" t="s">
        <v>3636</v>
      </c>
      <c r="BB161" s="451" t="s">
        <v>3636</v>
      </c>
      <c r="BC161" s="451" t="s">
        <v>3636</v>
      </c>
      <c r="BD161" s="451" t="s">
        <v>3636</v>
      </c>
      <c r="BE161" s="451" t="s">
        <v>3636</v>
      </c>
      <c r="BF161" s="451" t="s">
        <v>3636</v>
      </c>
      <c r="BG161" s="451" t="s">
        <v>3636</v>
      </c>
      <c r="BH161" s="451" t="s">
        <v>3636</v>
      </c>
      <c r="BI161" s="451" t="s">
        <v>3636</v>
      </c>
      <c r="BJ161" s="451" t="s">
        <v>3636</v>
      </c>
      <c r="BK161" s="451" t="s">
        <v>3636</v>
      </c>
      <c r="BL161" s="451" t="s">
        <v>3636</v>
      </c>
      <c r="BM161" s="451" t="s">
        <v>3636</v>
      </c>
      <c r="BN161" s="451" t="s">
        <v>3636</v>
      </c>
      <c r="BO161" s="451" t="s">
        <v>3636</v>
      </c>
      <c r="BP161" s="451" t="s">
        <v>3636</v>
      </c>
      <c r="BQ161" s="451" t="s">
        <v>3970</v>
      </c>
      <c r="BR161" s="451" t="s">
        <v>3636</v>
      </c>
      <c r="BS161" s="451" t="s">
        <v>3636</v>
      </c>
    </row>
    <row r="162" spans="1:71">
      <c r="A162" s="451" t="s">
        <v>94</v>
      </c>
      <c r="B162" s="451" t="s">
        <v>2834</v>
      </c>
      <c r="C162" s="451" t="s">
        <v>2834</v>
      </c>
      <c r="D162" s="451" t="s">
        <v>3636</v>
      </c>
      <c r="E162" s="451" t="s">
        <v>3636</v>
      </c>
      <c r="F162" s="451" t="s">
        <v>3636</v>
      </c>
      <c r="G162" s="451" t="s">
        <v>3639</v>
      </c>
      <c r="H162" s="451" t="s">
        <v>3636</v>
      </c>
      <c r="I162" s="451" t="s">
        <v>2835</v>
      </c>
      <c r="J162" s="451" t="s">
        <v>2876</v>
      </c>
      <c r="K162" s="451" t="s">
        <v>3639</v>
      </c>
      <c r="L162" s="451" t="s">
        <v>3636</v>
      </c>
      <c r="M162" s="451" t="s">
        <v>3636</v>
      </c>
      <c r="N162" s="451" t="s">
        <v>3636</v>
      </c>
      <c r="O162" s="451" t="s">
        <v>3636</v>
      </c>
      <c r="P162" s="451" t="s">
        <v>3636</v>
      </c>
      <c r="Q162" s="451" t="s">
        <v>3636</v>
      </c>
      <c r="R162" s="451" t="s">
        <v>3636</v>
      </c>
      <c r="S162" s="451" t="s">
        <v>3636</v>
      </c>
      <c r="T162" s="451" t="s">
        <v>3636</v>
      </c>
      <c r="U162" s="451" t="s">
        <v>3636</v>
      </c>
      <c r="V162" s="451" t="s">
        <v>3636</v>
      </c>
      <c r="W162" s="451" t="s">
        <v>3636</v>
      </c>
      <c r="X162" s="451" t="s">
        <v>3636</v>
      </c>
      <c r="Y162" s="451" t="s">
        <v>3636</v>
      </c>
      <c r="Z162" s="451" t="s">
        <v>3636</v>
      </c>
      <c r="AA162" s="451" t="s">
        <v>3636</v>
      </c>
      <c r="AB162" s="451" t="s">
        <v>3636</v>
      </c>
      <c r="AC162" s="451" t="s">
        <v>3636</v>
      </c>
      <c r="AD162" s="451" t="s">
        <v>3636</v>
      </c>
      <c r="AE162" s="451" t="s">
        <v>3636</v>
      </c>
      <c r="AF162" s="451" t="s">
        <v>3636</v>
      </c>
      <c r="AG162" s="451" t="s">
        <v>3636</v>
      </c>
      <c r="AH162" s="451" t="s">
        <v>3636</v>
      </c>
      <c r="AI162" s="451" t="s">
        <v>3636</v>
      </c>
      <c r="AJ162" s="451" t="s">
        <v>3636</v>
      </c>
      <c r="AK162" s="451" t="s">
        <v>3636</v>
      </c>
      <c r="AL162" s="451" t="s">
        <v>3636</v>
      </c>
      <c r="AM162" s="451" t="s">
        <v>3636</v>
      </c>
      <c r="AN162" s="451" t="s">
        <v>3636</v>
      </c>
      <c r="AO162" s="451" t="s">
        <v>3636</v>
      </c>
      <c r="AP162" s="451" t="s">
        <v>3636</v>
      </c>
      <c r="AQ162" s="451" t="s">
        <v>3636</v>
      </c>
      <c r="AR162" s="451" t="s">
        <v>3636</v>
      </c>
      <c r="AS162" s="451" t="s">
        <v>3636</v>
      </c>
      <c r="AT162" s="451" t="s">
        <v>3636</v>
      </c>
      <c r="AU162" s="451" t="s">
        <v>3636</v>
      </c>
      <c r="AV162" s="451" t="s">
        <v>3636</v>
      </c>
      <c r="AW162" s="451" t="s">
        <v>3636</v>
      </c>
      <c r="AX162" s="451" t="s">
        <v>3636</v>
      </c>
      <c r="AY162" s="451" t="s">
        <v>3636</v>
      </c>
      <c r="AZ162" s="451" t="s">
        <v>3636</v>
      </c>
      <c r="BA162" s="451" t="s">
        <v>3636</v>
      </c>
      <c r="BB162" s="451" t="s">
        <v>3636</v>
      </c>
      <c r="BC162" s="451" t="s">
        <v>3636</v>
      </c>
      <c r="BD162" s="451" t="s">
        <v>3636</v>
      </c>
      <c r="BE162" s="451" t="s">
        <v>3636</v>
      </c>
      <c r="BF162" s="451" t="s">
        <v>3636</v>
      </c>
      <c r="BG162" s="451" t="s">
        <v>3636</v>
      </c>
      <c r="BH162" s="451" t="s">
        <v>3636</v>
      </c>
      <c r="BI162" s="451" t="s">
        <v>3636</v>
      </c>
      <c r="BJ162" s="451" t="s">
        <v>3636</v>
      </c>
      <c r="BK162" s="451" t="s">
        <v>3636</v>
      </c>
      <c r="BL162" s="451" t="s">
        <v>3636</v>
      </c>
      <c r="BM162" s="451" t="s">
        <v>3636</v>
      </c>
      <c r="BN162" s="451" t="s">
        <v>3636</v>
      </c>
      <c r="BO162" s="451" t="s">
        <v>3636</v>
      </c>
      <c r="BP162" s="451" t="s">
        <v>3636</v>
      </c>
      <c r="BQ162" s="451" t="s">
        <v>3971</v>
      </c>
      <c r="BR162" s="451"/>
      <c r="BS162" s="453" t="s">
        <v>3657</v>
      </c>
    </row>
    <row r="163" spans="1:71">
      <c r="A163" s="453" t="s">
        <v>94</v>
      </c>
      <c r="B163" s="453" t="s">
        <v>3972</v>
      </c>
      <c r="C163" s="453" t="s">
        <v>2844</v>
      </c>
      <c r="D163" s="453" t="s">
        <v>3636</v>
      </c>
      <c r="E163" s="453" t="s">
        <v>3639</v>
      </c>
      <c r="F163" s="453" t="s">
        <v>3639</v>
      </c>
      <c r="G163" s="453" t="s">
        <v>3639</v>
      </c>
      <c r="H163" s="453" t="s">
        <v>3636</v>
      </c>
      <c r="I163" s="453" t="s">
        <v>3740</v>
      </c>
      <c r="J163" s="453"/>
      <c r="K163" s="453" t="s">
        <v>3636</v>
      </c>
      <c r="L163" s="453" t="s">
        <v>3707</v>
      </c>
      <c r="M163" s="453"/>
      <c r="N163" s="453" t="s">
        <v>3636</v>
      </c>
      <c r="O163" s="453" t="s">
        <v>3973</v>
      </c>
      <c r="P163" s="453"/>
      <c r="Q163" s="453" t="s">
        <v>3636</v>
      </c>
      <c r="R163" s="453" t="s">
        <v>3974</v>
      </c>
      <c r="S163" s="453"/>
      <c r="T163" s="453" t="s">
        <v>3636</v>
      </c>
      <c r="U163" s="453" t="s">
        <v>337</v>
      </c>
      <c r="V163" s="453" t="s">
        <v>3636</v>
      </c>
      <c r="W163" s="453" t="s">
        <v>3636</v>
      </c>
      <c r="X163" s="458" t="s">
        <v>3636</v>
      </c>
      <c r="Y163" s="458" t="s">
        <v>3636</v>
      </c>
      <c r="Z163" s="458" t="s">
        <v>3636</v>
      </c>
      <c r="AA163" s="458" t="s">
        <v>3636</v>
      </c>
      <c r="AB163" s="458" t="s">
        <v>3636</v>
      </c>
      <c r="AC163" s="458" t="s">
        <v>3636</v>
      </c>
      <c r="AD163" s="458" t="s">
        <v>3636</v>
      </c>
      <c r="AE163" s="458" t="s">
        <v>3636</v>
      </c>
      <c r="AF163" s="458" t="s">
        <v>3636</v>
      </c>
      <c r="AG163" s="458" t="s">
        <v>3636</v>
      </c>
      <c r="AH163" s="458" t="s">
        <v>3636</v>
      </c>
      <c r="AI163" s="458" t="s">
        <v>3636</v>
      </c>
      <c r="AJ163" s="458" t="s">
        <v>3636</v>
      </c>
      <c r="AK163" s="458" t="s">
        <v>3636</v>
      </c>
      <c r="AL163" s="458" t="s">
        <v>3636</v>
      </c>
      <c r="AM163" s="458" t="s">
        <v>3636</v>
      </c>
      <c r="AN163" s="458" t="s">
        <v>3636</v>
      </c>
      <c r="AO163" s="458" t="s">
        <v>3636</v>
      </c>
      <c r="AP163" s="458" t="s">
        <v>3636</v>
      </c>
      <c r="AQ163" s="458" t="s">
        <v>3636</v>
      </c>
      <c r="AR163" s="458" t="s">
        <v>3636</v>
      </c>
      <c r="AS163" s="458" t="s">
        <v>3636</v>
      </c>
      <c r="AT163" s="458" t="s">
        <v>3636</v>
      </c>
      <c r="AU163" s="458" t="s">
        <v>3636</v>
      </c>
      <c r="AV163" s="458" t="s">
        <v>3636</v>
      </c>
      <c r="AW163" s="458" t="s">
        <v>3636</v>
      </c>
      <c r="AX163" s="458" t="s">
        <v>3636</v>
      </c>
      <c r="AY163" s="458" t="s">
        <v>3636</v>
      </c>
      <c r="AZ163" s="458" t="s">
        <v>3636</v>
      </c>
      <c r="BA163" s="458" t="s">
        <v>3636</v>
      </c>
      <c r="BB163" s="458" t="s">
        <v>3636</v>
      </c>
      <c r="BC163" s="458" t="s">
        <v>3636</v>
      </c>
      <c r="BD163" s="458" t="s">
        <v>3636</v>
      </c>
      <c r="BE163" s="458" t="s">
        <v>3636</v>
      </c>
      <c r="BF163" s="458" t="s">
        <v>3636</v>
      </c>
      <c r="BG163" s="458" t="s">
        <v>3636</v>
      </c>
      <c r="BH163" s="458" t="s">
        <v>3636</v>
      </c>
      <c r="BI163" s="458" t="s">
        <v>3636</v>
      </c>
      <c r="BJ163" s="458" t="s">
        <v>3636</v>
      </c>
      <c r="BK163" s="458" t="s">
        <v>3636</v>
      </c>
      <c r="BL163" s="458" t="s">
        <v>3636</v>
      </c>
      <c r="BM163" s="458" t="s">
        <v>3636</v>
      </c>
      <c r="BN163" s="458" t="s">
        <v>3636</v>
      </c>
      <c r="BO163" s="458" t="s">
        <v>3636</v>
      </c>
      <c r="BP163" s="458" t="s">
        <v>3636</v>
      </c>
      <c r="BQ163" s="458" t="s">
        <v>3975</v>
      </c>
      <c r="BR163" s="458" t="s">
        <v>3636</v>
      </c>
      <c r="BS163" s="458" t="s">
        <v>3636</v>
      </c>
    </row>
    <row r="164" spans="1:71">
      <c r="A164" s="458" t="s">
        <v>94</v>
      </c>
      <c r="B164" s="458" t="s">
        <v>3976</v>
      </c>
      <c r="C164" s="458" t="s">
        <v>49</v>
      </c>
      <c r="D164" s="458" t="s">
        <v>3636</v>
      </c>
      <c r="E164" s="458" t="s">
        <v>3636</v>
      </c>
      <c r="F164" s="458" t="s">
        <v>3636</v>
      </c>
      <c r="G164" s="458" t="s">
        <v>3639</v>
      </c>
      <c r="H164" s="458" t="s">
        <v>3636</v>
      </c>
      <c r="I164" s="458" t="s">
        <v>3878</v>
      </c>
      <c r="J164" s="458"/>
      <c r="K164" s="458" t="s">
        <v>3636</v>
      </c>
      <c r="L164" s="458" t="s">
        <v>3636</v>
      </c>
      <c r="M164" s="458" t="s">
        <v>3636</v>
      </c>
      <c r="N164" s="458" t="s">
        <v>3636</v>
      </c>
      <c r="O164" s="458" t="s">
        <v>3636</v>
      </c>
      <c r="P164" s="458" t="s">
        <v>3636</v>
      </c>
      <c r="Q164" s="458" t="s">
        <v>3636</v>
      </c>
      <c r="R164" s="458" t="s">
        <v>3636</v>
      </c>
      <c r="S164" s="458" t="s">
        <v>3636</v>
      </c>
      <c r="T164" s="458" t="s">
        <v>3636</v>
      </c>
      <c r="U164" s="458" t="s">
        <v>3636</v>
      </c>
      <c r="V164" s="458" t="s">
        <v>3636</v>
      </c>
      <c r="W164" s="458" t="s">
        <v>3636</v>
      </c>
      <c r="X164" s="458" t="s">
        <v>3636</v>
      </c>
      <c r="Y164" s="458" t="s">
        <v>3636</v>
      </c>
      <c r="Z164" s="458" t="s">
        <v>3636</v>
      </c>
      <c r="AA164" s="458" t="s">
        <v>3636</v>
      </c>
      <c r="AB164" s="458" t="s">
        <v>3636</v>
      </c>
      <c r="AC164" s="458" t="s">
        <v>3636</v>
      </c>
      <c r="AD164" s="458" t="s">
        <v>3636</v>
      </c>
      <c r="AE164" s="458" t="s">
        <v>3636</v>
      </c>
      <c r="AF164" s="458" t="s">
        <v>3636</v>
      </c>
      <c r="AG164" s="458" t="s">
        <v>3636</v>
      </c>
      <c r="AH164" s="458" t="s">
        <v>3636</v>
      </c>
      <c r="AI164" s="458" t="s">
        <v>3636</v>
      </c>
      <c r="AJ164" s="458" t="s">
        <v>3636</v>
      </c>
      <c r="AK164" s="458" t="s">
        <v>3636</v>
      </c>
      <c r="AL164" s="458" t="s">
        <v>3636</v>
      </c>
      <c r="AM164" s="458" t="s">
        <v>3636</v>
      </c>
      <c r="AN164" s="458" t="s">
        <v>3636</v>
      </c>
      <c r="AO164" s="458" t="s">
        <v>3636</v>
      </c>
      <c r="AP164" s="458" t="s">
        <v>3636</v>
      </c>
      <c r="AQ164" s="458" t="s">
        <v>3636</v>
      </c>
      <c r="AR164" s="458" t="s">
        <v>3636</v>
      </c>
      <c r="AS164" s="458" t="s">
        <v>3636</v>
      </c>
      <c r="AT164" s="458" t="s">
        <v>3636</v>
      </c>
      <c r="AU164" s="458" t="s">
        <v>3636</v>
      </c>
      <c r="AV164" s="458" t="s">
        <v>3636</v>
      </c>
      <c r="AW164" s="458" t="s">
        <v>3636</v>
      </c>
      <c r="AX164" s="458" t="s">
        <v>3636</v>
      </c>
      <c r="AY164" s="458" t="s">
        <v>3636</v>
      </c>
      <c r="AZ164" s="458" t="s">
        <v>3636</v>
      </c>
      <c r="BA164" s="458" t="s">
        <v>3636</v>
      </c>
      <c r="BB164" s="458" t="s">
        <v>3636</v>
      </c>
      <c r="BC164" s="458" t="s">
        <v>3636</v>
      </c>
      <c r="BD164" s="458" t="s">
        <v>3636</v>
      </c>
      <c r="BE164" s="458" t="s">
        <v>3636</v>
      </c>
      <c r="BF164" s="458" t="s">
        <v>3636</v>
      </c>
      <c r="BG164" s="458" t="s">
        <v>3636</v>
      </c>
      <c r="BH164" s="458" t="s">
        <v>3636</v>
      </c>
      <c r="BI164" s="458" t="s">
        <v>3636</v>
      </c>
      <c r="BJ164" s="458" t="s">
        <v>3636</v>
      </c>
      <c r="BK164" s="458" t="s">
        <v>3636</v>
      </c>
      <c r="BL164" s="458" t="s">
        <v>3636</v>
      </c>
      <c r="BM164" s="458" t="s">
        <v>3636</v>
      </c>
      <c r="BN164" s="458" t="s">
        <v>3636</v>
      </c>
      <c r="BO164" s="458" t="s">
        <v>3636</v>
      </c>
      <c r="BP164" s="458" t="s">
        <v>3636</v>
      </c>
      <c r="BQ164" s="458" t="s">
        <v>3977</v>
      </c>
      <c r="BR164" s="458" t="s">
        <v>3636</v>
      </c>
      <c r="BS164" s="458" t="s">
        <v>3636</v>
      </c>
    </row>
    <row r="165" spans="1:71">
      <c r="A165" s="458" t="s">
        <v>94</v>
      </c>
      <c r="B165" s="458" t="s">
        <v>3115</v>
      </c>
      <c r="C165" s="458"/>
      <c r="D165" s="458"/>
      <c r="E165" s="458"/>
      <c r="F165" s="458"/>
      <c r="G165" s="458" t="s">
        <v>3639</v>
      </c>
      <c r="H165" s="458"/>
      <c r="I165" s="458" t="s">
        <v>659</v>
      </c>
      <c r="J165" s="458" t="s">
        <v>3132</v>
      </c>
      <c r="K165" s="458"/>
      <c r="L165" s="458" t="s">
        <v>3774</v>
      </c>
      <c r="M165" s="458" t="s">
        <v>3978</v>
      </c>
      <c r="N165" s="458"/>
      <c r="O165" s="458" t="s">
        <v>1706</v>
      </c>
      <c r="P165" s="458"/>
      <c r="Q165" s="458"/>
      <c r="R165" s="458" t="s">
        <v>205</v>
      </c>
      <c r="S165" s="458"/>
      <c r="T165" s="458"/>
      <c r="U165" s="458" t="s">
        <v>3481</v>
      </c>
      <c r="V165" s="458"/>
      <c r="W165" s="458"/>
      <c r="X165" s="458" t="s">
        <v>3687</v>
      </c>
      <c r="Y165" s="458"/>
      <c r="Z165" s="458"/>
      <c r="AA165" s="458" t="s">
        <v>3701</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3979</v>
      </c>
      <c r="BR165" s="458"/>
      <c r="BS165" s="458"/>
    </row>
    <row r="166" spans="1:71">
      <c r="A166" s="452" t="s">
        <v>60</v>
      </c>
      <c r="B166" s="452" t="s">
        <v>3121</v>
      </c>
      <c r="C166" s="452" t="s">
        <v>29</v>
      </c>
      <c r="D166" s="452" t="s">
        <v>3655</v>
      </c>
      <c r="E166" s="452" t="s">
        <v>3636</v>
      </c>
      <c r="F166" s="452" t="s">
        <v>3636</v>
      </c>
      <c r="G166" s="452" t="s">
        <v>3639</v>
      </c>
      <c r="H166" s="452" t="s">
        <v>3636</v>
      </c>
      <c r="I166" s="452" t="s">
        <v>659</v>
      </c>
      <c r="J166" s="452" t="s">
        <v>3636</v>
      </c>
      <c r="K166" s="452" t="s">
        <v>3636</v>
      </c>
      <c r="L166" s="452" t="s">
        <v>3636</v>
      </c>
      <c r="M166" s="452" t="s">
        <v>3636</v>
      </c>
      <c r="N166" s="452" t="s">
        <v>3636</v>
      </c>
      <c r="O166" s="452" t="s">
        <v>3636</v>
      </c>
      <c r="P166" s="452" t="s">
        <v>3636</v>
      </c>
      <c r="Q166" s="452" t="s">
        <v>3636</v>
      </c>
      <c r="R166" s="452" t="s">
        <v>3636</v>
      </c>
      <c r="S166" s="452" t="s">
        <v>3636</v>
      </c>
      <c r="T166" s="452" t="s">
        <v>3636</v>
      </c>
      <c r="U166" s="452" t="s">
        <v>3636</v>
      </c>
      <c r="V166" s="452" t="s">
        <v>3636</v>
      </c>
      <c r="W166" s="452" t="s">
        <v>3636</v>
      </c>
      <c r="X166" s="452" t="s">
        <v>3636</v>
      </c>
      <c r="Y166" s="452" t="s">
        <v>3636</v>
      </c>
      <c r="Z166" s="452" t="s">
        <v>3636</v>
      </c>
      <c r="AA166" s="452" t="s">
        <v>3636</v>
      </c>
      <c r="AB166" s="452" t="s">
        <v>3636</v>
      </c>
      <c r="AC166" s="452" t="s">
        <v>3636</v>
      </c>
      <c r="AD166" s="452" t="s">
        <v>3636</v>
      </c>
      <c r="AE166" s="452" t="s">
        <v>3636</v>
      </c>
      <c r="AF166" s="452" t="s">
        <v>3636</v>
      </c>
      <c r="AG166" s="452" t="s">
        <v>3636</v>
      </c>
      <c r="AH166" s="452" t="s">
        <v>3636</v>
      </c>
      <c r="AI166" s="452" t="s">
        <v>3636</v>
      </c>
      <c r="AJ166" s="452" t="s">
        <v>3636</v>
      </c>
      <c r="AK166" s="452" t="s">
        <v>3636</v>
      </c>
      <c r="AL166" s="452" t="s">
        <v>3636</v>
      </c>
      <c r="AM166" s="452" t="s">
        <v>3636</v>
      </c>
      <c r="AN166" s="452" t="s">
        <v>3636</v>
      </c>
      <c r="AO166" s="452" t="s">
        <v>3636</v>
      </c>
      <c r="AP166" s="452" t="s">
        <v>3636</v>
      </c>
      <c r="AQ166" s="452" t="s">
        <v>3636</v>
      </c>
      <c r="AR166" s="452" t="s">
        <v>3636</v>
      </c>
      <c r="AS166" s="452" t="s">
        <v>3636</v>
      </c>
      <c r="AT166" s="452" t="s">
        <v>3636</v>
      </c>
      <c r="AU166" s="452" t="s">
        <v>3636</v>
      </c>
      <c r="AV166" s="452" t="s">
        <v>3636</v>
      </c>
      <c r="AW166" s="452" t="s">
        <v>3636</v>
      </c>
      <c r="AX166" s="452" t="s">
        <v>3636</v>
      </c>
      <c r="AY166" s="452" t="s">
        <v>3636</v>
      </c>
      <c r="AZ166" s="452" t="s">
        <v>3636</v>
      </c>
      <c r="BA166" s="452" t="s">
        <v>3636</v>
      </c>
      <c r="BB166" s="452" t="s">
        <v>3636</v>
      </c>
      <c r="BC166" s="452" t="s">
        <v>3636</v>
      </c>
      <c r="BD166" s="452" t="s">
        <v>3636</v>
      </c>
      <c r="BE166" s="452" t="s">
        <v>3636</v>
      </c>
      <c r="BF166" s="452" t="s">
        <v>3636</v>
      </c>
      <c r="BG166" s="452" t="s">
        <v>3636</v>
      </c>
      <c r="BH166" s="452" t="s">
        <v>3636</v>
      </c>
      <c r="BI166" s="452" t="s">
        <v>3636</v>
      </c>
      <c r="BJ166" s="452" t="s">
        <v>3636</v>
      </c>
      <c r="BK166" s="452" t="s">
        <v>3636</v>
      </c>
      <c r="BL166" s="452" t="s">
        <v>3636</v>
      </c>
      <c r="BM166" s="452" t="s">
        <v>3636</v>
      </c>
      <c r="BN166" s="452" t="s">
        <v>3636</v>
      </c>
      <c r="BO166" s="452" t="s">
        <v>3636</v>
      </c>
      <c r="BP166" s="452" t="s">
        <v>3636</v>
      </c>
      <c r="BQ166" s="452" t="s">
        <v>3980</v>
      </c>
      <c r="BR166" s="452"/>
      <c r="BS166" s="452"/>
    </row>
    <row r="167" spans="1:71">
      <c r="A167" s="451" t="s">
        <v>60</v>
      </c>
      <c r="B167" s="451" t="s">
        <v>3122</v>
      </c>
      <c r="C167" s="451" t="s">
        <v>29</v>
      </c>
      <c r="D167" s="451" t="s">
        <v>3655</v>
      </c>
      <c r="E167" s="451" t="s">
        <v>3636</v>
      </c>
      <c r="F167" s="451" t="s">
        <v>3636</v>
      </c>
      <c r="G167" s="451" t="s">
        <v>3639</v>
      </c>
      <c r="H167" s="451" t="s">
        <v>3636</v>
      </c>
      <c r="I167" s="451" t="s">
        <v>2990</v>
      </c>
      <c r="J167" s="451" t="s">
        <v>3123</v>
      </c>
      <c r="K167" s="451" t="s">
        <v>3639</v>
      </c>
      <c r="L167" s="451" t="s">
        <v>3636</v>
      </c>
      <c r="M167" s="451" t="s">
        <v>3636</v>
      </c>
      <c r="N167" s="451" t="s">
        <v>3636</v>
      </c>
      <c r="O167" s="451" t="s">
        <v>3636</v>
      </c>
      <c r="P167" s="451" t="s">
        <v>3636</v>
      </c>
      <c r="Q167" s="451" t="s">
        <v>3636</v>
      </c>
      <c r="R167" s="451" t="s">
        <v>3636</v>
      </c>
      <c r="S167" s="451" t="s">
        <v>3636</v>
      </c>
      <c r="T167" s="451" t="s">
        <v>3636</v>
      </c>
      <c r="U167" s="451" t="s">
        <v>3636</v>
      </c>
      <c r="V167" s="451" t="s">
        <v>3636</v>
      </c>
      <c r="W167" s="451" t="s">
        <v>3636</v>
      </c>
      <c r="X167" s="451" t="s">
        <v>3636</v>
      </c>
      <c r="Y167" s="451" t="s">
        <v>3636</v>
      </c>
      <c r="Z167" s="451" t="s">
        <v>3636</v>
      </c>
      <c r="AA167" s="451" t="s">
        <v>3636</v>
      </c>
      <c r="AB167" s="451" t="s">
        <v>3636</v>
      </c>
      <c r="AC167" s="451" t="s">
        <v>3636</v>
      </c>
      <c r="AD167" s="451" t="s">
        <v>3636</v>
      </c>
      <c r="AE167" s="451" t="s">
        <v>3636</v>
      </c>
      <c r="AF167" s="451" t="s">
        <v>3636</v>
      </c>
      <c r="AG167" s="451" t="s">
        <v>3636</v>
      </c>
      <c r="AH167" s="451" t="s">
        <v>3636</v>
      </c>
      <c r="AI167" s="451" t="s">
        <v>3636</v>
      </c>
      <c r="AJ167" s="451" t="s">
        <v>3636</v>
      </c>
      <c r="AK167" s="451" t="s">
        <v>3636</v>
      </c>
      <c r="AL167" s="451" t="s">
        <v>3636</v>
      </c>
      <c r="AM167" s="451" t="s">
        <v>3636</v>
      </c>
      <c r="AN167" s="451" t="s">
        <v>3636</v>
      </c>
      <c r="AO167" s="451" t="s">
        <v>3636</v>
      </c>
      <c r="AP167" s="451" t="s">
        <v>3636</v>
      </c>
      <c r="AQ167" s="451" t="s">
        <v>3636</v>
      </c>
      <c r="AR167" s="451" t="s">
        <v>3636</v>
      </c>
      <c r="AS167" s="451" t="s">
        <v>3636</v>
      </c>
      <c r="AT167" s="451" t="s">
        <v>3636</v>
      </c>
      <c r="AU167" s="451" t="s">
        <v>3636</v>
      </c>
      <c r="AV167" s="451" t="s">
        <v>3636</v>
      </c>
      <c r="AW167" s="451" t="s">
        <v>3636</v>
      </c>
      <c r="AX167" s="451" t="s">
        <v>3636</v>
      </c>
      <c r="AY167" s="451" t="s">
        <v>3636</v>
      </c>
      <c r="AZ167" s="451" t="s">
        <v>3636</v>
      </c>
      <c r="BA167" s="451" t="s">
        <v>3636</v>
      </c>
      <c r="BB167" s="451" t="s">
        <v>3636</v>
      </c>
      <c r="BC167" s="451" t="s">
        <v>3636</v>
      </c>
      <c r="BD167" s="451" t="s">
        <v>3636</v>
      </c>
      <c r="BE167" s="451" t="s">
        <v>3636</v>
      </c>
      <c r="BF167" s="451" t="s">
        <v>3636</v>
      </c>
      <c r="BG167" s="451" t="s">
        <v>3636</v>
      </c>
      <c r="BH167" s="451" t="s">
        <v>3636</v>
      </c>
      <c r="BI167" s="451" t="s">
        <v>3636</v>
      </c>
      <c r="BJ167" s="451" t="s">
        <v>3636</v>
      </c>
      <c r="BK167" s="451" t="s">
        <v>3636</v>
      </c>
      <c r="BL167" s="451" t="s">
        <v>3636</v>
      </c>
      <c r="BM167" s="451" t="s">
        <v>3636</v>
      </c>
      <c r="BN167" s="451" t="s">
        <v>3636</v>
      </c>
      <c r="BO167" s="451" t="s">
        <v>3636</v>
      </c>
      <c r="BP167" s="451" t="s">
        <v>3636</v>
      </c>
      <c r="BQ167" s="451" t="s">
        <v>3981</v>
      </c>
      <c r="BR167" s="451" t="s">
        <v>3636</v>
      </c>
      <c r="BS167" s="451" t="s">
        <v>3636</v>
      </c>
    </row>
    <row r="168" spans="1:71">
      <c r="A168" s="452" t="s">
        <v>60</v>
      </c>
      <c r="B168" s="452" t="s">
        <v>3124</v>
      </c>
      <c r="C168" s="454" t="s">
        <v>35</v>
      </c>
      <c r="D168" s="452" t="s">
        <v>3636</v>
      </c>
      <c r="E168" s="452" t="s">
        <v>3636</v>
      </c>
      <c r="F168" s="452" t="s">
        <v>3636</v>
      </c>
      <c r="G168" s="452" t="s">
        <v>3639</v>
      </c>
      <c r="H168" s="452" t="s">
        <v>3636</v>
      </c>
      <c r="I168" s="452" t="s">
        <v>659</v>
      </c>
      <c r="J168" s="452" t="s">
        <v>3982</v>
      </c>
      <c r="K168" s="452" t="s">
        <v>3639</v>
      </c>
      <c r="L168" s="452" t="s">
        <v>3699</v>
      </c>
      <c r="M168" s="452" t="s">
        <v>3982</v>
      </c>
      <c r="N168" s="452" t="s">
        <v>3639</v>
      </c>
      <c r="O168" s="452" t="s">
        <v>3636</v>
      </c>
      <c r="P168" s="452" t="s">
        <v>3636</v>
      </c>
      <c r="Q168" s="452" t="s">
        <v>3636</v>
      </c>
      <c r="R168" s="452" t="s">
        <v>3636</v>
      </c>
      <c r="S168" s="452" t="s">
        <v>3636</v>
      </c>
      <c r="T168" s="452" t="s">
        <v>3636</v>
      </c>
      <c r="U168" s="452" t="s">
        <v>3636</v>
      </c>
      <c r="V168" s="452" t="s">
        <v>3636</v>
      </c>
      <c r="W168" s="452" t="s">
        <v>3636</v>
      </c>
      <c r="X168" s="452" t="s">
        <v>3636</v>
      </c>
      <c r="Y168" s="452" t="s">
        <v>3636</v>
      </c>
      <c r="Z168" s="452" t="s">
        <v>3636</v>
      </c>
      <c r="AA168" s="452" t="s">
        <v>3636</v>
      </c>
      <c r="AB168" s="452" t="s">
        <v>3636</v>
      </c>
      <c r="AC168" s="452" t="s">
        <v>3636</v>
      </c>
      <c r="AD168" s="452" t="s">
        <v>3636</v>
      </c>
      <c r="AE168" s="452" t="s">
        <v>3636</v>
      </c>
      <c r="AF168" s="452" t="s">
        <v>3636</v>
      </c>
      <c r="AG168" s="452" t="s">
        <v>3636</v>
      </c>
      <c r="AH168" s="452" t="s">
        <v>3636</v>
      </c>
      <c r="AI168" s="452" t="s">
        <v>3636</v>
      </c>
      <c r="AJ168" s="452" t="s">
        <v>3636</v>
      </c>
      <c r="AK168" s="452" t="s">
        <v>3636</v>
      </c>
      <c r="AL168" s="452" t="s">
        <v>3636</v>
      </c>
      <c r="AM168" s="452" t="s">
        <v>3636</v>
      </c>
      <c r="AN168" s="452" t="s">
        <v>3636</v>
      </c>
      <c r="AO168" s="452" t="s">
        <v>3636</v>
      </c>
      <c r="AP168" s="452" t="s">
        <v>3636</v>
      </c>
      <c r="AQ168" s="452" t="s">
        <v>3636</v>
      </c>
      <c r="AR168" s="452" t="s">
        <v>3636</v>
      </c>
      <c r="AS168" s="452" t="s">
        <v>3636</v>
      </c>
      <c r="AT168" s="452" t="s">
        <v>3636</v>
      </c>
      <c r="AU168" s="452" t="s">
        <v>3636</v>
      </c>
      <c r="AV168" s="452" t="s">
        <v>3636</v>
      </c>
      <c r="AW168" s="452" t="s">
        <v>3636</v>
      </c>
      <c r="AX168" s="452" t="s">
        <v>3636</v>
      </c>
      <c r="AY168" s="452" t="s">
        <v>3636</v>
      </c>
      <c r="AZ168" s="452" t="s">
        <v>3636</v>
      </c>
      <c r="BA168" s="452" t="s">
        <v>3636</v>
      </c>
      <c r="BB168" s="452" t="s">
        <v>3636</v>
      </c>
      <c r="BC168" s="452" t="s">
        <v>3636</v>
      </c>
      <c r="BD168" s="452" t="s">
        <v>3636</v>
      </c>
      <c r="BE168" s="452" t="s">
        <v>3636</v>
      </c>
      <c r="BF168" s="452" t="s">
        <v>3636</v>
      </c>
      <c r="BG168" s="452" t="s">
        <v>3636</v>
      </c>
      <c r="BH168" s="452" t="s">
        <v>3636</v>
      </c>
      <c r="BI168" s="452" t="s">
        <v>3636</v>
      </c>
      <c r="BJ168" s="452" t="s">
        <v>3636</v>
      </c>
      <c r="BK168" s="452" t="s">
        <v>3636</v>
      </c>
      <c r="BL168" s="452" t="s">
        <v>3636</v>
      </c>
      <c r="BM168" s="452" t="s">
        <v>3636</v>
      </c>
      <c r="BN168" s="452" t="s">
        <v>3636</v>
      </c>
      <c r="BO168" s="452" t="s">
        <v>3636</v>
      </c>
      <c r="BP168" s="452" t="s">
        <v>3636</v>
      </c>
      <c r="BQ168" s="452" t="s">
        <v>3983</v>
      </c>
      <c r="BR168" s="452"/>
      <c r="BS168" s="452"/>
    </row>
    <row r="169" spans="1:71">
      <c r="A169" s="451" t="s">
        <v>60</v>
      </c>
      <c r="B169" s="451" t="s">
        <v>3127</v>
      </c>
      <c r="C169" s="451" t="s">
        <v>29</v>
      </c>
      <c r="D169" s="451" t="s">
        <v>3655</v>
      </c>
      <c r="E169" s="451" t="s">
        <v>3636</v>
      </c>
      <c r="F169" s="451" t="s">
        <v>3636</v>
      </c>
      <c r="G169" s="451" t="s">
        <v>3639</v>
      </c>
      <c r="H169" s="451" t="s">
        <v>3636</v>
      </c>
      <c r="I169" s="451" t="s">
        <v>205</v>
      </c>
      <c r="J169" s="451" t="s">
        <v>3984</v>
      </c>
      <c r="K169" s="451" t="s">
        <v>3655</v>
      </c>
      <c r="L169" s="451" t="s">
        <v>2990</v>
      </c>
      <c r="M169" s="451" t="s">
        <v>3984</v>
      </c>
      <c r="N169" s="451" t="s">
        <v>3655</v>
      </c>
      <c r="O169" s="451" t="s">
        <v>3636</v>
      </c>
      <c r="P169" s="451" t="s">
        <v>3636</v>
      </c>
      <c r="Q169" s="451" t="s">
        <v>3636</v>
      </c>
      <c r="R169" s="451" t="s">
        <v>3636</v>
      </c>
      <c r="S169" s="451" t="s">
        <v>3636</v>
      </c>
      <c r="T169" s="451" t="s">
        <v>3636</v>
      </c>
      <c r="U169" s="451" t="s">
        <v>3636</v>
      </c>
      <c r="V169" s="451" t="s">
        <v>3636</v>
      </c>
      <c r="W169" s="451" t="s">
        <v>3636</v>
      </c>
      <c r="X169" s="451" t="s">
        <v>3636</v>
      </c>
      <c r="Y169" s="451" t="s">
        <v>3636</v>
      </c>
      <c r="Z169" s="451" t="s">
        <v>3636</v>
      </c>
      <c r="AA169" s="451" t="s">
        <v>3636</v>
      </c>
      <c r="AB169" s="451" t="s">
        <v>3636</v>
      </c>
      <c r="AC169" s="451" t="s">
        <v>3636</v>
      </c>
      <c r="AD169" s="451" t="s">
        <v>3636</v>
      </c>
      <c r="AE169" s="451" t="s">
        <v>3636</v>
      </c>
      <c r="AF169" s="451" t="s">
        <v>3636</v>
      </c>
      <c r="AG169" s="451" t="s">
        <v>3636</v>
      </c>
      <c r="AH169" s="451" t="s">
        <v>3636</v>
      </c>
      <c r="AI169" s="451" t="s">
        <v>3636</v>
      </c>
      <c r="AJ169" s="451" t="s">
        <v>3636</v>
      </c>
      <c r="AK169" s="451" t="s">
        <v>3636</v>
      </c>
      <c r="AL169" s="451" t="s">
        <v>3636</v>
      </c>
      <c r="AM169" s="451" t="s">
        <v>3636</v>
      </c>
      <c r="AN169" s="451" t="s">
        <v>3636</v>
      </c>
      <c r="AO169" s="451" t="s">
        <v>3636</v>
      </c>
      <c r="AP169" s="451" t="s">
        <v>3636</v>
      </c>
      <c r="AQ169" s="451" t="s">
        <v>3636</v>
      </c>
      <c r="AR169" s="451" t="s">
        <v>3636</v>
      </c>
      <c r="AS169" s="451" t="s">
        <v>3636</v>
      </c>
      <c r="AT169" s="451" t="s">
        <v>3636</v>
      </c>
      <c r="AU169" s="451" t="s">
        <v>3636</v>
      </c>
      <c r="AV169" s="451" t="s">
        <v>3636</v>
      </c>
      <c r="AW169" s="451" t="s">
        <v>3636</v>
      </c>
      <c r="AX169" s="451" t="s">
        <v>3636</v>
      </c>
      <c r="AY169" s="451" t="s">
        <v>3636</v>
      </c>
      <c r="AZ169" s="451" t="s">
        <v>3636</v>
      </c>
      <c r="BA169" s="451" t="s">
        <v>3636</v>
      </c>
      <c r="BB169" s="451" t="s">
        <v>3636</v>
      </c>
      <c r="BC169" s="451" t="s">
        <v>3636</v>
      </c>
      <c r="BD169" s="451" t="s">
        <v>3636</v>
      </c>
      <c r="BE169" s="451" t="s">
        <v>3636</v>
      </c>
      <c r="BF169" s="451" t="s">
        <v>3636</v>
      </c>
      <c r="BG169" s="451" t="s">
        <v>3636</v>
      </c>
      <c r="BH169" s="451" t="s">
        <v>3636</v>
      </c>
      <c r="BI169" s="451" t="s">
        <v>3636</v>
      </c>
      <c r="BJ169" s="451" t="s">
        <v>3636</v>
      </c>
      <c r="BK169" s="451" t="s">
        <v>3636</v>
      </c>
      <c r="BL169" s="451" t="s">
        <v>3636</v>
      </c>
      <c r="BM169" s="451" t="s">
        <v>3636</v>
      </c>
      <c r="BN169" s="451" t="s">
        <v>3636</v>
      </c>
      <c r="BO169" s="451" t="s">
        <v>3636</v>
      </c>
      <c r="BP169" s="451" t="s">
        <v>3636</v>
      </c>
      <c r="BQ169" s="451" t="s">
        <v>3985</v>
      </c>
      <c r="BR169" s="451" t="s">
        <v>3636</v>
      </c>
      <c r="BS169" s="453" t="s">
        <v>3657</v>
      </c>
    </row>
    <row r="170" spans="1:71">
      <c r="A170" s="452" t="s">
        <v>60</v>
      </c>
      <c r="B170" s="452" t="s">
        <v>3129</v>
      </c>
      <c r="C170" s="452" t="s">
        <v>29</v>
      </c>
      <c r="D170" s="452" t="s">
        <v>3636</v>
      </c>
      <c r="E170" s="452" t="s">
        <v>3636</v>
      </c>
      <c r="F170" s="452" t="s">
        <v>3636</v>
      </c>
      <c r="G170" s="452" t="s">
        <v>3639</v>
      </c>
      <c r="H170" s="452" t="s">
        <v>3636</v>
      </c>
      <c r="I170" s="452" t="s">
        <v>2990</v>
      </c>
      <c r="J170" s="452" t="s">
        <v>3130</v>
      </c>
      <c r="K170" s="452" t="s">
        <v>3639</v>
      </c>
      <c r="L170" s="452" t="s">
        <v>3636</v>
      </c>
      <c r="M170" s="452" t="s">
        <v>3636</v>
      </c>
      <c r="N170" s="452" t="s">
        <v>3636</v>
      </c>
      <c r="O170" s="452" t="s">
        <v>3636</v>
      </c>
      <c r="P170" s="452" t="s">
        <v>3636</v>
      </c>
      <c r="Q170" s="452" t="s">
        <v>3636</v>
      </c>
      <c r="R170" s="452" t="s">
        <v>3636</v>
      </c>
      <c r="S170" s="452" t="s">
        <v>3636</v>
      </c>
      <c r="T170" s="452" t="s">
        <v>3636</v>
      </c>
      <c r="U170" s="452" t="s">
        <v>3636</v>
      </c>
      <c r="V170" s="452" t="s">
        <v>3636</v>
      </c>
      <c r="W170" s="452" t="s">
        <v>3636</v>
      </c>
      <c r="X170" s="452" t="s">
        <v>3636</v>
      </c>
      <c r="Y170" s="452" t="s">
        <v>3636</v>
      </c>
      <c r="Z170" s="452" t="s">
        <v>3636</v>
      </c>
      <c r="AA170" s="452" t="s">
        <v>3636</v>
      </c>
      <c r="AB170" s="452" t="s">
        <v>3636</v>
      </c>
      <c r="AC170" s="452" t="s">
        <v>3636</v>
      </c>
      <c r="AD170" s="452" t="s">
        <v>3636</v>
      </c>
      <c r="AE170" s="452" t="s">
        <v>3636</v>
      </c>
      <c r="AF170" s="452" t="s">
        <v>3636</v>
      </c>
      <c r="AG170" s="452" t="s">
        <v>3636</v>
      </c>
      <c r="AH170" s="452" t="s">
        <v>3636</v>
      </c>
      <c r="AI170" s="452" t="s">
        <v>3636</v>
      </c>
      <c r="AJ170" s="452" t="s">
        <v>3636</v>
      </c>
      <c r="AK170" s="452" t="s">
        <v>3636</v>
      </c>
      <c r="AL170" s="452" t="s">
        <v>3636</v>
      </c>
      <c r="AM170" s="452" t="s">
        <v>3636</v>
      </c>
      <c r="AN170" s="452" t="s">
        <v>3636</v>
      </c>
      <c r="AO170" s="452" t="s">
        <v>3636</v>
      </c>
      <c r="AP170" s="452" t="s">
        <v>3636</v>
      </c>
      <c r="AQ170" s="452" t="s">
        <v>3636</v>
      </c>
      <c r="AR170" s="452" t="s">
        <v>3636</v>
      </c>
      <c r="AS170" s="452" t="s">
        <v>3636</v>
      </c>
      <c r="AT170" s="452" t="s">
        <v>3636</v>
      </c>
      <c r="AU170" s="452" t="s">
        <v>3636</v>
      </c>
      <c r="AV170" s="452" t="s">
        <v>3636</v>
      </c>
      <c r="AW170" s="452" t="s">
        <v>3636</v>
      </c>
      <c r="AX170" s="452" t="s">
        <v>3636</v>
      </c>
      <c r="AY170" s="452" t="s">
        <v>3636</v>
      </c>
      <c r="AZ170" s="452" t="s">
        <v>3636</v>
      </c>
      <c r="BA170" s="452" t="s">
        <v>3636</v>
      </c>
      <c r="BB170" s="452" t="s">
        <v>3636</v>
      </c>
      <c r="BC170" s="452" t="s">
        <v>3636</v>
      </c>
      <c r="BD170" s="452" t="s">
        <v>3636</v>
      </c>
      <c r="BE170" s="452" t="s">
        <v>3636</v>
      </c>
      <c r="BF170" s="452" t="s">
        <v>3636</v>
      </c>
      <c r="BG170" s="452" t="s">
        <v>3636</v>
      </c>
      <c r="BH170" s="452" t="s">
        <v>3636</v>
      </c>
      <c r="BI170" s="452" t="s">
        <v>3636</v>
      </c>
      <c r="BJ170" s="452" t="s">
        <v>3636</v>
      </c>
      <c r="BK170" s="452" t="s">
        <v>3636</v>
      </c>
      <c r="BL170" s="452" t="s">
        <v>3636</v>
      </c>
      <c r="BM170" s="452" t="s">
        <v>3636</v>
      </c>
      <c r="BN170" s="452" t="s">
        <v>3636</v>
      </c>
      <c r="BO170" s="452" t="s">
        <v>3636</v>
      </c>
      <c r="BP170" s="452" t="s">
        <v>3636</v>
      </c>
      <c r="BQ170" s="452" t="s">
        <v>3986</v>
      </c>
      <c r="BR170" s="452"/>
      <c r="BS170" s="452"/>
    </row>
    <row r="171" spans="1:71">
      <c r="A171" s="451" t="s">
        <v>60</v>
      </c>
      <c r="B171" s="451" t="s">
        <v>2903</v>
      </c>
      <c r="C171" s="451" t="s">
        <v>29</v>
      </c>
      <c r="D171" s="451" t="s">
        <v>3636</v>
      </c>
      <c r="E171" s="451" t="s">
        <v>3636</v>
      </c>
      <c r="F171" s="451" t="s">
        <v>3636</v>
      </c>
      <c r="G171" s="451" t="s">
        <v>3639</v>
      </c>
      <c r="H171" s="451" t="s">
        <v>3636</v>
      </c>
      <c r="I171" s="451" t="s">
        <v>2890</v>
      </c>
      <c r="J171" s="451" t="s">
        <v>3636</v>
      </c>
      <c r="K171" s="451" t="s">
        <v>3636</v>
      </c>
      <c r="L171" s="451" t="s">
        <v>3636</v>
      </c>
      <c r="M171" s="451" t="s">
        <v>3636</v>
      </c>
      <c r="N171" s="451" t="s">
        <v>3636</v>
      </c>
      <c r="O171" s="451" t="s">
        <v>3636</v>
      </c>
      <c r="P171" s="451" t="s">
        <v>3636</v>
      </c>
      <c r="Q171" s="451" t="s">
        <v>3636</v>
      </c>
      <c r="R171" s="451" t="s">
        <v>3636</v>
      </c>
      <c r="S171" s="451" t="s">
        <v>3636</v>
      </c>
      <c r="T171" s="451" t="s">
        <v>3636</v>
      </c>
      <c r="U171" s="451" t="s">
        <v>3636</v>
      </c>
      <c r="V171" s="451" t="s">
        <v>3636</v>
      </c>
      <c r="W171" s="451" t="s">
        <v>3636</v>
      </c>
      <c r="X171" s="451" t="s">
        <v>3636</v>
      </c>
      <c r="Y171" s="451" t="s">
        <v>3636</v>
      </c>
      <c r="Z171" s="451" t="s">
        <v>3636</v>
      </c>
      <c r="AA171" s="451" t="s">
        <v>3636</v>
      </c>
      <c r="AB171" s="451" t="s">
        <v>3636</v>
      </c>
      <c r="AC171" s="451" t="s">
        <v>3636</v>
      </c>
      <c r="AD171" s="451" t="s">
        <v>3636</v>
      </c>
      <c r="AE171" s="451" t="s">
        <v>3636</v>
      </c>
      <c r="AF171" s="451" t="s">
        <v>3636</v>
      </c>
      <c r="AG171" s="451" t="s">
        <v>3636</v>
      </c>
      <c r="AH171" s="451" t="s">
        <v>3636</v>
      </c>
      <c r="AI171" s="451" t="s">
        <v>3636</v>
      </c>
      <c r="AJ171" s="451" t="s">
        <v>3636</v>
      </c>
      <c r="AK171" s="451" t="s">
        <v>3636</v>
      </c>
      <c r="AL171" s="451" t="s">
        <v>3636</v>
      </c>
      <c r="AM171" s="451" t="s">
        <v>3636</v>
      </c>
      <c r="AN171" s="451" t="s">
        <v>3636</v>
      </c>
      <c r="AO171" s="451" t="s">
        <v>3636</v>
      </c>
      <c r="AP171" s="451" t="s">
        <v>3636</v>
      </c>
      <c r="AQ171" s="451" t="s">
        <v>3636</v>
      </c>
      <c r="AR171" s="451" t="s">
        <v>3636</v>
      </c>
      <c r="AS171" s="451" t="s">
        <v>3636</v>
      </c>
      <c r="AT171" s="451" t="s">
        <v>3636</v>
      </c>
      <c r="AU171" s="451" t="s">
        <v>3636</v>
      </c>
      <c r="AV171" s="451" t="s">
        <v>3636</v>
      </c>
      <c r="AW171" s="451" t="s">
        <v>3636</v>
      </c>
      <c r="AX171" s="451" t="s">
        <v>3636</v>
      </c>
      <c r="AY171" s="451" t="s">
        <v>3636</v>
      </c>
      <c r="AZ171" s="451" t="s">
        <v>3636</v>
      </c>
      <c r="BA171" s="451" t="s">
        <v>3636</v>
      </c>
      <c r="BB171" s="451" t="s">
        <v>3636</v>
      </c>
      <c r="BC171" s="451" t="s">
        <v>3636</v>
      </c>
      <c r="BD171" s="451" t="s">
        <v>3636</v>
      </c>
      <c r="BE171" s="451" t="s">
        <v>3636</v>
      </c>
      <c r="BF171" s="451" t="s">
        <v>3636</v>
      </c>
      <c r="BG171" s="451" t="s">
        <v>3636</v>
      </c>
      <c r="BH171" s="451" t="s">
        <v>3636</v>
      </c>
      <c r="BI171" s="451" t="s">
        <v>3636</v>
      </c>
      <c r="BJ171" s="451" t="s">
        <v>3636</v>
      </c>
      <c r="BK171" s="451" t="s">
        <v>3636</v>
      </c>
      <c r="BL171" s="451" t="s">
        <v>3636</v>
      </c>
      <c r="BM171" s="451" t="s">
        <v>3636</v>
      </c>
      <c r="BN171" s="451" t="s">
        <v>3636</v>
      </c>
      <c r="BO171" s="451" t="s">
        <v>3636</v>
      </c>
      <c r="BP171" s="451" t="s">
        <v>3636</v>
      </c>
      <c r="BQ171" s="451" t="s">
        <v>3987</v>
      </c>
      <c r="BR171" s="451" t="s">
        <v>3636</v>
      </c>
      <c r="BS171" s="451" t="s">
        <v>3636</v>
      </c>
    </row>
    <row r="172" spans="1:71">
      <c r="A172" s="452" t="s">
        <v>60</v>
      </c>
      <c r="B172" s="452" t="s">
        <v>3131</v>
      </c>
      <c r="C172" s="454" t="s">
        <v>29</v>
      </c>
      <c r="D172" s="452" t="s">
        <v>3636</v>
      </c>
      <c r="E172" s="452" t="s">
        <v>3636</v>
      </c>
      <c r="F172" s="452" t="s">
        <v>3636</v>
      </c>
      <c r="G172" s="452" t="s">
        <v>3639</v>
      </c>
      <c r="H172" s="452" t="s">
        <v>3636</v>
      </c>
      <c r="I172" s="452" t="s">
        <v>205</v>
      </c>
      <c r="J172" s="452" t="s">
        <v>3132</v>
      </c>
      <c r="K172" s="452" t="s">
        <v>3639</v>
      </c>
      <c r="L172" s="452" t="s">
        <v>3636</v>
      </c>
      <c r="M172" s="452" t="s">
        <v>3636</v>
      </c>
      <c r="N172" s="452" t="s">
        <v>3636</v>
      </c>
      <c r="O172" s="452" t="s">
        <v>3636</v>
      </c>
      <c r="P172" s="452" t="s">
        <v>3636</v>
      </c>
      <c r="Q172" s="452" t="s">
        <v>3636</v>
      </c>
      <c r="R172" s="452" t="s">
        <v>3636</v>
      </c>
      <c r="S172" s="452" t="s">
        <v>3636</v>
      </c>
      <c r="T172" s="452" t="s">
        <v>3636</v>
      </c>
      <c r="U172" s="452" t="s">
        <v>3636</v>
      </c>
      <c r="V172" s="452" t="s">
        <v>3636</v>
      </c>
      <c r="W172" s="452" t="s">
        <v>3636</v>
      </c>
      <c r="X172" s="452" t="s">
        <v>3636</v>
      </c>
      <c r="Y172" s="452" t="s">
        <v>3636</v>
      </c>
      <c r="Z172" s="452" t="s">
        <v>3636</v>
      </c>
      <c r="AA172" s="452" t="s">
        <v>3636</v>
      </c>
      <c r="AB172" s="452" t="s">
        <v>3636</v>
      </c>
      <c r="AC172" s="452" t="s">
        <v>3636</v>
      </c>
      <c r="AD172" s="452" t="s">
        <v>3636</v>
      </c>
      <c r="AE172" s="452" t="s">
        <v>3636</v>
      </c>
      <c r="AF172" s="452" t="s">
        <v>3636</v>
      </c>
      <c r="AG172" s="452" t="s">
        <v>3636</v>
      </c>
      <c r="AH172" s="452" t="s">
        <v>3636</v>
      </c>
      <c r="AI172" s="452" t="s">
        <v>3636</v>
      </c>
      <c r="AJ172" s="452" t="s">
        <v>3636</v>
      </c>
      <c r="AK172" s="452" t="s">
        <v>3636</v>
      </c>
      <c r="AL172" s="452" t="s">
        <v>3636</v>
      </c>
      <c r="AM172" s="452" t="s">
        <v>3636</v>
      </c>
      <c r="AN172" s="452" t="s">
        <v>3636</v>
      </c>
      <c r="AO172" s="452" t="s">
        <v>3636</v>
      </c>
      <c r="AP172" s="452" t="s">
        <v>3636</v>
      </c>
      <c r="AQ172" s="452" t="s">
        <v>3636</v>
      </c>
      <c r="AR172" s="452" t="s">
        <v>3636</v>
      </c>
      <c r="AS172" s="452" t="s">
        <v>3636</v>
      </c>
      <c r="AT172" s="452" t="s">
        <v>3636</v>
      </c>
      <c r="AU172" s="452" t="s">
        <v>3636</v>
      </c>
      <c r="AV172" s="452" t="s">
        <v>3636</v>
      </c>
      <c r="AW172" s="452" t="s">
        <v>3636</v>
      </c>
      <c r="AX172" s="452" t="s">
        <v>3636</v>
      </c>
      <c r="AY172" s="452" t="s">
        <v>3636</v>
      </c>
      <c r="AZ172" s="452" t="s">
        <v>3636</v>
      </c>
      <c r="BA172" s="452" t="s">
        <v>3636</v>
      </c>
      <c r="BB172" s="452" t="s">
        <v>3636</v>
      </c>
      <c r="BC172" s="452" t="s">
        <v>3636</v>
      </c>
      <c r="BD172" s="452" t="s">
        <v>3636</v>
      </c>
      <c r="BE172" s="452" t="s">
        <v>3636</v>
      </c>
      <c r="BF172" s="452" t="s">
        <v>3636</v>
      </c>
      <c r="BG172" s="452" t="s">
        <v>3636</v>
      </c>
      <c r="BH172" s="452" t="s">
        <v>3636</v>
      </c>
      <c r="BI172" s="452" t="s">
        <v>3636</v>
      </c>
      <c r="BJ172" s="452" t="s">
        <v>3636</v>
      </c>
      <c r="BK172" s="452" t="s">
        <v>3636</v>
      </c>
      <c r="BL172" s="452" t="s">
        <v>3636</v>
      </c>
      <c r="BM172" s="452" t="s">
        <v>3636</v>
      </c>
      <c r="BN172" s="452" t="s">
        <v>3636</v>
      </c>
      <c r="BO172" s="452" t="s">
        <v>3636</v>
      </c>
      <c r="BP172" s="452" t="s">
        <v>3636</v>
      </c>
      <c r="BQ172" s="452" t="s">
        <v>3988</v>
      </c>
      <c r="BR172" s="452"/>
      <c r="BS172" s="452"/>
    </row>
    <row r="173" spans="1:71">
      <c r="A173" s="451" t="s">
        <v>60</v>
      </c>
      <c r="B173" s="451" t="s">
        <v>2904</v>
      </c>
      <c r="C173" s="455" t="s">
        <v>29</v>
      </c>
      <c r="D173" s="451"/>
      <c r="E173" s="451"/>
      <c r="F173" s="451"/>
      <c r="G173" s="451" t="s">
        <v>3655</v>
      </c>
      <c r="H173" s="451" t="s">
        <v>2841</v>
      </c>
      <c r="I173" s="451"/>
      <c r="J173" s="490" t="s">
        <v>2905</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3989</v>
      </c>
      <c r="BR173" s="451"/>
      <c r="BS173" s="451"/>
    </row>
    <row r="174" spans="1:71">
      <c r="A174" s="451" t="s">
        <v>60</v>
      </c>
      <c r="B174" s="451" t="s">
        <v>3990</v>
      </c>
      <c r="C174" s="451" t="s">
        <v>31</v>
      </c>
      <c r="D174" s="451" t="s">
        <v>3636</v>
      </c>
      <c r="E174" s="451" t="s">
        <v>3636</v>
      </c>
      <c r="F174" s="451" t="s">
        <v>3636</v>
      </c>
      <c r="G174" s="451" t="s">
        <v>3639</v>
      </c>
      <c r="H174" s="451" t="s">
        <v>3636</v>
      </c>
      <c r="I174" s="451" t="s">
        <v>3659</v>
      </c>
      <c r="J174" s="451" t="s">
        <v>3991</v>
      </c>
      <c r="K174" s="451" t="s">
        <v>3639</v>
      </c>
      <c r="L174" s="451" t="s">
        <v>3636</v>
      </c>
      <c r="M174" s="451" t="s">
        <v>3636</v>
      </c>
      <c r="N174" s="451" t="s">
        <v>3636</v>
      </c>
      <c r="O174" s="451" t="s">
        <v>3636</v>
      </c>
      <c r="P174" s="451" t="s">
        <v>3636</v>
      </c>
      <c r="Q174" s="451" t="s">
        <v>3636</v>
      </c>
      <c r="R174" s="451" t="s">
        <v>3636</v>
      </c>
      <c r="S174" s="451" t="s">
        <v>3636</v>
      </c>
      <c r="T174" s="451" t="s">
        <v>3636</v>
      </c>
      <c r="U174" s="451" t="s">
        <v>3636</v>
      </c>
      <c r="V174" s="451" t="s">
        <v>3636</v>
      </c>
      <c r="W174" s="451" t="s">
        <v>3636</v>
      </c>
      <c r="X174" s="451" t="s">
        <v>3636</v>
      </c>
      <c r="Y174" s="451" t="s">
        <v>3636</v>
      </c>
      <c r="Z174" s="451" t="s">
        <v>3636</v>
      </c>
      <c r="AA174" s="451" t="s">
        <v>3636</v>
      </c>
      <c r="AB174" s="451" t="s">
        <v>3636</v>
      </c>
      <c r="AC174" s="451" t="s">
        <v>3636</v>
      </c>
      <c r="AD174" s="451" t="s">
        <v>3636</v>
      </c>
      <c r="AE174" s="451" t="s">
        <v>3636</v>
      </c>
      <c r="AF174" s="451" t="s">
        <v>3636</v>
      </c>
      <c r="AG174" s="451" t="s">
        <v>3636</v>
      </c>
      <c r="AH174" s="451" t="s">
        <v>3636</v>
      </c>
      <c r="AI174" s="451" t="s">
        <v>3636</v>
      </c>
      <c r="AJ174" s="451" t="s">
        <v>3636</v>
      </c>
      <c r="AK174" s="451" t="s">
        <v>3636</v>
      </c>
      <c r="AL174" s="451" t="s">
        <v>3636</v>
      </c>
      <c r="AM174" s="451" t="s">
        <v>3636</v>
      </c>
      <c r="AN174" s="451" t="s">
        <v>3636</v>
      </c>
      <c r="AO174" s="451" t="s">
        <v>3636</v>
      </c>
      <c r="AP174" s="451" t="s">
        <v>3636</v>
      </c>
      <c r="AQ174" s="451" t="s">
        <v>3636</v>
      </c>
      <c r="AR174" s="451" t="s">
        <v>3636</v>
      </c>
      <c r="AS174" s="451" t="s">
        <v>3636</v>
      </c>
      <c r="AT174" s="451" t="s">
        <v>3636</v>
      </c>
      <c r="AU174" s="451" t="s">
        <v>3636</v>
      </c>
      <c r="AV174" s="451" t="s">
        <v>3636</v>
      </c>
      <c r="AW174" s="451" t="s">
        <v>3636</v>
      </c>
      <c r="AX174" s="451" t="s">
        <v>3636</v>
      </c>
      <c r="AY174" s="451" t="s">
        <v>3636</v>
      </c>
      <c r="AZ174" s="451" t="s">
        <v>3636</v>
      </c>
      <c r="BA174" s="451" t="s">
        <v>3636</v>
      </c>
      <c r="BB174" s="451" t="s">
        <v>3636</v>
      </c>
      <c r="BC174" s="451" t="s">
        <v>3636</v>
      </c>
      <c r="BD174" s="451" t="s">
        <v>3636</v>
      </c>
      <c r="BE174" s="451" t="s">
        <v>3636</v>
      </c>
      <c r="BF174" s="451" t="s">
        <v>3636</v>
      </c>
      <c r="BG174" s="451" t="s">
        <v>3636</v>
      </c>
      <c r="BH174" s="451" t="s">
        <v>3636</v>
      </c>
      <c r="BI174" s="451" t="s">
        <v>3636</v>
      </c>
      <c r="BJ174" s="451" t="s">
        <v>3636</v>
      </c>
      <c r="BK174" s="451" t="s">
        <v>3636</v>
      </c>
      <c r="BL174" s="451" t="s">
        <v>3636</v>
      </c>
      <c r="BM174" s="451" t="s">
        <v>3636</v>
      </c>
      <c r="BN174" s="451" t="s">
        <v>3636</v>
      </c>
      <c r="BO174" s="451" t="s">
        <v>3636</v>
      </c>
      <c r="BP174" s="451" t="s">
        <v>3636</v>
      </c>
      <c r="BQ174" s="451" t="s">
        <v>3992</v>
      </c>
      <c r="BR174" s="451" t="s">
        <v>3636</v>
      </c>
      <c r="BS174" s="451" t="s">
        <v>3636</v>
      </c>
    </row>
    <row r="175" spans="1:71">
      <c r="A175" s="451" t="s">
        <v>60</v>
      </c>
      <c r="B175" s="451" t="s">
        <v>3993</v>
      </c>
      <c r="C175" s="451" t="s">
        <v>31</v>
      </c>
      <c r="D175" s="451" t="s">
        <v>3636</v>
      </c>
      <c r="E175" s="451" t="s">
        <v>3636</v>
      </c>
      <c r="F175" s="451" t="s">
        <v>3636</v>
      </c>
      <c r="G175" s="451" t="s">
        <v>3639</v>
      </c>
      <c r="H175" s="451" t="s">
        <v>3636</v>
      </c>
      <c r="I175" s="451" t="s">
        <v>3640</v>
      </c>
      <c r="J175" s="451" t="s">
        <v>3636</v>
      </c>
      <c r="K175" s="451" t="s">
        <v>3636</v>
      </c>
      <c r="L175" s="451" t="s">
        <v>3636</v>
      </c>
      <c r="M175" s="451" t="s">
        <v>3636</v>
      </c>
      <c r="N175" s="451" t="s">
        <v>3636</v>
      </c>
      <c r="O175" s="451" t="s">
        <v>3636</v>
      </c>
      <c r="P175" s="451" t="s">
        <v>3636</v>
      </c>
      <c r="Q175" s="451" t="s">
        <v>3636</v>
      </c>
      <c r="R175" s="451" t="s">
        <v>3636</v>
      </c>
      <c r="S175" s="451" t="s">
        <v>3636</v>
      </c>
      <c r="T175" s="451" t="s">
        <v>3636</v>
      </c>
      <c r="U175" s="451" t="s">
        <v>3636</v>
      </c>
      <c r="V175" s="451" t="s">
        <v>3636</v>
      </c>
      <c r="W175" s="451" t="s">
        <v>3636</v>
      </c>
      <c r="X175" s="451" t="s">
        <v>3636</v>
      </c>
      <c r="Y175" s="451" t="s">
        <v>3636</v>
      </c>
      <c r="Z175" s="451" t="s">
        <v>3636</v>
      </c>
      <c r="AA175" s="451" t="s">
        <v>3636</v>
      </c>
      <c r="AB175" s="451" t="s">
        <v>3636</v>
      </c>
      <c r="AC175" s="451" t="s">
        <v>3636</v>
      </c>
      <c r="AD175" s="451" t="s">
        <v>3636</v>
      </c>
      <c r="AE175" s="451" t="s">
        <v>3636</v>
      </c>
      <c r="AF175" s="451" t="s">
        <v>3636</v>
      </c>
      <c r="AG175" s="451" t="s">
        <v>3636</v>
      </c>
      <c r="AH175" s="451" t="s">
        <v>3636</v>
      </c>
      <c r="AI175" s="451" t="s">
        <v>3636</v>
      </c>
      <c r="AJ175" s="451" t="s">
        <v>3636</v>
      </c>
      <c r="AK175" s="451" t="s">
        <v>3636</v>
      </c>
      <c r="AL175" s="451" t="s">
        <v>3636</v>
      </c>
      <c r="AM175" s="451" t="s">
        <v>3636</v>
      </c>
      <c r="AN175" s="451" t="s">
        <v>3636</v>
      </c>
      <c r="AO175" s="451" t="s">
        <v>3636</v>
      </c>
      <c r="AP175" s="451" t="s">
        <v>3636</v>
      </c>
      <c r="AQ175" s="451" t="s">
        <v>3636</v>
      </c>
      <c r="AR175" s="451" t="s">
        <v>3636</v>
      </c>
      <c r="AS175" s="451" t="s">
        <v>3636</v>
      </c>
      <c r="AT175" s="451" t="s">
        <v>3636</v>
      </c>
      <c r="AU175" s="451" t="s">
        <v>3636</v>
      </c>
      <c r="AV175" s="451" t="s">
        <v>3636</v>
      </c>
      <c r="AW175" s="451" t="s">
        <v>3636</v>
      </c>
      <c r="AX175" s="451" t="s">
        <v>3636</v>
      </c>
      <c r="AY175" s="451" t="s">
        <v>3636</v>
      </c>
      <c r="AZ175" s="451" t="s">
        <v>3636</v>
      </c>
      <c r="BA175" s="451" t="s">
        <v>3636</v>
      </c>
      <c r="BB175" s="451" t="s">
        <v>3636</v>
      </c>
      <c r="BC175" s="451" t="s">
        <v>3636</v>
      </c>
      <c r="BD175" s="451" t="s">
        <v>3636</v>
      </c>
      <c r="BE175" s="451" t="s">
        <v>3636</v>
      </c>
      <c r="BF175" s="451" t="s">
        <v>3636</v>
      </c>
      <c r="BG175" s="451" t="s">
        <v>3636</v>
      </c>
      <c r="BH175" s="451" t="s">
        <v>3636</v>
      </c>
      <c r="BI175" s="451" t="s">
        <v>3636</v>
      </c>
      <c r="BJ175" s="451" t="s">
        <v>3636</v>
      </c>
      <c r="BK175" s="451" t="s">
        <v>3636</v>
      </c>
      <c r="BL175" s="451" t="s">
        <v>3636</v>
      </c>
      <c r="BM175" s="451" t="s">
        <v>3636</v>
      </c>
      <c r="BN175" s="451" t="s">
        <v>3636</v>
      </c>
      <c r="BO175" s="451" t="s">
        <v>3636</v>
      </c>
      <c r="BP175" s="451" t="s">
        <v>3636</v>
      </c>
      <c r="BQ175" s="451" t="s">
        <v>3994</v>
      </c>
      <c r="BR175" s="451"/>
      <c r="BS175" s="451"/>
    </row>
    <row r="176" spans="1:71">
      <c r="A176" s="451" t="s">
        <v>60</v>
      </c>
      <c r="B176" s="451" t="s">
        <v>3133</v>
      </c>
      <c r="C176" s="451" t="s">
        <v>33</v>
      </c>
      <c r="D176" s="451" t="s">
        <v>3636</v>
      </c>
      <c r="E176" s="451" t="s">
        <v>3636</v>
      </c>
      <c r="F176" s="451" t="s">
        <v>3636</v>
      </c>
      <c r="G176" s="451" t="s">
        <v>3639</v>
      </c>
      <c r="H176" s="451" t="s">
        <v>3636</v>
      </c>
      <c r="I176" s="451" t="s">
        <v>3640</v>
      </c>
      <c r="J176" s="451" t="s">
        <v>3995</v>
      </c>
      <c r="K176" s="451" t="s">
        <v>3639</v>
      </c>
      <c r="L176" s="451" t="s">
        <v>659</v>
      </c>
      <c r="M176" s="451" t="s">
        <v>3995</v>
      </c>
      <c r="N176" s="451" t="s">
        <v>3639</v>
      </c>
      <c r="O176" s="451" t="s">
        <v>3636</v>
      </c>
      <c r="P176" s="451" t="s">
        <v>3636</v>
      </c>
      <c r="Q176" s="451" t="s">
        <v>3636</v>
      </c>
      <c r="R176" s="451" t="s">
        <v>3636</v>
      </c>
      <c r="S176" s="451" t="s">
        <v>3636</v>
      </c>
      <c r="T176" s="451" t="s">
        <v>3636</v>
      </c>
      <c r="U176" s="451" t="s">
        <v>3636</v>
      </c>
      <c r="V176" s="451" t="s">
        <v>3636</v>
      </c>
      <c r="W176" s="451" t="s">
        <v>3636</v>
      </c>
      <c r="X176" s="451" t="s">
        <v>3636</v>
      </c>
      <c r="Y176" s="451" t="s">
        <v>3636</v>
      </c>
      <c r="Z176" s="451" t="s">
        <v>3636</v>
      </c>
      <c r="AA176" s="451" t="s">
        <v>3636</v>
      </c>
      <c r="AB176" s="451" t="s">
        <v>3636</v>
      </c>
      <c r="AC176" s="451" t="s">
        <v>3636</v>
      </c>
      <c r="AD176" s="451" t="s">
        <v>3636</v>
      </c>
      <c r="AE176" s="451" t="s">
        <v>3636</v>
      </c>
      <c r="AF176" s="451" t="s">
        <v>3636</v>
      </c>
      <c r="AG176" s="451" t="s">
        <v>3636</v>
      </c>
      <c r="AH176" s="451" t="s">
        <v>3636</v>
      </c>
      <c r="AI176" s="451" t="s">
        <v>3636</v>
      </c>
      <c r="AJ176" s="451" t="s">
        <v>3636</v>
      </c>
      <c r="AK176" s="451" t="s">
        <v>3636</v>
      </c>
      <c r="AL176" s="451" t="s">
        <v>3636</v>
      </c>
      <c r="AM176" s="451" t="s">
        <v>3636</v>
      </c>
      <c r="AN176" s="451" t="s">
        <v>3636</v>
      </c>
      <c r="AO176" s="451" t="s">
        <v>3636</v>
      </c>
      <c r="AP176" s="451" t="s">
        <v>3636</v>
      </c>
      <c r="AQ176" s="451" t="s">
        <v>3636</v>
      </c>
      <c r="AR176" s="451" t="s">
        <v>3636</v>
      </c>
      <c r="AS176" s="451" t="s">
        <v>3636</v>
      </c>
      <c r="AT176" s="451" t="s">
        <v>3636</v>
      </c>
      <c r="AU176" s="451" t="s">
        <v>3636</v>
      </c>
      <c r="AV176" s="451" t="s">
        <v>3636</v>
      </c>
      <c r="AW176" s="451" t="s">
        <v>3636</v>
      </c>
      <c r="AX176" s="451" t="s">
        <v>3636</v>
      </c>
      <c r="AY176" s="451" t="s">
        <v>3636</v>
      </c>
      <c r="AZ176" s="451" t="s">
        <v>3636</v>
      </c>
      <c r="BA176" s="451" t="s">
        <v>3636</v>
      </c>
      <c r="BB176" s="451" t="s">
        <v>3636</v>
      </c>
      <c r="BC176" s="451" t="s">
        <v>3636</v>
      </c>
      <c r="BD176" s="451" t="s">
        <v>3636</v>
      </c>
      <c r="BE176" s="451" t="s">
        <v>3636</v>
      </c>
      <c r="BF176" s="451" t="s">
        <v>3636</v>
      </c>
      <c r="BG176" s="451" t="s">
        <v>3636</v>
      </c>
      <c r="BH176" s="451" t="s">
        <v>3636</v>
      </c>
      <c r="BI176" s="451" t="s">
        <v>3636</v>
      </c>
      <c r="BJ176" s="451" t="s">
        <v>3636</v>
      </c>
      <c r="BK176" s="451" t="s">
        <v>3636</v>
      </c>
      <c r="BL176" s="451" t="s">
        <v>3636</v>
      </c>
      <c r="BM176" s="451" t="s">
        <v>3636</v>
      </c>
      <c r="BN176" s="451" t="s">
        <v>3636</v>
      </c>
      <c r="BO176" s="451" t="s">
        <v>3636</v>
      </c>
      <c r="BP176" s="451" t="s">
        <v>3636</v>
      </c>
      <c r="BQ176" s="451" t="s">
        <v>3996</v>
      </c>
      <c r="BR176" s="451" t="s">
        <v>3636</v>
      </c>
      <c r="BS176" s="451" t="s">
        <v>3636</v>
      </c>
    </row>
    <row r="177" spans="1:71">
      <c r="A177" s="451" t="s">
        <v>60</v>
      </c>
      <c r="B177" s="451" t="s">
        <v>3136</v>
      </c>
      <c r="C177" s="451" t="s">
        <v>33</v>
      </c>
      <c r="D177" s="451" t="s">
        <v>3636</v>
      </c>
      <c r="E177" s="451" t="s">
        <v>3636</v>
      </c>
      <c r="F177" s="451" t="s">
        <v>3636</v>
      </c>
      <c r="G177" s="451" t="s">
        <v>3639</v>
      </c>
      <c r="H177" s="451" t="s">
        <v>3636</v>
      </c>
      <c r="I177" s="451" t="s">
        <v>2990</v>
      </c>
      <c r="J177" s="451" t="s">
        <v>3137</v>
      </c>
      <c r="K177" s="451" t="s">
        <v>3655</v>
      </c>
      <c r="L177" s="451"/>
      <c r="M177" s="451"/>
      <c r="N177" s="451"/>
      <c r="O177" s="451" t="s">
        <v>3636</v>
      </c>
      <c r="P177" s="451" t="s">
        <v>3636</v>
      </c>
      <c r="Q177" s="451" t="s">
        <v>3636</v>
      </c>
      <c r="R177" s="451" t="s">
        <v>3636</v>
      </c>
      <c r="S177" s="451" t="s">
        <v>3636</v>
      </c>
      <c r="T177" s="451" t="s">
        <v>3636</v>
      </c>
      <c r="U177" s="451" t="s">
        <v>3636</v>
      </c>
      <c r="V177" s="451" t="s">
        <v>3636</v>
      </c>
      <c r="W177" s="451" t="s">
        <v>3636</v>
      </c>
      <c r="X177" s="451" t="s">
        <v>3636</v>
      </c>
      <c r="Y177" s="451" t="s">
        <v>3636</v>
      </c>
      <c r="Z177" s="451" t="s">
        <v>3636</v>
      </c>
      <c r="AA177" s="451" t="s">
        <v>3636</v>
      </c>
      <c r="AB177" s="451" t="s">
        <v>3636</v>
      </c>
      <c r="AC177" s="451" t="s">
        <v>3636</v>
      </c>
      <c r="AD177" s="451" t="s">
        <v>3636</v>
      </c>
      <c r="AE177" s="451" t="s">
        <v>3636</v>
      </c>
      <c r="AF177" s="451" t="s">
        <v>3636</v>
      </c>
      <c r="AG177" s="451" t="s">
        <v>3636</v>
      </c>
      <c r="AH177" s="451" t="s">
        <v>3636</v>
      </c>
      <c r="AI177" s="451" t="s">
        <v>3636</v>
      </c>
      <c r="AJ177" s="451" t="s">
        <v>3636</v>
      </c>
      <c r="AK177" s="451" t="s">
        <v>3636</v>
      </c>
      <c r="AL177" s="451" t="s">
        <v>3636</v>
      </c>
      <c r="AM177" s="451" t="s">
        <v>3636</v>
      </c>
      <c r="AN177" s="451" t="s">
        <v>3636</v>
      </c>
      <c r="AO177" s="451" t="s">
        <v>3636</v>
      </c>
      <c r="AP177" s="451" t="s">
        <v>3636</v>
      </c>
      <c r="AQ177" s="451" t="s">
        <v>3636</v>
      </c>
      <c r="AR177" s="451" t="s">
        <v>3636</v>
      </c>
      <c r="AS177" s="451" t="s">
        <v>3636</v>
      </c>
      <c r="AT177" s="451" t="s">
        <v>3636</v>
      </c>
      <c r="AU177" s="451" t="s">
        <v>3636</v>
      </c>
      <c r="AV177" s="451" t="s">
        <v>3636</v>
      </c>
      <c r="AW177" s="451" t="s">
        <v>3636</v>
      </c>
      <c r="AX177" s="451" t="s">
        <v>3636</v>
      </c>
      <c r="AY177" s="451" t="s">
        <v>3636</v>
      </c>
      <c r="AZ177" s="451" t="s">
        <v>3636</v>
      </c>
      <c r="BA177" s="451" t="s">
        <v>3636</v>
      </c>
      <c r="BB177" s="451" t="s">
        <v>3636</v>
      </c>
      <c r="BC177" s="451" t="s">
        <v>3636</v>
      </c>
      <c r="BD177" s="451" t="s">
        <v>3636</v>
      </c>
      <c r="BE177" s="451" t="s">
        <v>3636</v>
      </c>
      <c r="BF177" s="451" t="s">
        <v>3636</v>
      </c>
      <c r="BG177" s="451" t="s">
        <v>3636</v>
      </c>
      <c r="BH177" s="451" t="s">
        <v>3636</v>
      </c>
      <c r="BI177" s="451" t="s">
        <v>3636</v>
      </c>
      <c r="BJ177" s="451" t="s">
        <v>3636</v>
      </c>
      <c r="BK177" s="451" t="s">
        <v>3636</v>
      </c>
      <c r="BL177" s="451" t="s">
        <v>3636</v>
      </c>
      <c r="BM177" s="451" t="s">
        <v>3636</v>
      </c>
      <c r="BN177" s="451" t="s">
        <v>3636</v>
      </c>
      <c r="BO177" s="451" t="s">
        <v>3636</v>
      </c>
      <c r="BP177" s="451" t="s">
        <v>3636</v>
      </c>
      <c r="BQ177" s="451" t="s">
        <v>3997</v>
      </c>
      <c r="BR177" s="451"/>
      <c r="BS177" s="453" t="s">
        <v>3657</v>
      </c>
    </row>
    <row r="178" spans="1:71">
      <c r="A178" s="451" t="s">
        <v>60</v>
      </c>
      <c r="B178" s="451" t="s">
        <v>3998</v>
      </c>
      <c r="C178" s="451" t="s">
        <v>33</v>
      </c>
      <c r="D178" s="451" t="s">
        <v>3636</v>
      </c>
      <c r="E178" s="451" t="s">
        <v>3636</v>
      </c>
      <c r="F178" s="451" t="s">
        <v>3636</v>
      </c>
      <c r="G178" s="451" t="s">
        <v>3639</v>
      </c>
      <c r="H178" s="451" t="s">
        <v>3636</v>
      </c>
      <c r="I178" s="451" t="s">
        <v>3640</v>
      </c>
      <c r="J178" s="451" t="s">
        <v>3636</v>
      </c>
      <c r="K178" s="451" t="s">
        <v>3636</v>
      </c>
      <c r="L178" s="451" t="s">
        <v>3636</v>
      </c>
      <c r="M178" s="451" t="s">
        <v>3636</v>
      </c>
      <c r="N178" s="451" t="s">
        <v>3636</v>
      </c>
      <c r="O178" s="451" t="s">
        <v>3636</v>
      </c>
      <c r="P178" s="451" t="s">
        <v>3636</v>
      </c>
      <c r="Q178" s="451" t="s">
        <v>3636</v>
      </c>
      <c r="R178" s="451" t="s">
        <v>3636</v>
      </c>
      <c r="S178" s="451" t="s">
        <v>3636</v>
      </c>
      <c r="T178" s="451" t="s">
        <v>3636</v>
      </c>
      <c r="U178" s="451" t="s">
        <v>3636</v>
      </c>
      <c r="V178" s="451" t="s">
        <v>3636</v>
      </c>
      <c r="W178" s="451" t="s">
        <v>3636</v>
      </c>
      <c r="X178" s="451" t="s">
        <v>3636</v>
      </c>
      <c r="Y178" s="451" t="s">
        <v>3636</v>
      </c>
      <c r="Z178" s="451" t="s">
        <v>3636</v>
      </c>
      <c r="AA178" s="451" t="s">
        <v>3636</v>
      </c>
      <c r="AB178" s="451" t="s">
        <v>3636</v>
      </c>
      <c r="AC178" s="451" t="s">
        <v>3636</v>
      </c>
      <c r="AD178" s="451" t="s">
        <v>3636</v>
      </c>
      <c r="AE178" s="451" t="s">
        <v>3636</v>
      </c>
      <c r="AF178" s="451" t="s">
        <v>3636</v>
      </c>
      <c r="AG178" s="451" t="s">
        <v>3636</v>
      </c>
      <c r="AH178" s="451" t="s">
        <v>3636</v>
      </c>
      <c r="AI178" s="451" t="s">
        <v>3636</v>
      </c>
      <c r="AJ178" s="451" t="s">
        <v>3636</v>
      </c>
      <c r="AK178" s="451" t="s">
        <v>3636</v>
      </c>
      <c r="AL178" s="451" t="s">
        <v>3636</v>
      </c>
      <c r="AM178" s="451" t="s">
        <v>3636</v>
      </c>
      <c r="AN178" s="451" t="s">
        <v>3636</v>
      </c>
      <c r="AO178" s="451" t="s">
        <v>3636</v>
      </c>
      <c r="AP178" s="451" t="s">
        <v>3636</v>
      </c>
      <c r="AQ178" s="451" t="s">
        <v>3636</v>
      </c>
      <c r="AR178" s="451" t="s">
        <v>3636</v>
      </c>
      <c r="AS178" s="451" t="s">
        <v>3636</v>
      </c>
      <c r="AT178" s="451" t="s">
        <v>3636</v>
      </c>
      <c r="AU178" s="451" t="s">
        <v>3636</v>
      </c>
      <c r="AV178" s="451" t="s">
        <v>3636</v>
      </c>
      <c r="AW178" s="451" t="s">
        <v>3636</v>
      </c>
      <c r="AX178" s="451" t="s">
        <v>3636</v>
      </c>
      <c r="AY178" s="451" t="s">
        <v>3636</v>
      </c>
      <c r="AZ178" s="451" t="s">
        <v>3636</v>
      </c>
      <c r="BA178" s="451" t="s">
        <v>3636</v>
      </c>
      <c r="BB178" s="451" t="s">
        <v>3636</v>
      </c>
      <c r="BC178" s="451" t="s">
        <v>3636</v>
      </c>
      <c r="BD178" s="451" t="s">
        <v>3636</v>
      </c>
      <c r="BE178" s="451" t="s">
        <v>3636</v>
      </c>
      <c r="BF178" s="451" t="s">
        <v>3636</v>
      </c>
      <c r="BG178" s="451" t="s">
        <v>3636</v>
      </c>
      <c r="BH178" s="451" t="s">
        <v>3636</v>
      </c>
      <c r="BI178" s="451" t="s">
        <v>3636</v>
      </c>
      <c r="BJ178" s="451" t="s">
        <v>3636</v>
      </c>
      <c r="BK178" s="451" t="s">
        <v>3636</v>
      </c>
      <c r="BL178" s="451" t="s">
        <v>3636</v>
      </c>
      <c r="BM178" s="451" t="s">
        <v>3636</v>
      </c>
      <c r="BN178" s="451" t="s">
        <v>3636</v>
      </c>
      <c r="BO178" s="451" t="s">
        <v>3636</v>
      </c>
      <c r="BP178" s="451" t="s">
        <v>3636</v>
      </c>
      <c r="BQ178" s="451" t="s">
        <v>3999</v>
      </c>
      <c r="BR178" s="451" t="s">
        <v>3636</v>
      </c>
      <c r="BS178" s="451" t="s">
        <v>3636</v>
      </c>
    </row>
    <row r="179" spans="1:71">
      <c r="A179" s="451" t="s">
        <v>60</v>
      </c>
      <c r="B179" s="451" t="s">
        <v>3138</v>
      </c>
      <c r="C179" s="451" t="s">
        <v>33</v>
      </c>
      <c r="D179" s="451" t="s">
        <v>3636</v>
      </c>
      <c r="E179" s="451" t="s">
        <v>3636</v>
      </c>
      <c r="F179" s="451" t="s">
        <v>3636</v>
      </c>
      <c r="G179" s="451" t="s">
        <v>3639</v>
      </c>
      <c r="H179" s="451" t="s">
        <v>3636</v>
      </c>
      <c r="I179" s="451" t="s">
        <v>659</v>
      </c>
      <c r="J179" s="451" t="s">
        <v>3139</v>
      </c>
      <c r="K179" s="451" t="s">
        <v>3639</v>
      </c>
      <c r="L179" s="451" t="s">
        <v>3636</v>
      </c>
      <c r="M179" s="451" t="s">
        <v>3636</v>
      </c>
      <c r="N179" s="451" t="s">
        <v>3636</v>
      </c>
      <c r="O179" s="451" t="s">
        <v>3636</v>
      </c>
      <c r="P179" s="451" t="s">
        <v>3636</v>
      </c>
      <c r="Q179" s="451" t="s">
        <v>3636</v>
      </c>
      <c r="R179" s="451" t="s">
        <v>3636</v>
      </c>
      <c r="S179" s="451" t="s">
        <v>3636</v>
      </c>
      <c r="T179" s="451" t="s">
        <v>3636</v>
      </c>
      <c r="U179" s="451" t="s">
        <v>3636</v>
      </c>
      <c r="V179" s="451" t="s">
        <v>3636</v>
      </c>
      <c r="W179" s="451" t="s">
        <v>3636</v>
      </c>
      <c r="X179" s="451" t="s">
        <v>3636</v>
      </c>
      <c r="Y179" s="451" t="s">
        <v>3636</v>
      </c>
      <c r="Z179" s="451" t="s">
        <v>3636</v>
      </c>
      <c r="AA179" s="451" t="s">
        <v>3636</v>
      </c>
      <c r="AB179" s="451" t="s">
        <v>3636</v>
      </c>
      <c r="AC179" s="451" t="s">
        <v>3636</v>
      </c>
      <c r="AD179" s="451" t="s">
        <v>3636</v>
      </c>
      <c r="AE179" s="451" t="s">
        <v>3636</v>
      </c>
      <c r="AF179" s="451" t="s">
        <v>3636</v>
      </c>
      <c r="AG179" s="451" t="s">
        <v>3636</v>
      </c>
      <c r="AH179" s="451" t="s">
        <v>3636</v>
      </c>
      <c r="AI179" s="451" t="s">
        <v>3636</v>
      </c>
      <c r="AJ179" s="451" t="s">
        <v>3636</v>
      </c>
      <c r="AK179" s="451" t="s">
        <v>3636</v>
      </c>
      <c r="AL179" s="451" t="s">
        <v>3636</v>
      </c>
      <c r="AM179" s="451" t="s">
        <v>3636</v>
      </c>
      <c r="AN179" s="451" t="s">
        <v>3636</v>
      </c>
      <c r="AO179" s="451" t="s">
        <v>3636</v>
      </c>
      <c r="AP179" s="451" t="s">
        <v>3636</v>
      </c>
      <c r="AQ179" s="451" t="s">
        <v>3636</v>
      </c>
      <c r="AR179" s="451" t="s">
        <v>3636</v>
      </c>
      <c r="AS179" s="451" t="s">
        <v>3636</v>
      </c>
      <c r="AT179" s="451" t="s">
        <v>3636</v>
      </c>
      <c r="AU179" s="451" t="s">
        <v>3636</v>
      </c>
      <c r="AV179" s="451" t="s">
        <v>3636</v>
      </c>
      <c r="AW179" s="451" t="s">
        <v>3636</v>
      </c>
      <c r="AX179" s="451" t="s">
        <v>3636</v>
      </c>
      <c r="AY179" s="451" t="s">
        <v>3636</v>
      </c>
      <c r="AZ179" s="451" t="s">
        <v>3636</v>
      </c>
      <c r="BA179" s="451" t="s">
        <v>3636</v>
      </c>
      <c r="BB179" s="451" t="s">
        <v>3636</v>
      </c>
      <c r="BC179" s="451" t="s">
        <v>3636</v>
      </c>
      <c r="BD179" s="451" t="s">
        <v>3636</v>
      </c>
      <c r="BE179" s="451" t="s">
        <v>3636</v>
      </c>
      <c r="BF179" s="451" t="s">
        <v>3636</v>
      </c>
      <c r="BG179" s="451" t="s">
        <v>3636</v>
      </c>
      <c r="BH179" s="451" t="s">
        <v>3636</v>
      </c>
      <c r="BI179" s="451" t="s">
        <v>3636</v>
      </c>
      <c r="BJ179" s="451" t="s">
        <v>3636</v>
      </c>
      <c r="BK179" s="451" t="s">
        <v>3636</v>
      </c>
      <c r="BL179" s="451" t="s">
        <v>3636</v>
      </c>
      <c r="BM179" s="451" t="s">
        <v>3636</v>
      </c>
      <c r="BN179" s="451" t="s">
        <v>3636</v>
      </c>
      <c r="BO179" s="451" t="s">
        <v>3636</v>
      </c>
      <c r="BP179" s="451" t="s">
        <v>3636</v>
      </c>
      <c r="BQ179" s="451" t="s">
        <v>4000</v>
      </c>
      <c r="BR179" s="451"/>
      <c r="BS179" s="451"/>
    </row>
    <row r="180" spans="1:71">
      <c r="A180" s="451" t="s">
        <v>60</v>
      </c>
      <c r="B180" s="451" t="s">
        <v>3140</v>
      </c>
      <c r="C180" s="451" t="s">
        <v>33</v>
      </c>
      <c r="D180" s="451" t="s">
        <v>3636</v>
      </c>
      <c r="E180" s="451" t="s">
        <v>3636</v>
      </c>
      <c r="F180" s="451" t="s">
        <v>3636</v>
      </c>
      <c r="G180" s="451" t="s">
        <v>3639</v>
      </c>
      <c r="H180" s="451" t="s">
        <v>3636</v>
      </c>
      <c r="I180" s="451" t="s">
        <v>205</v>
      </c>
      <c r="J180" s="451" t="s">
        <v>3141</v>
      </c>
      <c r="K180" s="451" t="s">
        <v>3639</v>
      </c>
      <c r="L180" s="451" t="s">
        <v>3636</v>
      </c>
      <c r="M180" s="451" t="s">
        <v>3636</v>
      </c>
      <c r="N180" s="451" t="s">
        <v>3636</v>
      </c>
      <c r="O180" s="451" t="s">
        <v>3636</v>
      </c>
      <c r="P180" s="451" t="s">
        <v>3636</v>
      </c>
      <c r="Q180" s="451" t="s">
        <v>3636</v>
      </c>
      <c r="R180" s="451" t="s">
        <v>3636</v>
      </c>
      <c r="S180" s="451" t="s">
        <v>3636</v>
      </c>
      <c r="T180" s="451" t="s">
        <v>3636</v>
      </c>
      <c r="U180" s="451" t="s">
        <v>3636</v>
      </c>
      <c r="V180" s="451" t="s">
        <v>3636</v>
      </c>
      <c r="W180" s="451" t="s">
        <v>3636</v>
      </c>
      <c r="X180" s="451" t="s">
        <v>3636</v>
      </c>
      <c r="Y180" s="451" t="s">
        <v>3636</v>
      </c>
      <c r="Z180" s="451" t="s">
        <v>3636</v>
      </c>
      <c r="AA180" s="451" t="s">
        <v>3636</v>
      </c>
      <c r="AB180" s="451" t="s">
        <v>3636</v>
      </c>
      <c r="AC180" s="451" t="s">
        <v>3636</v>
      </c>
      <c r="AD180" s="451" t="s">
        <v>3636</v>
      </c>
      <c r="AE180" s="451" t="s">
        <v>3636</v>
      </c>
      <c r="AF180" s="451" t="s">
        <v>3636</v>
      </c>
      <c r="AG180" s="451" t="s">
        <v>3636</v>
      </c>
      <c r="AH180" s="451" t="s">
        <v>3636</v>
      </c>
      <c r="AI180" s="451" t="s">
        <v>3636</v>
      </c>
      <c r="AJ180" s="451" t="s">
        <v>3636</v>
      </c>
      <c r="AK180" s="451" t="s">
        <v>3636</v>
      </c>
      <c r="AL180" s="451" t="s">
        <v>3636</v>
      </c>
      <c r="AM180" s="451" t="s">
        <v>3636</v>
      </c>
      <c r="AN180" s="451" t="s">
        <v>3636</v>
      </c>
      <c r="AO180" s="451" t="s">
        <v>3636</v>
      </c>
      <c r="AP180" s="451" t="s">
        <v>3636</v>
      </c>
      <c r="AQ180" s="451" t="s">
        <v>3636</v>
      </c>
      <c r="AR180" s="451" t="s">
        <v>3636</v>
      </c>
      <c r="AS180" s="451" t="s">
        <v>3636</v>
      </c>
      <c r="AT180" s="451" t="s">
        <v>3636</v>
      </c>
      <c r="AU180" s="451" t="s">
        <v>3636</v>
      </c>
      <c r="AV180" s="451" t="s">
        <v>3636</v>
      </c>
      <c r="AW180" s="451" t="s">
        <v>3636</v>
      </c>
      <c r="AX180" s="451" t="s">
        <v>3636</v>
      </c>
      <c r="AY180" s="451" t="s">
        <v>3636</v>
      </c>
      <c r="AZ180" s="451" t="s">
        <v>3636</v>
      </c>
      <c r="BA180" s="451" t="s">
        <v>3636</v>
      </c>
      <c r="BB180" s="451" t="s">
        <v>3636</v>
      </c>
      <c r="BC180" s="451" t="s">
        <v>3636</v>
      </c>
      <c r="BD180" s="451" t="s">
        <v>3636</v>
      </c>
      <c r="BE180" s="451" t="s">
        <v>3636</v>
      </c>
      <c r="BF180" s="451" t="s">
        <v>3636</v>
      </c>
      <c r="BG180" s="451" t="s">
        <v>3636</v>
      </c>
      <c r="BH180" s="451" t="s">
        <v>3636</v>
      </c>
      <c r="BI180" s="451" t="s">
        <v>3636</v>
      </c>
      <c r="BJ180" s="451" t="s">
        <v>3636</v>
      </c>
      <c r="BK180" s="451" t="s">
        <v>3636</v>
      </c>
      <c r="BL180" s="451" t="s">
        <v>3636</v>
      </c>
      <c r="BM180" s="451" t="s">
        <v>3636</v>
      </c>
      <c r="BN180" s="451" t="s">
        <v>3636</v>
      </c>
      <c r="BO180" s="451" t="s">
        <v>3636</v>
      </c>
      <c r="BP180" s="451" t="s">
        <v>3636</v>
      </c>
      <c r="BQ180" s="451" t="s">
        <v>4001</v>
      </c>
      <c r="BR180" s="451" t="s">
        <v>3636</v>
      </c>
      <c r="BS180" s="451" t="s">
        <v>3636</v>
      </c>
    </row>
    <row r="181" spans="1:71">
      <c r="A181" s="451" t="s">
        <v>60</v>
      </c>
      <c r="B181" s="451" t="s">
        <v>3142</v>
      </c>
      <c r="C181" s="451" t="s">
        <v>35</v>
      </c>
      <c r="D181" s="451" t="s">
        <v>3636</v>
      </c>
      <c r="E181" s="451" t="s">
        <v>3636</v>
      </c>
      <c r="F181" s="451" t="s">
        <v>3636</v>
      </c>
      <c r="G181" s="451" t="s">
        <v>3639</v>
      </c>
      <c r="H181" s="451" t="s">
        <v>3636</v>
      </c>
      <c r="I181" s="451" t="s">
        <v>659</v>
      </c>
      <c r="J181" s="451" t="s">
        <v>4002</v>
      </c>
      <c r="K181" s="451" t="s">
        <v>3639</v>
      </c>
      <c r="L181" s="451" t="s">
        <v>3640</v>
      </c>
      <c r="M181" s="451" t="s">
        <v>4002</v>
      </c>
      <c r="N181" s="451" t="s">
        <v>3639</v>
      </c>
      <c r="O181" s="451" t="s">
        <v>3636</v>
      </c>
      <c r="P181" s="451" t="s">
        <v>3636</v>
      </c>
      <c r="Q181" s="451" t="s">
        <v>3636</v>
      </c>
      <c r="R181" s="451" t="s">
        <v>3636</v>
      </c>
      <c r="S181" s="451" t="s">
        <v>3636</v>
      </c>
      <c r="T181" s="451" t="s">
        <v>3636</v>
      </c>
      <c r="U181" s="451" t="s">
        <v>3636</v>
      </c>
      <c r="V181" s="451" t="s">
        <v>3636</v>
      </c>
      <c r="W181" s="451" t="s">
        <v>3636</v>
      </c>
      <c r="X181" s="451" t="s">
        <v>3636</v>
      </c>
      <c r="Y181" s="451" t="s">
        <v>3636</v>
      </c>
      <c r="Z181" s="451" t="s">
        <v>3636</v>
      </c>
      <c r="AA181" s="451" t="s">
        <v>3636</v>
      </c>
      <c r="AB181" s="451" t="s">
        <v>3636</v>
      </c>
      <c r="AC181" s="451" t="s">
        <v>3636</v>
      </c>
      <c r="AD181" s="451" t="s">
        <v>3636</v>
      </c>
      <c r="AE181" s="451" t="s">
        <v>3636</v>
      </c>
      <c r="AF181" s="451" t="s">
        <v>3636</v>
      </c>
      <c r="AG181" s="451" t="s">
        <v>3636</v>
      </c>
      <c r="AH181" s="451" t="s">
        <v>3636</v>
      </c>
      <c r="AI181" s="451" t="s">
        <v>3636</v>
      </c>
      <c r="AJ181" s="451" t="s">
        <v>3636</v>
      </c>
      <c r="AK181" s="451" t="s">
        <v>3636</v>
      </c>
      <c r="AL181" s="451" t="s">
        <v>3636</v>
      </c>
      <c r="AM181" s="451" t="s">
        <v>3636</v>
      </c>
      <c r="AN181" s="451" t="s">
        <v>3636</v>
      </c>
      <c r="AO181" s="451" t="s">
        <v>3636</v>
      </c>
      <c r="AP181" s="451" t="s">
        <v>3636</v>
      </c>
      <c r="AQ181" s="451" t="s">
        <v>3636</v>
      </c>
      <c r="AR181" s="451" t="s">
        <v>3636</v>
      </c>
      <c r="AS181" s="451" t="s">
        <v>3636</v>
      </c>
      <c r="AT181" s="451" t="s">
        <v>3636</v>
      </c>
      <c r="AU181" s="451" t="s">
        <v>3636</v>
      </c>
      <c r="AV181" s="451" t="s">
        <v>3636</v>
      </c>
      <c r="AW181" s="451" t="s">
        <v>3636</v>
      </c>
      <c r="AX181" s="451" t="s">
        <v>3636</v>
      </c>
      <c r="AY181" s="451" t="s">
        <v>3636</v>
      </c>
      <c r="AZ181" s="451" t="s">
        <v>3636</v>
      </c>
      <c r="BA181" s="451" t="s">
        <v>3636</v>
      </c>
      <c r="BB181" s="451" t="s">
        <v>3636</v>
      </c>
      <c r="BC181" s="451" t="s">
        <v>3636</v>
      </c>
      <c r="BD181" s="451" t="s">
        <v>3636</v>
      </c>
      <c r="BE181" s="451" t="s">
        <v>3636</v>
      </c>
      <c r="BF181" s="451" t="s">
        <v>3636</v>
      </c>
      <c r="BG181" s="451" t="s">
        <v>3636</v>
      </c>
      <c r="BH181" s="451" t="s">
        <v>3636</v>
      </c>
      <c r="BI181" s="451" t="s">
        <v>3636</v>
      </c>
      <c r="BJ181" s="451" t="s">
        <v>3636</v>
      </c>
      <c r="BK181" s="451" t="s">
        <v>3636</v>
      </c>
      <c r="BL181" s="451" t="s">
        <v>3636</v>
      </c>
      <c r="BM181" s="451" t="s">
        <v>3636</v>
      </c>
      <c r="BN181" s="451" t="s">
        <v>3636</v>
      </c>
      <c r="BO181" s="451" t="s">
        <v>3636</v>
      </c>
      <c r="BP181" s="451" t="s">
        <v>3636</v>
      </c>
      <c r="BQ181" s="451" t="s">
        <v>4003</v>
      </c>
      <c r="BR181" s="451"/>
      <c r="BS181" s="451"/>
    </row>
    <row r="182" spans="1:71">
      <c r="A182" s="451" t="s">
        <v>60</v>
      </c>
      <c r="B182" s="451" t="s">
        <v>3145</v>
      </c>
      <c r="C182" s="451" t="s">
        <v>35</v>
      </c>
      <c r="D182" s="451" t="s">
        <v>3636</v>
      </c>
      <c r="E182" s="451" t="s">
        <v>3636</v>
      </c>
      <c r="F182" s="451" t="s">
        <v>3636</v>
      </c>
      <c r="G182" s="451" t="s">
        <v>3639</v>
      </c>
      <c r="H182" s="451" t="s">
        <v>3636</v>
      </c>
      <c r="I182" s="451" t="s">
        <v>2990</v>
      </c>
      <c r="J182" s="451" t="s">
        <v>3146</v>
      </c>
      <c r="K182" s="451" t="s">
        <v>3639</v>
      </c>
      <c r="L182" s="451" t="s">
        <v>3636</v>
      </c>
      <c r="M182" s="451" t="s">
        <v>3636</v>
      </c>
      <c r="N182" s="451" t="s">
        <v>3636</v>
      </c>
      <c r="O182" s="451" t="s">
        <v>3636</v>
      </c>
      <c r="P182" s="451" t="s">
        <v>3636</v>
      </c>
      <c r="Q182" s="451" t="s">
        <v>3636</v>
      </c>
      <c r="R182" s="451" t="s">
        <v>3636</v>
      </c>
      <c r="S182" s="451" t="s">
        <v>3636</v>
      </c>
      <c r="T182" s="451" t="s">
        <v>3636</v>
      </c>
      <c r="U182" s="451" t="s">
        <v>3636</v>
      </c>
      <c r="V182" s="451" t="s">
        <v>3636</v>
      </c>
      <c r="W182" s="451" t="s">
        <v>3636</v>
      </c>
      <c r="X182" s="451" t="s">
        <v>3636</v>
      </c>
      <c r="Y182" s="451" t="s">
        <v>3636</v>
      </c>
      <c r="Z182" s="451" t="s">
        <v>3636</v>
      </c>
      <c r="AA182" s="451" t="s">
        <v>3636</v>
      </c>
      <c r="AB182" s="451" t="s">
        <v>3636</v>
      </c>
      <c r="AC182" s="451" t="s">
        <v>3636</v>
      </c>
      <c r="AD182" s="451" t="s">
        <v>3636</v>
      </c>
      <c r="AE182" s="451" t="s">
        <v>3636</v>
      </c>
      <c r="AF182" s="451" t="s">
        <v>3636</v>
      </c>
      <c r="AG182" s="451" t="s">
        <v>3636</v>
      </c>
      <c r="AH182" s="451" t="s">
        <v>3636</v>
      </c>
      <c r="AI182" s="451" t="s">
        <v>3636</v>
      </c>
      <c r="AJ182" s="451" t="s">
        <v>3636</v>
      </c>
      <c r="AK182" s="451" t="s">
        <v>3636</v>
      </c>
      <c r="AL182" s="451" t="s">
        <v>3636</v>
      </c>
      <c r="AM182" s="451" t="s">
        <v>3636</v>
      </c>
      <c r="AN182" s="451" t="s">
        <v>3636</v>
      </c>
      <c r="AO182" s="451" t="s">
        <v>3636</v>
      </c>
      <c r="AP182" s="451" t="s">
        <v>3636</v>
      </c>
      <c r="AQ182" s="451" t="s">
        <v>3636</v>
      </c>
      <c r="AR182" s="451" t="s">
        <v>3636</v>
      </c>
      <c r="AS182" s="451" t="s">
        <v>3636</v>
      </c>
      <c r="AT182" s="451" t="s">
        <v>3636</v>
      </c>
      <c r="AU182" s="451" t="s">
        <v>3636</v>
      </c>
      <c r="AV182" s="451" t="s">
        <v>3636</v>
      </c>
      <c r="AW182" s="451" t="s">
        <v>3636</v>
      </c>
      <c r="AX182" s="451" t="s">
        <v>3636</v>
      </c>
      <c r="AY182" s="451" t="s">
        <v>3636</v>
      </c>
      <c r="AZ182" s="451" t="s">
        <v>3636</v>
      </c>
      <c r="BA182" s="451" t="s">
        <v>3636</v>
      </c>
      <c r="BB182" s="451" t="s">
        <v>3636</v>
      </c>
      <c r="BC182" s="451" t="s">
        <v>3636</v>
      </c>
      <c r="BD182" s="451" t="s">
        <v>3636</v>
      </c>
      <c r="BE182" s="451" t="s">
        <v>3636</v>
      </c>
      <c r="BF182" s="451" t="s">
        <v>3636</v>
      </c>
      <c r="BG182" s="451" t="s">
        <v>3636</v>
      </c>
      <c r="BH182" s="451" t="s">
        <v>3636</v>
      </c>
      <c r="BI182" s="451" t="s">
        <v>3636</v>
      </c>
      <c r="BJ182" s="451" t="s">
        <v>3636</v>
      </c>
      <c r="BK182" s="451" t="s">
        <v>3636</v>
      </c>
      <c r="BL182" s="451" t="s">
        <v>3636</v>
      </c>
      <c r="BM182" s="451" t="s">
        <v>3636</v>
      </c>
      <c r="BN182" s="451" t="s">
        <v>3636</v>
      </c>
      <c r="BO182" s="451" t="s">
        <v>3636</v>
      </c>
      <c r="BP182" s="451" t="s">
        <v>3636</v>
      </c>
      <c r="BQ182" s="451" t="s">
        <v>4004</v>
      </c>
      <c r="BR182" s="451" t="s">
        <v>3636</v>
      </c>
      <c r="BS182" s="451" t="s">
        <v>3636</v>
      </c>
    </row>
    <row r="183" spans="1:71">
      <c r="A183" s="451" t="s">
        <v>60</v>
      </c>
      <c r="B183" s="451" t="s">
        <v>2906</v>
      </c>
      <c r="C183" s="451" t="s">
        <v>35</v>
      </c>
      <c r="D183" s="451" t="s">
        <v>3636</v>
      </c>
      <c r="E183" s="451" t="s">
        <v>3636</v>
      </c>
      <c r="F183" s="451" t="s">
        <v>3636</v>
      </c>
      <c r="G183" s="451" t="s">
        <v>3639</v>
      </c>
      <c r="H183" s="451" t="s">
        <v>3636</v>
      </c>
      <c r="I183" s="451" t="s">
        <v>2835</v>
      </c>
      <c r="J183" s="451" t="s">
        <v>4005</v>
      </c>
      <c r="K183" s="451" t="s">
        <v>3655</v>
      </c>
      <c r="L183" s="451" t="s">
        <v>205</v>
      </c>
      <c r="M183" s="451" t="s">
        <v>4005</v>
      </c>
      <c r="N183" s="451" t="s">
        <v>3655</v>
      </c>
      <c r="O183" s="451" t="s">
        <v>3636</v>
      </c>
      <c r="P183" s="451" t="s">
        <v>3636</v>
      </c>
      <c r="Q183" s="451" t="s">
        <v>3636</v>
      </c>
      <c r="R183" s="451" t="s">
        <v>3636</v>
      </c>
      <c r="S183" s="451" t="s">
        <v>3636</v>
      </c>
      <c r="T183" s="451" t="s">
        <v>3636</v>
      </c>
      <c r="U183" s="451" t="s">
        <v>3636</v>
      </c>
      <c r="V183" s="451" t="s">
        <v>3636</v>
      </c>
      <c r="W183" s="451" t="s">
        <v>3636</v>
      </c>
      <c r="X183" s="451" t="s">
        <v>3636</v>
      </c>
      <c r="Y183" s="451" t="s">
        <v>3636</v>
      </c>
      <c r="Z183" s="451" t="s">
        <v>3636</v>
      </c>
      <c r="AA183" s="451" t="s">
        <v>3636</v>
      </c>
      <c r="AB183" s="451" t="s">
        <v>3636</v>
      </c>
      <c r="AC183" s="451" t="s">
        <v>3636</v>
      </c>
      <c r="AD183" s="451" t="s">
        <v>3636</v>
      </c>
      <c r="AE183" s="451" t="s">
        <v>3636</v>
      </c>
      <c r="AF183" s="451" t="s">
        <v>3636</v>
      </c>
      <c r="AG183" s="451" t="s">
        <v>3636</v>
      </c>
      <c r="AH183" s="451" t="s">
        <v>3636</v>
      </c>
      <c r="AI183" s="451" t="s">
        <v>3636</v>
      </c>
      <c r="AJ183" s="451" t="s">
        <v>3636</v>
      </c>
      <c r="AK183" s="451" t="s">
        <v>3636</v>
      </c>
      <c r="AL183" s="451" t="s">
        <v>3636</v>
      </c>
      <c r="AM183" s="451" t="s">
        <v>3636</v>
      </c>
      <c r="AN183" s="451" t="s">
        <v>3636</v>
      </c>
      <c r="AO183" s="451" t="s">
        <v>3636</v>
      </c>
      <c r="AP183" s="451" t="s">
        <v>3636</v>
      </c>
      <c r="AQ183" s="451" t="s">
        <v>3636</v>
      </c>
      <c r="AR183" s="451" t="s">
        <v>3636</v>
      </c>
      <c r="AS183" s="451" t="s">
        <v>3636</v>
      </c>
      <c r="AT183" s="451" t="s">
        <v>3636</v>
      </c>
      <c r="AU183" s="451" t="s">
        <v>3636</v>
      </c>
      <c r="AV183" s="451" t="s">
        <v>3636</v>
      </c>
      <c r="AW183" s="451" t="s">
        <v>3636</v>
      </c>
      <c r="AX183" s="451" t="s">
        <v>3636</v>
      </c>
      <c r="AY183" s="451" t="s">
        <v>3636</v>
      </c>
      <c r="AZ183" s="451" t="s">
        <v>3636</v>
      </c>
      <c r="BA183" s="451" t="s">
        <v>3636</v>
      </c>
      <c r="BB183" s="451" t="s">
        <v>3636</v>
      </c>
      <c r="BC183" s="451" t="s">
        <v>3636</v>
      </c>
      <c r="BD183" s="451" t="s">
        <v>3636</v>
      </c>
      <c r="BE183" s="451" t="s">
        <v>3636</v>
      </c>
      <c r="BF183" s="451" t="s">
        <v>3636</v>
      </c>
      <c r="BG183" s="451" t="s">
        <v>3636</v>
      </c>
      <c r="BH183" s="451" t="s">
        <v>3636</v>
      </c>
      <c r="BI183" s="451" t="s">
        <v>3636</v>
      </c>
      <c r="BJ183" s="451" t="s">
        <v>3636</v>
      </c>
      <c r="BK183" s="451" t="s">
        <v>3636</v>
      </c>
      <c r="BL183" s="451" t="s">
        <v>3636</v>
      </c>
      <c r="BM183" s="451" t="s">
        <v>3636</v>
      </c>
      <c r="BN183" s="451" t="s">
        <v>3636</v>
      </c>
      <c r="BO183" s="451" t="s">
        <v>3636</v>
      </c>
      <c r="BP183" s="451" t="s">
        <v>3636</v>
      </c>
      <c r="BQ183" s="451" t="s">
        <v>4006</v>
      </c>
      <c r="BR183" s="451"/>
      <c r="BS183" s="453" t="s">
        <v>3657</v>
      </c>
    </row>
    <row r="184" spans="1:71">
      <c r="A184" s="451" t="s">
        <v>60</v>
      </c>
      <c r="B184" s="451" t="s">
        <v>3148</v>
      </c>
      <c r="C184" s="451" t="s">
        <v>35</v>
      </c>
      <c r="D184" s="451" t="s">
        <v>3636</v>
      </c>
      <c r="E184" s="451" t="s">
        <v>3636</v>
      </c>
      <c r="F184" s="451" t="s">
        <v>3636</v>
      </c>
      <c r="G184" s="451" t="s">
        <v>3639</v>
      </c>
      <c r="H184" s="451" t="s">
        <v>3636</v>
      </c>
      <c r="I184" s="451" t="s">
        <v>659</v>
      </c>
      <c r="J184" s="451" t="s">
        <v>3149</v>
      </c>
      <c r="K184" s="451" t="s">
        <v>3639</v>
      </c>
      <c r="L184" s="451" t="s">
        <v>3636</v>
      </c>
      <c r="M184" s="451" t="s">
        <v>3636</v>
      </c>
      <c r="N184" s="451" t="s">
        <v>3636</v>
      </c>
      <c r="O184" s="451" t="s">
        <v>3636</v>
      </c>
      <c r="P184" s="451" t="s">
        <v>3636</v>
      </c>
      <c r="Q184" s="451" t="s">
        <v>3636</v>
      </c>
      <c r="R184" s="451" t="s">
        <v>3636</v>
      </c>
      <c r="S184" s="451" t="s">
        <v>3636</v>
      </c>
      <c r="T184" s="451" t="s">
        <v>3636</v>
      </c>
      <c r="U184" s="451" t="s">
        <v>3636</v>
      </c>
      <c r="V184" s="451" t="s">
        <v>3636</v>
      </c>
      <c r="W184" s="451" t="s">
        <v>3636</v>
      </c>
      <c r="X184" s="451" t="s">
        <v>3636</v>
      </c>
      <c r="Y184" s="451" t="s">
        <v>3636</v>
      </c>
      <c r="Z184" s="451" t="s">
        <v>3636</v>
      </c>
      <c r="AA184" s="451" t="s">
        <v>3636</v>
      </c>
      <c r="AB184" s="451" t="s">
        <v>3636</v>
      </c>
      <c r="AC184" s="451" t="s">
        <v>3636</v>
      </c>
      <c r="AD184" s="451" t="s">
        <v>3636</v>
      </c>
      <c r="AE184" s="451" t="s">
        <v>3636</v>
      </c>
      <c r="AF184" s="451" t="s">
        <v>3636</v>
      </c>
      <c r="AG184" s="451" t="s">
        <v>3636</v>
      </c>
      <c r="AH184" s="451" t="s">
        <v>3636</v>
      </c>
      <c r="AI184" s="451" t="s">
        <v>3636</v>
      </c>
      <c r="AJ184" s="451" t="s">
        <v>3636</v>
      </c>
      <c r="AK184" s="451" t="s">
        <v>3636</v>
      </c>
      <c r="AL184" s="451" t="s">
        <v>3636</v>
      </c>
      <c r="AM184" s="451" t="s">
        <v>3636</v>
      </c>
      <c r="AN184" s="451" t="s">
        <v>3636</v>
      </c>
      <c r="AO184" s="451" t="s">
        <v>3636</v>
      </c>
      <c r="AP184" s="451" t="s">
        <v>3636</v>
      </c>
      <c r="AQ184" s="451" t="s">
        <v>3636</v>
      </c>
      <c r="AR184" s="451" t="s">
        <v>3636</v>
      </c>
      <c r="AS184" s="451" t="s">
        <v>3636</v>
      </c>
      <c r="AT184" s="451" t="s">
        <v>3636</v>
      </c>
      <c r="AU184" s="451" t="s">
        <v>3636</v>
      </c>
      <c r="AV184" s="451" t="s">
        <v>3636</v>
      </c>
      <c r="AW184" s="451" t="s">
        <v>3636</v>
      </c>
      <c r="AX184" s="451" t="s">
        <v>3636</v>
      </c>
      <c r="AY184" s="451" t="s">
        <v>3636</v>
      </c>
      <c r="AZ184" s="451" t="s">
        <v>3636</v>
      </c>
      <c r="BA184" s="451" t="s">
        <v>3636</v>
      </c>
      <c r="BB184" s="451" t="s">
        <v>3636</v>
      </c>
      <c r="BC184" s="451" t="s">
        <v>3636</v>
      </c>
      <c r="BD184" s="451" t="s">
        <v>3636</v>
      </c>
      <c r="BE184" s="451" t="s">
        <v>3636</v>
      </c>
      <c r="BF184" s="451" t="s">
        <v>3636</v>
      </c>
      <c r="BG184" s="451" t="s">
        <v>3636</v>
      </c>
      <c r="BH184" s="451" t="s">
        <v>3636</v>
      </c>
      <c r="BI184" s="451" t="s">
        <v>3636</v>
      </c>
      <c r="BJ184" s="451" t="s">
        <v>3636</v>
      </c>
      <c r="BK184" s="451" t="s">
        <v>3636</v>
      </c>
      <c r="BL184" s="451" t="s">
        <v>3636</v>
      </c>
      <c r="BM184" s="451" t="s">
        <v>3636</v>
      </c>
      <c r="BN184" s="451" t="s">
        <v>3636</v>
      </c>
      <c r="BO184" s="451" t="s">
        <v>3636</v>
      </c>
      <c r="BP184" s="451" t="s">
        <v>3636</v>
      </c>
      <c r="BQ184" s="451" t="s">
        <v>4007</v>
      </c>
      <c r="BR184" s="451" t="s">
        <v>3636</v>
      </c>
      <c r="BS184" s="451" t="s">
        <v>3636</v>
      </c>
    </row>
    <row r="185" spans="1:71">
      <c r="A185" s="451" t="s">
        <v>60</v>
      </c>
      <c r="B185" s="451" t="s">
        <v>3142</v>
      </c>
      <c r="C185" s="451" t="s">
        <v>35</v>
      </c>
      <c r="D185" s="451" t="s">
        <v>3636</v>
      </c>
      <c r="E185" s="451" t="s">
        <v>3636</v>
      </c>
      <c r="F185" s="451" t="s">
        <v>3636</v>
      </c>
      <c r="G185" s="451" t="s">
        <v>3639</v>
      </c>
      <c r="H185" s="451" t="s">
        <v>3636</v>
      </c>
      <c r="I185" s="451" t="s">
        <v>3640</v>
      </c>
      <c r="J185" s="451" t="s">
        <v>3636</v>
      </c>
      <c r="K185" s="451" t="s">
        <v>3636</v>
      </c>
      <c r="L185" s="451" t="s">
        <v>3636</v>
      </c>
      <c r="M185" s="451" t="s">
        <v>3636</v>
      </c>
      <c r="N185" s="451" t="s">
        <v>3636</v>
      </c>
      <c r="O185" s="451" t="s">
        <v>3636</v>
      </c>
      <c r="P185" s="451" t="s">
        <v>3636</v>
      </c>
      <c r="Q185" s="451" t="s">
        <v>3636</v>
      </c>
      <c r="R185" s="451" t="s">
        <v>3636</v>
      </c>
      <c r="S185" s="451" t="s">
        <v>3636</v>
      </c>
      <c r="T185" s="451" t="s">
        <v>3636</v>
      </c>
      <c r="U185" s="451" t="s">
        <v>3636</v>
      </c>
      <c r="V185" s="451" t="s">
        <v>3636</v>
      </c>
      <c r="W185" s="451" t="s">
        <v>3636</v>
      </c>
      <c r="X185" s="451" t="s">
        <v>3636</v>
      </c>
      <c r="Y185" s="451" t="s">
        <v>3636</v>
      </c>
      <c r="Z185" s="451" t="s">
        <v>3636</v>
      </c>
      <c r="AA185" s="451" t="s">
        <v>3636</v>
      </c>
      <c r="AB185" s="451" t="s">
        <v>3636</v>
      </c>
      <c r="AC185" s="451" t="s">
        <v>3636</v>
      </c>
      <c r="AD185" s="451" t="s">
        <v>3636</v>
      </c>
      <c r="AE185" s="451" t="s">
        <v>3636</v>
      </c>
      <c r="AF185" s="451" t="s">
        <v>3636</v>
      </c>
      <c r="AG185" s="451" t="s">
        <v>3636</v>
      </c>
      <c r="AH185" s="451" t="s">
        <v>3636</v>
      </c>
      <c r="AI185" s="451" t="s">
        <v>3636</v>
      </c>
      <c r="AJ185" s="451" t="s">
        <v>3636</v>
      </c>
      <c r="AK185" s="451" t="s">
        <v>3636</v>
      </c>
      <c r="AL185" s="451" t="s">
        <v>3636</v>
      </c>
      <c r="AM185" s="451" t="s">
        <v>3636</v>
      </c>
      <c r="AN185" s="451" t="s">
        <v>3636</v>
      </c>
      <c r="AO185" s="451" t="s">
        <v>3636</v>
      </c>
      <c r="AP185" s="451" t="s">
        <v>3636</v>
      </c>
      <c r="AQ185" s="451" t="s">
        <v>3636</v>
      </c>
      <c r="AR185" s="451" t="s">
        <v>3636</v>
      </c>
      <c r="AS185" s="451" t="s">
        <v>3636</v>
      </c>
      <c r="AT185" s="451" t="s">
        <v>3636</v>
      </c>
      <c r="AU185" s="451" t="s">
        <v>3636</v>
      </c>
      <c r="AV185" s="451" t="s">
        <v>3636</v>
      </c>
      <c r="AW185" s="451" t="s">
        <v>3636</v>
      </c>
      <c r="AX185" s="451" t="s">
        <v>3636</v>
      </c>
      <c r="AY185" s="451" t="s">
        <v>3636</v>
      </c>
      <c r="AZ185" s="451" t="s">
        <v>3636</v>
      </c>
      <c r="BA185" s="451" t="s">
        <v>3636</v>
      </c>
      <c r="BB185" s="451" t="s">
        <v>3636</v>
      </c>
      <c r="BC185" s="451" t="s">
        <v>3636</v>
      </c>
      <c r="BD185" s="451" t="s">
        <v>3636</v>
      </c>
      <c r="BE185" s="451" t="s">
        <v>3636</v>
      </c>
      <c r="BF185" s="451" t="s">
        <v>3636</v>
      </c>
      <c r="BG185" s="451" t="s">
        <v>3636</v>
      </c>
      <c r="BH185" s="451" t="s">
        <v>3636</v>
      </c>
      <c r="BI185" s="451" t="s">
        <v>3636</v>
      </c>
      <c r="BJ185" s="451" t="s">
        <v>3636</v>
      </c>
      <c r="BK185" s="451" t="s">
        <v>3636</v>
      </c>
      <c r="BL185" s="451" t="s">
        <v>3636</v>
      </c>
      <c r="BM185" s="451" t="s">
        <v>3636</v>
      </c>
      <c r="BN185" s="451" t="s">
        <v>3636</v>
      </c>
      <c r="BO185" s="451" t="s">
        <v>3636</v>
      </c>
      <c r="BP185" s="451" t="s">
        <v>3636</v>
      </c>
      <c r="BQ185" s="451" t="s">
        <v>4008</v>
      </c>
      <c r="BR185" s="451"/>
      <c r="BS185" s="451"/>
    </row>
    <row r="186" spans="1:71">
      <c r="A186" s="451" t="s">
        <v>60</v>
      </c>
      <c r="B186" s="451" t="s">
        <v>3150</v>
      </c>
      <c r="C186" s="451" t="s">
        <v>37</v>
      </c>
      <c r="D186" s="451" t="s">
        <v>3636</v>
      </c>
      <c r="E186" s="451" t="s">
        <v>3636</v>
      </c>
      <c r="F186" s="451" t="s">
        <v>3636</v>
      </c>
      <c r="G186" s="451" t="s">
        <v>3639</v>
      </c>
      <c r="H186" s="451" t="s">
        <v>3636</v>
      </c>
      <c r="I186" s="451" t="s">
        <v>2990</v>
      </c>
      <c r="J186" s="451" t="s">
        <v>3151</v>
      </c>
      <c r="K186" s="451" t="s">
        <v>3639</v>
      </c>
      <c r="L186" s="451" t="s">
        <v>3636</v>
      </c>
      <c r="M186" s="451" t="s">
        <v>3636</v>
      </c>
      <c r="N186" s="451" t="s">
        <v>3636</v>
      </c>
      <c r="O186" s="451" t="s">
        <v>3636</v>
      </c>
      <c r="P186" s="451" t="s">
        <v>3636</v>
      </c>
      <c r="Q186" s="451" t="s">
        <v>3636</v>
      </c>
      <c r="R186" s="451" t="s">
        <v>3636</v>
      </c>
      <c r="S186" s="451" t="s">
        <v>3636</v>
      </c>
      <c r="T186" s="451" t="s">
        <v>3636</v>
      </c>
      <c r="U186" s="451" t="s">
        <v>3636</v>
      </c>
      <c r="V186" s="451" t="s">
        <v>3636</v>
      </c>
      <c r="W186" s="451" t="s">
        <v>3636</v>
      </c>
      <c r="X186" s="451" t="s">
        <v>3636</v>
      </c>
      <c r="Y186" s="451" t="s">
        <v>3636</v>
      </c>
      <c r="Z186" s="451" t="s">
        <v>3636</v>
      </c>
      <c r="AA186" s="451" t="s">
        <v>3636</v>
      </c>
      <c r="AB186" s="451" t="s">
        <v>3636</v>
      </c>
      <c r="AC186" s="451" t="s">
        <v>3636</v>
      </c>
      <c r="AD186" s="451" t="s">
        <v>3636</v>
      </c>
      <c r="AE186" s="451" t="s">
        <v>3636</v>
      </c>
      <c r="AF186" s="451" t="s">
        <v>3636</v>
      </c>
      <c r="AG186" s="451" t="s">
        <v>3636</v>
      </c>
      <c r="AH186" s="451" t="s">
        <v>3636</v>
      </c>
      <c r="AI186" s="451" t="s">
        <v>3636</v>
      </c>
      <c r="AJ186" s="451" t="s">
        <v>3636</v>
      </c>
      <c r="AK186" s="451" t="s">
        <v>3636</v>
      </c>
      <c r="AL186" s="451" t="s">
        <v>3636</v>
      </c>
      <c r="AM186" s="451" t="s">
        <v>3636</v>
      </c>
      <c r="AN186" s="451" t="s">
        <v>3636</v>
      </c>
      <c r="AO186" s="451" t="s">
        <v>3636</v>
      </c>
      <c r="AP186" s="451" t="s">
        <v>3636</v>
      </c>
      <c r="AQ186" s="451" t="s">
        <v>3636</v>
      </c>
      <c r="AR186" s="451" t="s">
        <v>3636</v>
      </c>
      <c r="AS186" s="451" t="s">
        <v>3636</v>
      </c>
      <c r="AT186" s="451" t="s">
        <v>3636</v>
      </c>
      <c r="AU186" s="451" t="s">
        <v>3636</v>
      </c>
      <c r="AV186" s="451" t="s">
        <v>3636</v>
      </c>
      <c r="AW186" s="451" t="s">
        <v>3636</v>
      </c>
      <c r="AX186" s="451" t="s">
        <v>3636</v>
      </c>
      <c r="AY186" s="451" t="s">
        <v>3636</v>
      </c>
      <c r="AZ186" s="451" t="s">
        <v>3636</v>
      </c>
      <c r="BA186" s="451" t="s">
        <v>3636</v>
      </c>
      <c r="BB186" s="451" t="s">
        <v>3636</v>
      </c>
      <c r="BC186" s="451" t="s">
        <v>3636</v>
      </c>
      <c r="BD186" s="451" t="s">
        <v>3636</v>
      </c>
      <c r="BE186" s="451" t="s">
        <v>3636</v>
      </c>
      <c r="BF186" s="451" t="s">
        <v>3636</v>
      </c>
      <c r="BG186" s="451" t="s">
        <v>3636</v>
      </c>
      <c r="BH186" s="451" t="s">
        <v>3636</v>
      </c>
      <c r="BI186" s="451" t="s">
        <v>3636</v>
      </c>
      <c r="BJ186" s="451" t="s">
        <v>3636</v>
      </c>
      <c r="BK186" s="451" t="s">
        <v>3636</v>
      </c>
      <c r="BL186" s="451" t="s">
        <v>3636</v>
      </c>
      <c r="BM186" s="451" t="s">
        <v>3636</v>
      </c>
      <c r="BN186" s="451" t="s">
        <v>3636</v>
      </c>
      <c r="BO186" s="451" t="s">
        <v>3636</v>
      </c>
      <c r="BP186" s="451" t="s">
        <v>3636</v>
      </c>
      <c r="BQ186" s="451" t="s">
        <v>4009</v>
      </c>
      <c r="BR186" s="451" t="s">
        <v>3636</v>
      </c>
      <c r="BS186" s="451" t="s">
        <v>3636</v>
      </c>
    </row>
    <row r="187" spans="1:71">
      <c r="A187" s="451" t="s">
        <v>60</v>
      </c>
      <c r="B187" s="451" t="s">
        <v>2909</v>
      </c>
      <c r="C187" s="451" t="s">
        <v>37</v>
      </c>
      <c r="D187" s="451" t="s">
        <v>3636</v>
      </c>
      <c r="E187" s="451" t="s">
        <v>3636</v>
      </c>
      <c r="F187" s="451" t="s">
        <v>3636</v>
      </c>
      <c r="G187" s="451" t="s">
        <v>3639</v>
      </c>
      <c r="H187" s="451" t="s">
        <v>3636</v>
      </c>
      <c r="I187" s="451" t="s">
        <v>2835</v>
      </c>
      <c r="J187" s="451" t="s">
        <v>2910</v>
      </c>
      <c r="K187" s="451" t="s">
        <v>3639</v>
      </c>
      <c r="L187" s="451" t="s">
        <v>3636</v>
      </c>
      <c r="M187" s="451" t="s">
        <v>3636</v>
      </c>
      <c r="N187" s="451" t="s">
        <v>3636</v>
      </c>
      <c r="O187" s="451" t="s">
        <v>3636</v>
      </c>
      <c r="P187" s="451" t="s">
        <v>3636</v>
      </c>
      <c r="Q187" s="451" t="s">
        <v>3636</v>
      </c>
      <c r="R187" s="451" t="s">
        <v>3636</v>
      </c>
      <c r="S187" s="451" t="s">
        <v>3636</v>
      </c>
      <c r="T187" s="451" t="s">
        <v>3636</v>
      </c>
      <c r="U187" s="451" t="s">
        <v>3636</v>
      </c>
      <c r="V187" s="451" t="s">
        <v>3636</v>
      </c>
      <c r="W187" s="451" t="s">
        <v>3636</v>
      </c>
      <c r="X187" s="451" t="s">
        <v>3636</v>
      </c>
      <c r="Y187" s="451" t="s">
        <v>3636</v>
      </c>
      <c r="Z187" s="451" t="s">
        <v>3636</v>
      </c>
      <c r="AA187" s="451" t="s">
        <v>3636</v>
      </c>
      <c r="AB187" s="451" t="s">
        <v>3636</v>
      </c>
      <c r="AC187" s="451" t="s">
        <v>3636</v>
      </c>
      <c r="AD187" s="451" t="s">
        <v>3636</v>
      </c>
      <c r="AE187" s="451" t="s">
        <v>3636</v>
      </c>
      <c r="AF187" s="451" t="s">
        <v>3636</v>
      </c>
      <c r="AG187" s="451" t="s">
        <v>3636</v>
      </c>
      <c r="AH187" s="451" t="s">
        <v>3636</v>
      </c>
      <c r="AI187" s="451" t="s">
        <v>3636</v>
      </c>
      <c r="AJ187" s="451" t="s">
        <v>3636</v>
      </c>
      <c r="AK187" s="451" t="s">
        <v>3636</v>
      </c>
      <c r="AL187" s="451" t="s">
        <v>3636</v>
      </c>
      <c r="AM187" s="451" t="s">
        <v>3636</v>
      </c>
      <c r="AN187" s="451" t="s">
        <v>3636</v>
      </c>
      <c r="AO187" s="451" t="s">
        <v>3636</v>
      </c>
      <c r="AP187" s="451" t="s">
        <v>3636</v>
      </c>
      <c r="AQ187" s="451" t="s">
        <v>3636</v>
      </c>
      <c r="AR187" s="451" t="s">
        <v>3636</v>
      </c>
      <c r="AS187" s="451" t="s">
        <v>3636</v>
      </c>
      <c r="AT187" s="451" t="s">
        <v>3636</v>
      </c>
      <c r="AU187" s="451" t="s">
        <v>3636</v>
      </c>
      <c r="AV187" s="451" t="s">
        <v>3636</v>
      </c>
      <c r="AW187" s="451" t="s">
        <v>3636</v>
      </c>
      <c r="AX187" s="451" t="s">
        <v>3636</v>
      </c>
      <c r="AY187" s="451" t="s">
        <v>3636</v>
      </c>
      <c r="AZ187" s="451" t="s">
        <v>3636</v>
      </c>
      <c r="BA187" s="451" t="s">
        <v>3636</v>
      </c>
      <c r="BB187" s="451" t="s">
        <v>3636</v>
      </c>
      <c r="BC187" s="451" t="s">
        <v>3636</v>
      </c>
      <c r="BD187" s="451" t="s">
        <v>3636</v>
      </c>
      <c r="BE187" s="451" t="s">
        <v>3636</v>
      </c>
      <c r="BF187" s="451" t="s">
        <v>3636</v>
      </c>
      <c r="BG187" s="451" t="s">
        <v>3636</v>
      </c>
      <c r="BH187" s="451" t="s">
        <v>3636</v>
      </c>
      <c r="BI187" s="451" t="s">
        <v>3636</v>
      </c>
      <c r="BJ187" s="451" t="s">
        <v>3636</v>
      </c>
      <c r="BK187" s="451" t="s">
        <v>3636</v>
      </c>
      <c r="BL187" s="451" t="s">
        <v>3636</v>
      </c>
      <c r="BM187" s="451" t="s">
        <v>3636</v>
      </c>
      <c r="BN187" s="451" t="s">
        <v>3636</v>
      </c>
      <c r="BO187" s="451" t="s">
        <v>3636</v>
      </c>
      <c r="BP187" s="451" t="s">
        <v>3636</v>
      </c>
      <c r="BQ187" s="451" t="s">
        <v>4010</v>
      </c>
      <c r="BR187" s="451"/>
      <c r="BS187" s="451"/>
    </row>
    <row r="188" spans="1:71">
      <c r="A188" s="451" t="s">
        <v>60</v>
      </c>
      <c r="B188" s="451" t="s">
        <v>3152</v>
      </c>
      <c r="C188" s="451" t="s">
        <v>37</v>
      </c>
      <c r="D188" s="451" t="s">
        <v>3636</v>
      </c>
      <c r="E188" s="451" t="s">
        <v>3636</v>
      </c>
      <c r="F188" s="451" t="s">
        <v>3636</v>
      </c>
      <c r="G188" s="451" t="s">
        <v>3639</v>
      </c>
      <c r="H188" s="451" t="s">
        <v>3636</v>
      </c>
      <c r="I188" s="451" t="s">
        <v>2990</v>
      </c>
      <c r="J188" s="451" t="s">
        <v>3153</v>
      </c>
      <c r="K188" s="451" t="s">
        <v>3655</v>
      </c>
      <c r="L188" s="451" t="s">
        <v>3636</v>
      </c>
      <c r="M188" s="451" t="s">
        <v>3636</v>
      </c>
      <c r="N188" s="451" t="s">
        <v>3636</v>
      </c>
      <c r="O188" s="451" t="s">
        <v>3636</v>
      </c>
      <c r="P188" s="451" t="s">
        <v>3636</v>
      </c>
      <c r="Q188" s="451" t="s">
        <v>3636</v>
      </c>
      <c r="R188" s="451" t="s">
        <v>3636</v>
      </c>
      <c r="S188" s="451" t="s">
        <v>3636</v>
      </c>
      <c r="T188" s="451" t="s">
        <v>3636</v>
      </c>
      <c r="U188" s="451" t="s">
        <v>3636</v>
      </c>
      <c r="V188" s="451" t="s">
        <v>3636</v>
      </c>
      <c r="W188" s="451" t="s">
        <v>3636</v>
      </c>
      <c r="X188" s="451" t="s">
        <v>3636</v>
      </c>
      <c r="Y188" s="451" t="s">
        <v>3636</v>
      </c>
      <c r="Z188" s="451" t="s">
        <v>3636</v>
      </c>
      <c r="AA188" s="451" t="s">
        <v>3636</v>
      </c>
      <c r="AB188" s="451" t="s">
        <v>3636</v>
      </c>
      <c r="AC188" s="451" t="s">
        <v>3636</v>
      </c>
      <c r="AD188" s="451" t="s">
        <v>3636</v>
      </c>
      <c r="AE188" s="451" t="s">
        <v>3636</v>
      </c>
      <c r="AF188" s="451" t="s">
        <v>3636</v>
      </c>
      <c r="AG188" s="451" t="s">
        <v>3636</v>
      </c>
      <c r="AH188" s="451" t="s">
        <v>3636</v>
      </c>
      <c r="AI188" s="451" t="s">
        <v>3636</v>
      </c>
      <c r="AJ188" s="451" t="s">
        <v>3636</v>
      </c>
      <c r="AK188" s="451" t="s">
        <v>3636</v>
      </c>
      <c r="AL188" s="451" t="s">
        <v>3636</v>
      </c>
      <c r="AM188" s="451" t="s">
        <v>3636</v>
      </c>
      <c r="AN188" s="451" t="s">
        <v>3636</v>
      </c>
      <c r="AO188" s="451" t="s">
        <v>3636</v>
      </c>
      <c r="AP188" s="451" t="s">
        <v>3636</v>
      </c>
      <c r="AQ188" s="451" t="s">
        <v>3636</v>
      </c>
      <c r="AR188" s="451" t="s">
        <v>3636</v>
      </c>
      <c r="AS188" s="451" t="s">
        <v>3636</v>
      </c>
      <c r="AT188" s="451" t="s">
        <v>3636</v>
      </c>
      <c r="AU188" s="451" t="s">
        <v>3636</v>
      </c>
      <c r="AV188" s="451" t="s">
        <v>3636</v>
      </c>
      <c r="AW188" s="451" t="s">
        <v>3636</v>
      </c>
      <c r="AX188" s="451" t="s">
        <v>3636</v>
      </c>
      <c r="AY188" s="451" t="s">
        <v>3636</v>
      </c>
      <c r="AZ188" s="451" t="s">
        <v>3636</v>
      </c>
      <c r="BA188" s="451" t="s">
        <v>3636</v>
      </c>
      <c r="BB188" s="451" t="s">
        <v>3636</v>
      </c>
      <c r="BC188" s="451" t="s">
        <v>3636</v>
      </c>
      <c r="BD188" s="451" t="s">
        <v>3636</v>
      </c>
      <c r="BE188" s="451" t="s">
        <v>3636</v>
      </c>
      <c r="BF188" s="451" t="s">
        <v>3636</v>
      </c>
      <c r="BG188" s="451" t="s">
        <v>3636</v>
      </c>
      <c r="BH188" s="451" t="s">
        <v>3636</v>
      </c>
      <c r="BI188" s="451" t="s">
        <v>3636</v>
      </c>
      <c r="BJ188" s="451" t="s">
        <v>3636</v>
      </c>
      <c r="BK188" s="451" t="s">
        <v>3636</v>
      </c>
      <c r="BL188" s="451" t="s">
        <v>3636</v>
      </c>
      <c r="BM188" s="451" t="s">
        <v>3636</v>
      </c>
      <c r="BN188" s="451" t="s">
        <v>3636</v>
      </c>
      <c r="BO188" s="451" t="s">
        <v>3636</v>
      </c>
      <c r="BP188" s="451" t="s">
        <v>3636</v>
      </c>
      <c r="BQ188" s="451" t="s">
        <v>4011</v>
      </c>
      <c r="BR188" s="451" t="s">
        <v>3636</v>
      </c>
      <c r="BS188" s="453" t="s">
        <v>3657</v>
      </c>
    </row>
    <row r="189" spans="1:71">
      <c r="A189" s="451" t="s">
        <v>60</v>
      </c>
      <c r="B189" s="451" t="s">
        <v>4012</v>
      </c>
      <c r="C189" s="451" t="s">
        <v>37</v>
      </c>
      <c r="D189" s="451" t="s">
        <v>3636</v>
      </c>
      <c r="E189" s="451" t="s">
        <v>3636</v>
      </c>
      <c r="F189" s="451" t="s">
        <v>3636</v>
      </c>
      <c r="G189" s="451" t="s">
        <v>3639</v>
      </c>
      <c r="H189" s="451" t="s">
        <v>3636</v>
      </c>
      <c r="I189" s="451" t="s">
        <v>3774</v>
      </c>
      <c r="J189" s="451" t="s">
        <v>4013</v>
      </c>
      <c r="K189" s="451" t="s">
        <v>3639</v>
      </c>
      <c r="L189" s="451" t="s">
        <v>3707</v>
      </c>
      <c r="M189" s="451" t="s">
        <v>4014</v>
      </c>
      <c r="N189" s="451" t="s">
        <v>3639</v>
      </c>
      <c r="O189" s="451" t="s">
        <v>3636</v>
      </c>
      <c r="P189" s="451" t="s">
        <v>3636</v>
      </c>
      <c r="Q189" s="451" t="s">
        <v>3636</v>
      </c>
      <c r="R189" s="451" t="s">
        <v>3636</v>
      </c>
      <c r="S189" s="451" t="s">
        <v>3636</v>
      </c>
      <c r="T189" s="451" t="s">
        <v>3636</v>
      </c>
      <c r="U189" s="451" t="s">
        <v>3636</v>
      </c>
      <c r="V189" s="451" t="s">
        <v>3636</v>
      </c>
      <c r="W189" s="451" t="s">
        <v>3636</v>
      </c>
      <c r="X189" s="451" t="s">
        <v>3636</v>
      </c>
      <c r="Y189" s="451" t="s">
        <v>3636</v>
      </c>
      <c r="Z189" s="451" t="s">
        <v>3636</v>
      </c>
      <c r="AA189" s="451" t="s">
        <v>3636</v>
      </c>
      <c r="AB189" s="451" t="s">
        <v>3636</v>
      </c>
      <c r="AC189" s="451" t="s">
        <v>3636</v>
      </c>
      <c r="AD189" s="451" t="s">
        <v>3636</v>
      </c>
      <c r="AE189" s="451" t="s">
        <v>3636</v>
      </c>
      <c r="AF189" s="451" t="s">
        <v>3636</v>
      </c>
      <c r="AG189" s="451" t="s">
        <v>3636</v>
      </c>
      <c r="AH189" s="451" t="s">
        <v>3636</v>
      </c>
      <c r="AI189" s="451" t="s">
        <v>3636</v>
      </c>
      <c r="AJ189" s="451" t="s">
        <v>3636</v>
      </c>
      <c r="AK189" s="451" t="s">
        <v>3636</v>
      </c>
      <c r="AL189" s="451" t="s">
        <v>3636</v>
      </c>
      <c r="AM189" s="451" t="s">
        <v>3636</v>
      </c>
      <c r="AN189" s="451" t="s">
        <v>3636</v>
      </c>
      <c r="AO189" s="451" t="s">
        <v>3636</v>
      </c>
      <c r="AP189" s="451" t="s">
        <v>3636</v>
      </c>
      <c r="AQ189" s="451" t="s">
        <v>3636</v>
      </c>
      <c r="AR189" s="451" t="s">
        <v>3636</v>
      </c>
      <c r="AS189" s="451" t="s">
        <v>3636</v>
      </c>
      <c r="AT189" s="451" t="s">
        <v>3636</v>
      </c>
      <c r="AU189" s="451" t="s">
        <v>3636</v>
      </c>
      <c r="AV189" s="451" t="s">
        <v>3636</v>
      </c>
      <c r="AW189" s="451" t="s">
        <v>3636</v>
      </c>
      <c r="AX189" s="451" t="s">
        <v>3636</v>
      </c>
      <c r="AY189" s="451" t="s">
        <v>3636</v>
      </c>
      <c r="AZ189" s="451" t="s">
        <v>3636</v>
      </c>
      <c r="BA189" s="451" t="s">
        <v>3636</v>
      </c>
      <c r="BB189" s="451" t="s">
        <v>3636</v>
      </c>
      <c r="BC189" s="451" t="s">
        <v>3636</v>
      </c>
      <c r="BD189" s="451" t="s">
        <v>3636</v>
      </c>
      <c r="BE189" s="451" t="s">
        <v>3636</v>
      </c>
      <c r="BF189" s="451" t="s">
        <v>3636</v>
      </c>
      <c r="BG189" s="451" t="s">
        <v>3636</v>
      </c>
      <c r="BH189" s="451" t="s">
        <v>3636</v>
      </c>
      <c r="BI189" s="451" t="s">
        <v>3636</v>
      </c>
      <c r="BJ189" s="451" t="s">
        <v>3636</v>
      </c>
      <c r="BK189" s="451" t="s">
        <v>3636</v>
      </c>
      <c r="BL189" s="451" t="s">
        <v>3636</v>
      </c>
      <c r="BM189" s="451" t="s">
        <v>3636</v>
      </c>
      <c r="BN189" s="451" t="s">
        <v>3636</v>
      </c>
      <c r="BO189" s="451" t="s">
        <v>3636</v>
      </c>
      <c r="BP189" s="451" t="s">
        <v>3636</v>
      </c>
      <c r="BQ189" s="451" t="s">
        <v>4015</v>
      </c>
      <c r="BR189" s="451"/>
      <c r="BS189" s="451"/>
    </row>
    <row r="190" spans="1:71">
      <c r="A190" s="451" t="s">
        <v>60</v>
      </c>
      <c r="B190" s="451" t="s">
        <v>3154</v>
      </c>
      <c r="C190" s="451" t="s">
        <v>47</v>
      </c>
      <c r="D190" s="451" t="s">
        <v>3636</v>
      </c>
      <c r="E190" s="451" t="s">
        <v>3636</v>
      </c>
      <c r="F190" s="451" t="s">
        <v>3636</v>
      </c>
      <c r="G190" s="451" t="s">
        <v>3639</v>
      </c>
      <c r="H190" s="451" t="s">
        <v>3636</v>
      </c>
      <c r="I190" s="451" t="s">
        <v>2990</v>
      </c>
      <c r="J190" s="451" t="s">
        <v>3155</v>
      </c>
      <c r="K190" s="451" t="s">
        <v>3639</v>
      </c>
      <c r="L190" s="451" t="s">
        <v>3636</v>
      </c>
      <c r="M190" s="451" t="s">
        <v>3636</v>
      </c>
      <c r="N190" s="451" t="s">
        <v>3636</v>
      </c>
      <c r="O190" s="451" t="s">
        <v>3636</v>
      </c>
      <c r="P190" s="451" t="s">
        <v>3636</v>
      </c>
      <c r="Q190" s="451" t="s">
        <v>3636</v>
      </c>
      <c r="R190" s="451" t="s">
        <v>3636</v>
      </c>
      <c r="S190" s="451" t="s">
        <v>3636</v>
      </c>
      <c r="T190" s="451" t="s">
        <v>3636</v>
      </c>
      <c r="U190" s="451" t="s">
        <v>3636</v>
      </c>
      <c r="V190" s="451" t="s">
        <v>3636</v>
      </c>
      <c r="W190" s="451" t="s">
        <v>3636</v>
      </c>
      <c r="X190" s="451" t="s">
        <v>3636</v>
      </c>
      <c r="Y190" s="451" t="s">
        <v>3636</v>
      </c>
      <c r="Z190" s="451" t="s">
        <v>3636</v>
      </c>
      <c r="AA190" s="451" t="s">
        <v>3636</v>
      </c>
      <c r="AB190" s="451" t="s">
        <v>3636</v>
      </c>
      <c r="AC190" s="451" t="s">
        <v>3636</v>
      </c>
      <c r="AD190" s="451" t="s">
        <v>3636</v>
      </c>
      <c r="AE190" s="451" t="s">
        <v>3636</v>
      </c>
      <c r="AF190" s="451" t="s">
        <v>3636</v>
      </c>
      <c r="AG190" s="451" t="s">
        <v>3636</v>
      </c>
      <c r="AH190" s="451" t="s">
        <v>3636</v>
      </c>
      <c r="AI190" s="451" t="s">
        <v>3636</v>
      </c>
      <c r="AJ190" s="451" t="s">
        <v>3636</v>
      </c>
      <c r="AK190" s="451" t="s">
        <v>3636</v>
      </c>
      <c r="AL190" s="451" t="s">
        <v>3636</v>
      </c>
      <c r="AM190" s="451" t="s">
        <v>3636</v>
      </c>
      <c r="AN190" s="451" t="s">
        <v>3636</v>
      </c>
      <c r="AO190" s="451" t="s">
        <v>3636</v>
      </c>
      <c r="AP190" s="451" t="s">
        <v>3636</v>
      </c>
      <c r="AQ190" s="451" t="s">
        <v>3636</v>
      </c>
      <c r="AR190" s="451" t="s">
        <v>3636</v>
      </c>
      <c r="AS190" s="451" t="s">
        <v>3636</v>
      </c>
      <c r="AT190" s="451" t="s">
        <v>3636</v>
      </c>
      <c r="AU190" s="451" t="s">
        <v>3636</v>
      </c>
      <c r="AV190" s="451" t="s">
        <v>3636</v>
      </c>
      <c r="AW190" s="451" t="s">
        <v>3636</v>
      </c>
      <c r="AX190" s="451" t="s">
        <v>3636</v>
      </c>
      <c r="AY190" s="451" t="s">
        <v>3636</v>
      </c>
      <c r="AZ190" s="451" t="s">
        <v>3636</v>
      </c>
      <c r="BA190" s="451" t="s">
        <v>3636</v>
      </c>
      <c r="BB190" s="451" t="s">
        <v>3636</v>
      </c>
      <c r="BC190" s="451" t="s">
        <v>3636</v>
      </c>
      <c r="BD190" s="451" t="s">
        <v>3636</v>
      </c>
      <c r="BE190" s="451" t="s">
        <v>3636</v>
      </c>
      <c r="BF190" s="451" t="s">
        <v>3636</v>
      </c>
      <c r="BG190" s="451" t="s">
        <v>3636</v>
      </c>
      <c r="BH190" s="451" t="s">
        <v>3636</v>
      </c>
      <c r="BI190" s="451" t="s">
        <v>3636</v>
      </c>
      <c r="BJ190" s="451" t="s">
        <v>3636</v>
      </c>
      <c r="BK190" s="451" t="s">
        <v>3636</v>
      </c>
      <c r="BL190" s="451" t="s">
        <v>3636</v>
      </c>
      <c r="BM190" s="451" t="s">
        <v>3636</v>
      </c>
      <c r="BN190" s="451" t="s">
        <v>3636</v>
      </c>
      <c r="BO190" s="451" t="s">
        <v>3636</v>
      </c>
      <c r="BP190" s="451" t="s">
        <v>3636</v>
      </c>
      <c r="BQ190" s="451" t="s">
        <v>4016</v>
      </c>
      <c r="BR190" s="451" t="s">
        <v>3636</v>
      </c>
      <c r="BS190" s="451" t="s">
        <v>3636</v>
      </c>
    </row>
    <row r="191" spans="1:71">
      <c r="A191" s="451" t="s">
        <v>60</v>
      </c>
      <c r="B191" s="451" t="s">
        <v>4017</v>
      </c>
      <c r="C191" s="451" t="s">
        <v>47</v>
      </c>
      <c r="D191" s="451" t="s">
        <v>3636</v>
      </c>
      <c r="E191" s="451" t="s">
        <v>3636</v>
      </c>
      <c r="F191" s="451" t="s">
        <v>3636</v>
      </c>
      <c r="G191" s="451" t="s">
        <v>3639</v>
      </c>
      <c r="H191" s="451" t="s">
        <v>3636</v>
      </c>
      <c r="I191" s="451" t="s">
        <v>3640</v>
      </c>
      <c r="J191" s="451" t="s">
        <v>3636</v>
      </c>
      <c r="K191" s="451" t="s">
        <v>3636</v>
      </c>
      <c r="L191" s="451" t="s">
        <v>3636</v>
      </c>
      <c r="M191" s="451" t="s">
        <v>3636</v>
      </c>
      <c r="N191" s="451" t="s">
        <v>3636</v>
      </c>
      <c r="O191" s="451" t="s">
        <v>3636</v>
      </c>
      <c r="P191" s="451" t="s">
        <v>3636</v>
      </c>
      <c r="Q191" s="451" t="s">
        <v>3636</v>
      </c>
      <c r="R191" s="451" t="s">
        <v>3636</v>
      </c>
      <c r="S191" s="451" t="s">
        <v>3636</v>
      </c>
      <c r="T191" s="451" t="s">
        <v>3636</v>
      </c>
      <c r="U191" s="451" t="s">
        <v>3636</v>
      </c>
      <c r="V191" s="451" t="s">
        <v>3636</v>
      </c>
      <c r="W191" s="451" t="s">
        <v>3636</v>
      </c>
      <c r="X191" s="451" t="s">
        <v>3636</v>
      </c>
      <c r="Y191" s="451" t="s">
        <v>3636</v>
      </c>
      <c r="Z191" s="451" t="s">
        <v>3636</v>
      </c>
      <c r="AA191" s="451" t="s">
        <v>3636</v>
      </c>
      <c r="AB191" s="451" t="s">
        <v>3636</v>
      </c>
      <c r="AC191" s="451" t="s">
        <v>3636</v>
      </c>
      <c r="AD191" s="451" t="s">
        <v>3636</v>
      </c>
      <c r="AE191" s="451" t="s">
        <v>3636</v>
      </c>
      <c r="AF191" s="451" t="s">
        <v>3636</v>
      </c>
      <c r="AG191" s="451" t="s">
        <v>3636</v>
      </c>
      <c r="AH191" s="451" t="s">
        <v>3636</v>
      </c>
      <c r="AI191" s="451" t="s">
        <v>3636</v>
      </c>
      <c r="AJ191" s="451" t="s">
        <v>3636</v>
      </c>
      <c r="AK191" s="451" t="s">
        <v>3636</v>
      </c>
      <c r="AL191" s="451" t="s">
        <v>3636</v>
      </c>
      <c r="AM191" s="451" t="s">
        <v>3636</v>
      </c>
      <c r="AN191" s="451" t="s">
        <v>3636</v>
      </c>
      <c r="AO191" s="451" t="s">
        <v>3636</v>
      </c>
      <c r="AP191" s="451" t="s">
        <v>3636</v>
      </c>
      <c r="AQ191" s="451" t="s">
        <v>3636</v>
      </c>
      <c r="AR191" s="451" t="s">
        <v>3636</v>
      </c>
      <c r="AS191" s="451" t="s">
        <v>3636</v>
      </c>
      <c r="AT191" s="451" t="s">
        <v>3636</v>
      </c>
      <c r="AU191" s="451" t="s">
        <v>3636</v>
      </c>
      <c r="AV191" s="451" t="s">
        <v>3636</v>
      </c>
      <c r="AW191" s="451" t="s">
        <v>3636</v>
      </c>
      <c r="AX191" s="451" t="s">
        <v>3636</v>
      </c>
      <c r="AY191" s="451" t="s">
        <v>3636</v>
      </c>
      <c r="AZ191" s="451" t="s">
        <v>3636</v>
      </c>
      <c r="BA191" s="451" t="s">
        <v>3636</v>
      </c>
      <c r="BB191" s="451" t="s">
        <v>3636</v>
      </c>
      <c r="BC191" s="451" t="s">
        <v>3636</v>
      </c>
      <c r="BD191" s="451" t="s">
        <v>3636</v>
      </c>
      <c r="BE191" s="451" t="s">
        <v>3636</v>
      </c>
      <c r="BF191" s="451" t="s">
        <v>3636</v>
      </c>
      <c r="BG191" s="451" t="s">
        <v>3636</v>
      </c>
      <c r="BH191" s="451" t="s">
        <v>3636</v>
      </c>
      <c r="BI191" s="451" t="s">
        <v>3636</v>
      </c>
      <c r="BJ191" s="451" t="s">
        <v>3636</v>
      </c>
      <c r="BK191" s="451" t="s">
        <v>3636</v>
      </c>
      <c r="BL191" s="451" t="s">
        <v>3636</v>
      </c>
      <c r="BM191" s="451" t="s">
        <v>3636</v>
      </c>
      <c r="BN191" s="451" t="s">
        <v>3636</v>
      </c>
      <c r="BO191" s="451" t="s">
        <v>3636</v>
      </c>
      <c r="BP191" s="451" t="s">
        <v>3636</v>
      </c>
      <c r="BQ191" s="451" t="s">
        <v>4018</v>
      </c>
      <c r="BR191" s="451"/>
      <c r="BS191" s="451"/>
    </row>
    <row r="192" spans="1:71">
      <c r="A192" s="451" t="s">
        <v>60</v>
      </c>
      <c r="B192" s="451" t="s">
        <v>4019</v>
      </c>
      <c r="C192" s="451" t="s">
        <v>48</v>
      </c>
      <c r="D192" s="451" t="s">
        <v>3636</v>
      </c>
      <c r="E192" s="451" t="s">
        <v>3636</v>
      </c>
      <c r="F192" s="451" t="s">
        <v>3636</v>
      </c>
      <c r="G192" s="451" t="s">
        <v>3639</v>
      </c>
      <c r="H192" s="451" t="s">
        <v>3636</v>
      </c>
      <c r="I192" s="451" t="s">
        <v>3640</v>
      </c>
      <c r="J192" s="451" t="s">
        <v>3636</v>
      </c>
      <c r="K192" s="451" t="s">
        <v>3636</v>
      </c>
      <c r="L192" s="451" t="s">
        <v>3636</v>
      </c>
      <c r="M192" s="451" t="s">
        <v>3636</v>
      </c>
      <c r="N192" s="451" t="s">
        <v>3636</v>
      </c>
      <c r="O192" s="451" t="s">
        <v>3636</v>
      </c>
      <c r="P192" s="451" t="s">
        <v>3636</v>
      </c>
      <c r="Q192" s="451" t="s">
        <v>3636</v>
      </c>
      <c r="R192" s="451" t="s">
        <v>3636</v>
      </c>
      <c r="S192" s="451" t="s">
        <v>3636</v>
      </c>
      <c r="T192" s="451" t="s">
        <v>3636</v>
      </c>
      <c r="U192" s="451" t="s">
        <v>3636</v>
      </c>
      <c r="V192" s="451" t="s">
        <v>3636</v>
      </c>
      <c r="W192" s="451" t="s">
        <v>3636</v>
      </c>
      <c r="X192" s="451" t="s">
        <v>3636</v>
      </c>
      <c r="Y192" s="451" t="s">
        <v>3636</v>
      </c>
      <c r="Z192" s="451" t="s">
        <v>3636</v>
      </c>
      <c r="AA192" s="451" t="s">
        <v>3636</v>
      </c>
      <c r="AB192" s="451" t="s">
        <v>3636</v>
      </c>
      <c r="AC192" s="451" t="s">
        <v>3636</v>
      </c>
      <c r="AD192" s="451" t="s">
        <v>3636</v>
      </c>
      <c r="AE192" s="451" t="s">
        <v>3636</v>
      </c>
      <c r="AF192" s="451" t="s">
        <v>3636</v>
      </c>
      <c r="AG192" s="451" t="s">
        <v>3636</v>
      </c>
      <c r="AH192" s="451" t="s">
        <v>3636</v>
      </c>
      <c r="AI192" s="451" t="s">
        <v>3636</v>
      </c>
      <c r="AJ192" s="451" t="s">
        <v>3636</v>
      </c>
      <c r="AK192" s="451" t="s">
        <v>3636</v>
      </c>
      <c r="AL192" s="451" t="s">
        <v>3636</v>
      </c>
      <c r="AM192" s="451" t="s">
        <v>3636</v>
      </c>
      <c r="AN192" s="451" t="s">
        <v>3636</v>
      </c>
      <c r="AO192" s="451" t="s">
        <v>3636</v>
      </c>
      <c r="AP192" s="451" t="s">
        <v>3636</v>
      </c>
      <c r="AQ192" s="451" t="s">
        <v>3636</v>
      </c>
      <c r="AR192" s="451" t="s">
        <v>3636</v>
      </c>
      <c r="AS192" s="451" t="s">
        <v>3636</v>
      </c>
      <c r="AT192" s="451" t="s">
        <v>3636</v>
      </c>
      <c r="AU192" s="451" t="s">
        <v>3636</v>
      </c>
      <c r="AV192" s="451" t="s">
        <v>3636</v>
      </c>
      <c r="AW192" s="451" t="s">
        <v>3636</v>
      </c>
      <c r="AX192" s="451" t="s">
        <v>3636</v>
      </c>
      <c r="AY192" s="451" t="s">
        <v>3636</v>
      </c>
      <c r="AZ192" s="451" t="s">
        <v>3636</v>
      </c>
      <c r="BA192" s="451" t="s">
        <v>3636</v>
      </c>
      <c r="BB192" s="451" t="s">
        <v>3636</v>
      </c>
      <c r="BC192" s="451" t="s">
        <v>3636</v>
      </c>
      <c r="BD192" s="451" t="s">
        <v>3636</v>
      </c>
      <c r="BE192" s="451" t="s">
        <v>3636</v>
      </c>
      <c r="BF192" s="451" t="s">
        <v>3636</v>
      </c>
      <c r="BG192" s="451" t="s">
        <v>3636</v>
      </c>
      <c r="BH192" s="451" t="s">
        <v>3636</v>
      </c>
      <c r="BI192" s="451" t="s">
        <v>3636</v>
      </c>
      <c r="BJ192" s="451" t="s">
        <v>3636</v>
      </c>
      <c r="BK192" s="451" t="s">
        <v>3636</v>
      </c>
      <c r="BL192" s="451" t="s">
        <v>3636</v>
      </c>
      <c r="BM192" s="451" t="s">
        <v>3636</v>
      </c>
      <c r="BN192" s="451" t="s">
        <v>3636</v>
      </c>
      <c r="BO192" s="451" t="s">
        <v>3636</v>
      </c>
      <c r="BP192" s="451" t="s">
        <v>3636</v>
      </c>
      <c r="BQ192" s="451" t="s">
        <v>4020</v>
      </c>
      <c r="BR192" s="451" t="s">
        <v>3636</v>
      </c>
      <c r="BS192" s="451" t="s">
        <v>3636</v>
      </c>
    </row>
    <row r="193" spans="1:71">
      <c r="A193" s="451" t="s">
        <v>60</v>
      </c>
      <c r="B193" s="451" t="s">
        <v>3156</v>
      </c>
      <c r="C193" s="451" t="s">
        <v>48</v>
      </c>
      <c r="D193" s="451" t="s">
        <v>3636</v>
      </c>
      <c r="E193" s="451" t="s">
        <v>3636</v>
      </c>
      <c r="F193" s="451" t="s">
        <v>3636</v>
      </c>
      <c r="G193" s="451" t="s">
        <v>3639</v>
      </c>
      <c r="H193" s="451" t="s">
        <v>3636</v>
      </c>
      <c r="I193" s="451" t="s">
        <v>2990</v>
      </c>
      <c r="J193" s="451" t="s">
        <v>3157</v>
      </c>
      <c r="K193" s="451" t="s">
        <v>3655</v>
      </c>
      <c r="L193" s="451" t="s">
        <v>3636</v>
      </c>
      <c r="M193" s="451" t="s">
        <v>3636</v>
      </c>
      <c r="N193" s="451" t="s">
        <v>3636</v>
      </c>
      <c r="O193" s="451" t="s">
        <v>3636</v>
      </c>
      <c r="P193" s="451" t="s">
        <v>3636</v>
      </c>
      <c r="Q193" s="451" t="s">
        <v>3636</v>
      </c>
      <c r="R193" s="451" t="s">
        <v>3636</v>
      </c>
      <c r="S193" s="451" t="s">
        <v>3636</v>
      </c>
      <c r="T193" s="451" t="s">
        <v>3636</v>
      </c>
      <c r="U193" s="451" t="s">
        <v>3636</v>
      </c>
      <c r="V193" s="451" t="s">
        <v>3636</v>
      </c>
      <c r="W193" s="451" t="s">
        <v>3636</v>
      </c>
      <c r="X193" s="451" t="s">
        <v>3636</v>
      </c>
      <c r="Y193" s="451" t="s">
        <v>3636</v>
      </c>
      <c r="Z193" s="451" t="s">
        <v>3636</v>
      </c>
      <c r="AA193" s="451" t="s">
        <v>3636</v>
      </c>
      <c r="AB193" s="451" t="s">
        <v>3636</v>
      </c>
      <c r="AC193" s="451" t="s">
        <v>3636</v>
      </c>
      <c r="AD193" s="451" t="s">
        <v>3636</v>
      </c>
      <c r="AE193" s="451" t="s">
        <v>3636</v>
      </c>
      <c r="AF193" s="451" t="s">
        <v>3636</v>
      </c>
      <c r="AG193" s="451" t="s">
        <v>3636</v>
      </c>
      <c r="AH193" s="451" t="s">
        <v>3636</v>
      </c>
      <c r="AI193" s="451" t="s">
        <v>3636</v>
      </c>
      <c r="AJ193" s="451" t="s">
        <v>3636</v>
      </c>
      <c r="AK193" s="451" t="s">
        <v>3636</v>
      </c>
      <c r="AL193" s="451" t="s">
        <v>3636</v>
      </c>
      <c r="AM193" s="451" t="s">
        <v>3636</v>
      </c>
      <c r="AN193" s="451" t="s">
        <v>3636</v>
      </c>
      <c r="AO193" s="451" t="s">
        <v>3636</v>
      </c>
      <c r="AP193" s="451" t="s">
        <v>3636</v>
      </c>
      <c r="AQ193" s="451" t="s">
        <v>3636</v>
      </c>
      <c r="AR193" s="451" t="s">
        <v>3636</v>
      </c>
      <c r="AS193" s="451" t="s">
        <v>3636</v>
      </c>
      <c r="AT193" s="451" t="s">
        <v>3636</v>
      </c>
      <c r="AU193" s="451" t="s">
        <v>3636</v>
      </c>
      <c r="AV193" s="451" t="s">
        <v>3636</v>
      </c>
      <c r="AW193" s="451" t="s">
        <v>3636</v>
      </c>
      <c r="AX193" s="451" t="s">
        <v>3636</v>
      </c>
      <c r="AY193" s="451" t="s">
        <v>3636</v>
      </c>
      <c r="AZ193" s="451" t="s">
        <v>3636</v>
      </c>
      <c r="BA193" s="451" t="s">
        <v>3636</v>
      </c>
      <c r="BB193" s="451" t="s">
        <v>3636</v>
      </c>
      <c r="BC193" s="451" t="s">
        <v>3636</v>
      </c>
      <c r="BD193" s="451" t="s">
        <v>3636</v>
      </c>
      <c r="BE193" s="451" t="s">
        <v>3636</v>
      </c>
      <c r="BF193" s="451" t="s">
        <v>3636</v>
      </c>
      <c r="BG193" s="451" t="s">
        <v>3636</v>
      </c>
      <c r="BH193" s="451" t="s">
        <v>3636</v>
      </c>
      <c r="BI193" s="451" t="s">
        <v>3636</v>
      </c>
      <c r="BJ193" s="451" t="s">
        <v>3636</v>
      </c>
      <c r="BK193" s="451" t="s">
        <v>3636</v>
      </c>
      <c r="BL193" s="451" t="s">
        <v>3636</v>
      </c>
      <c r="BM193" s="451" t="s">
        <v>3636</v>
      </c>
      <c r="BN193" s="451" t="s">
        <v>3636</v>
      </c>
      <c r="BO193" s="451" t="s">
        <v>3636</v>
      </c>
      <c r="BP193" s="451" t="s">
        <v>3636</v>
      </c>
      <c r="BQ193" s="451" t="s">
        <v>4021</v>
      </c>
      <c r="BR193" s="451"/>
      <c r="BS193" s="453" t="s">
        <v>3657</v>
      </c>
    </row>
    <row r="194" spans="1:71">
      <c r="A194" s="451" t="s">
        <v>60</v>
      </c>
      <c r="B194" s="451" t="s">
        <v>2834</v>
      </c>
      <c r="C194" s="451" t="s">
        <v>2834</v>
      </c>
      <c r="D194" s="451" t="s">
        <v>3636</v>
      </c>
      <c r="E194" s="451" t="s">
        <v>3636</v>
      </c>
      <c r="F194" s="451" t="s">
        <v>3636</v>
      </c>
      <c r="G194" s="451" t="s">
        <v>3639</v>
      </c>
      <c r="H194" s="451" t="s">
        <v>3636</v>
      </c>
      <c r="I194" s="451" t="s">
        <v>2835</v>
      </c>
      <c r="J194" s="451" t="s">
        <v>2876</v>
      </c>
      <c r="K194" s="451" t="s">
        <v>3639</v>
      </c>
      <c r="L194" s="451" t="s">
        <v>3636</v>
      </c>
      <c r="M194" s="451" t="s">
        <v>3636</v>
      </c>
      <c r="N194" s="451" t="s">
        <v>3636</v>
      </c>
      <c r="O194" s="451" t="s">
        <v>3636</v>
      </c>
      <c r="P194" s="451" t="s">
        <v>3636</v>
      </c>
      <c r="Q194" s="451" t="s">
        <v>3636</v>
      </c>
      <c r="R194" s="451" t="s">
        <v>3636</v>
      </c>
      <c r="S194" s="451" t="s">
        <v>3636</v>
      </c>
      <c r="T194" s="451" t="s">
        <v>3636</v>
      </c>
      <c r="U194" s="451" t="s">
        <v>3636</v>
      </c>
      <c r="V194" s="451" t="s">
        <v>3636</v>
      </c>
      <c r="W194" s="451" t="s">
        <v>3636</v>
      </c>
      <c r="X194" s="451" t="s">
        <v>3636</v>
      </c>
      <c r="Y194" s="451" t="s">
        <v>3636</v>
      </c>
      <c r="Z194" s="451" t="s">
        <v>3636</v>
      </c>
      <c r="AA194" s="451" t="s">
        <v>3636</v>
      </c>
      <c r="AB194" s="451" t="s">
        <v>3636</v>
      </c>
      <c r="AC194" s="451" t="s">
        <v>3636</v>
      </c>
      <c r="AD194" s="451" t="s">
        <v>3636</v>
      </c>
      <c r="AE194" s="451" t="s">
        <v>3636</v>
      </c>
      <c r="AF194" s="451" t="s">
        <v>3636</v>
      </c>
      <c r="AG194" s="451" t="s">
        <v>3636</v>
      </c>
      <c r="AH194" s="451" t="s">
        <v>3636</v>
      </c>
      <c r="AI194" s="451" t="s">
        <v>3636</v>
      </c>
      <c r="AJ194" s="451" t="s">
        <v>3636</v>
      </c>
      <c r="AK194" s="451" t="s">
        <v>3636</v>
      </c>
      <c r="AL194" s="451" t="s">
        <v>3636</v>
      </c>
      <c r="AM194" s="451" t="s">
        <v>3636</v>
      </c>
      <c r="AN194" s="451" t="s">
        <v>3636</v>
      </c>
      <c r="AO194" s="451" t="s">
        <v>3636</v>
      </c>
      <c r="AP194" s="451" t="s">
        <v>3636</v>
      </c>
      <c r="AQ194" s="451" t="s">
        <v>3636</v>
      </c>
      <c r="AR194" s="451" t="s">
        <v>3636</v>
      </c>
      <c r="AS194" s="451" t="s">
        <v>3636</v>
      </c>
      <c r="AT194" s="451" t="s">
        <v>3636</v>
      </c>
      <c r="AU194" s="451" t="s">
        <v>3636</v>
      </c>
      <c r="AV194" s="451" t="s">
        <v>3636</v>
      </c>
      <c r="AW194" s="451" t="s">
        <v>3636</v>
      </c>
      <c r="AX194" s="451" t="s">
        <v>3636</v>
      </c>
      <c r="AY194" s="451" t="s">
        <v>3636</v>
      </c>
      <c r="AZ194" s="451" t="s">
        <v>3636</v>
      </c>
      <c r="BA194" s="451" t="s">
        <v>3636</v>
      </c>
      <c r="BB194" s="451" t="s">
        <v>3636</v>
      </c>
      <c r="BC194" s="451" t="s">
        <v>3636</v>
      </c>
      <c r="BD194" s="451" t="s">
        <v>3636</v>
      </c>
      <c r="BE194" s="451" t="s">
        <v>3636</v>
      </c>
      <c r="BF194" s="451" t="s">
        <v>3636</v>
      </c>
      <c r="BG194" s="451" t="s">
        <v>3636</v>
      </c>
      <c r="BH194" s="451" t="s">
        <v>3636</v>
      </c>
      <c r="BI194" s="451" t="s">
        <v>3636</v>
      </c>
      <c r="BJ194" s="451" t="s">
        <v>3636</v>
      </c>
      <c r="BK194" s="451" t="s">
        <v>3636</v>
      </c>
      <c r="BL194" s="451" t="s">
        <v>3636</v>
      </c>
      <c r="BM194" s="451" t="s">
        <v>3636</v>
      </c>
      <c r="BN194" s="451" t="s">
        <v>3636</v>
      </c>
      <c r="BO194" s="451" t="s">
        <v>3636</v>
      </c>
      <c r="BP194" s="451" t="s">
        <v>3636</v>
      </c>
      <c r="BQ194" s="451" t="s">
        <v>4022</v>
      </c>
      <c r="BR194" s="451" t="s">
        <v>3636</v>
      </c>
      <c r="BS194" s="453" t="s">
        <v>3657</v>
      </c>
    </row>
    <row r="195" spans="1:71">
      <c r="A195" s="451" t="s">
        <v>60</v>
      </c>
      <c r="B195" s="451" t="s">
        <v>4023</v>
      </c>
      <c r="C195" s="455" t="s">
        <v>27</v>
      </c>
      <c r="D195" s="451" t="s">
        <v>3636</v>
      </c>
      <c r="E195" s="451" t="s">
        <v>3636</v>
      </c>
      <c r="F195" s="451" t="s">
        <v>3636</v>
      </c>
      <c r="G195" s="451" t="s">
        <v>3639</v>
      </c>
      <c r="H195" s="451" t="s">
        <v>3636</v>
      </c>
      <c r="I195" s="451" t="s">
        <v>1706</v>
      </c>
      <c r="J195" s="451" t="s">
        <v>3636</v>
      </c>
      <c r="K195" s="451" t="s">
        <v>3636</v>
      </c>
      <c r="L195" s="451" t="s">
        <v>3636</v>
      </c>
      <c r="M195" s="451" t="s">
        <v>3636</v>
      </c>
      <c r="N195" s="451" t="s">
        <v>3636</v>
      </c>
      <c r="O195" s="451" t="s">
        <v>3636</v>
      </c>
      <c r="P195" s="451" t="s">
        <v>3636</v>
      </c>
      <c r="Q195" s="451" t="s">
        <v>3636</v>
      </c>
      <c r="R195" s="451" t="s">
        <v>3636</v>
      </c>
      <c r="S195" s="451" t="s">
        <v>3636</v>
      </c>
      <c r="T195" s="451" t="s">
        <v>3636</v>
      </c>
      <c r="U195" s="451" t="s">
        <v>3636</v>
      </c>
      <c r="V195" s="451" t="s">
        <v>3636</v>
      </c>
      <c r="W195" s="451" t="s">
        <v>3636</v>
      </c>
      <c r="X195" s="451" t="s">
        <v>3636</v>
      </c>
      <c r="Y195" s="451" t="s">
        <v>3636</v>
      </c>
      <c r="Z195" s="451" t="s">
        <v>3636</v>
      </c>
      <c r="AA195" s="451" t="s">
        <v>3636</v>
      </c>
      <c r="AB195" s="451" t="s">
        <v>3636</v>
      </c>
      <c r="AC195" s="451" t="s">
        <v>3636</v>
      </c>
      <c r="AD195" s="451" t="s">
        <v>3636</v>
      </c>
      <c r="AE195" s="451" t="s">
        <v>3636</v>
      </c>
      <c r="AF195" s="451" t="s">
        <v>3636</v>
      </c>
      <c r="AG195" s="451" t="s">
        <v>3636</v>
      </c>
      <c r="AH195" s="451" t="s">
        <v>3636</v>
      </c>
      <c r="AI195" s="451" t="s">
        <v>3636</v>
      </c>
      <c r="AJ195" s="451" t="s">
        <v>3636</v>
      </c>
      <c r="AK195" s="451" t="s">
        <v>3636</v>
      </c>
      <c r="AL195" s="451" t="s">
        <v>3636</v>
      </c>
      <c r="AM195" s="451" t="s">
        <v>3636</v>
      </c>
      <c r="AN195" s="451" t="s">
        <v>3636</v>
      </c>
      <c r="AO195" s="451" t="s">
        <v>3636</v>
      </c>
      <c r="AP195" s="451" t="s">
        <v>3636</v>
      </c>
      <c r="AQ195" s="451" t="s">
        <v>3636</v>
      </c>
      <c r="AR195" s="451" t="s">
        <v>3636</v>
      </c>
      <c r="AS195" s="451" t="s">
        <v>3636</v>
      </c>
      <c r="AT195" s="451" t="s">
        <v>3636</v>
      </c>
      <c r="AU195" s="451" t="s">
        <v>3636</v>
      </c>
      <c r="AV195" s="451" t="s">
        <v>3636</v>
      </c>
      <c r="AW195" s="451" t="s">
        <v>3636</v>
      </c>
      <c r="AX195" s="451" t="s">
        <v>3636</v>
      </c>
      <c r="AY195" s="451" t="s">
        <v>3636</v>
      </c>
      <c r="AZ195" s="451" t="s">
        <v>3636</v>
      </c>
      <c r="BA195" s="451" t="s">
        <v>3636</v>
      </c>
      <c r="BB195" s="451" t="s">
        <v>3636</v>
      </c>
      <c r="BC195" s="451" t="s">
        <v>3636</v>
      </c>
      <c r="BD195" s="451" t="s">
        <v>3636</v>
      </c>
      <c r="BE195" s="451" t="s">
        <v>3636</v>
      </c>
      <c r="BF195" s="451" t="s">
        <v>3636</v>
      </c>
      <c r="BG195" s="451" t="s">
        <v>3636</v>
      </c>
      <c r="BH195" s="451" t="s">
        <v>3636</v>
      </c>
      <c r="BI195" s="451" t="s">
        <v>3636</v>
      </c>
      <c r="BJ195" s="451" t="s">
        <v>3636</v>
      </c>
      <c r="BK195" s="451" t="s">
        <v>3636</v>
      </c>
      <c r="BL195" s="451" t="s">
        <v>3636</v>
      </c>
      <c r="BM195" s="451" t="s">
        <v>3636</v>
      </c>
      <c r="BN195" s="451" t="s">
        <v>3636</v>
      </c>
      <c r="BO195" s="451" t="s">
        <v>3636</v>
      </c>
      <c r="BP195" s="451" t="s">
        <v>3636</v>
      </c>
      <c r="BQ195" s="451" t="s">
        <v>4024</v>
      </c>
      <c r="BR195" s="451"/>
      <c r="BS195" s="451"/>
    </row>
    <row r="196" spans="1:71">
      <c r="A196" s="451" t="s">
        <v>60</v>
      </c>
      <c r="B196" s="451" t="s">
        <v>3158</v>
      </c>
      <c r="C196" s="451" t="s">
        <v>2881</v>
      </c>
      <c r="D196" s="451" t="s">
        <v>3636</v>
      </c>
      <c r="E196" s="451" t="s">
        <v>3636</v>
      </c>
      <c r="F196" s="451" t="s">
        <v>3636</v>
      </c>
      <c r="G196" s="451" t="s">
        <v>3639</v>
      </c>
      <c r="H196" s="451" t="s">
        <v>3636</v>
      </c>
      <c r="I196" s="451" t="s">
        <v>659</v>
      </c>
      <c r="J196" s="451" t="s">
        <v>4025</v>
      </c>
      <c r="K196" s="451" t="s">
        <v>3639</v>
      </c>
      <c r="L196" s="451" t="s">
        <v>2990</v>
      </c>
      <c r="M196" s="451" t="s">
        <v>4025</v>
      </c>
      <c r="N196" s="451" t="s">
        <v>3639</v>
      </c>
      <c r="O196" s="451" t="s">
        <v>3636</v>
      </c>
      <c r="P196" s="451" t="s">
        <v>3636</v>
      </c>
      <c r="Q196" s="451" t="s">
        <v>3636</v>
      </c>
      <c r="R196" s="451" t="s">
        <v>3636</v>
      </c>
      <c r="S196" s="451" t="s">
        <v>3636</v>
      </c>
      <c r="T196" s="451" t="s">
        <v>3636</v>
      </c>
      <c r="U196" s="451" t="s">
        <v>3636</v>
      </c>
      <c r="V196" s="451" t="s">
        <v>3636</v>
      </c>
      <c r="W196" s="451" t="s">
        <v>3636</v>
      </c>
      <c r="X196" s="451" t="s">
        <v>3636</v>
      </c>
      <c r="Y196" s="451" t="s">
        <v>3636</v>
      </c>
      <c r="Z196" s="451" t="s">
        <v>3636</v>
      </c>
      <c r="AA196" s="451" t="s">
        <v>3636</v>
      </c>
      <c r="AB196" s="451" t="s">
        <v>3636</v>
      </c>
      <c r="AC196" s="451" t="s">
        <v>3636</v>
      </c>
      <c r="AD196" s="451" t="s">
        <v>3636</v>
      </c>
      <c r="AE196" s="451" t="s">
        <v>3636</v>
      </c>
      <c r="AF196" s="451" t="s">
        <v>3636</v>
      </c>
      <c r="AG196" s="451" t="s">
        <v>3636</v>
      </c>
      <c r="AH196" s="451" t="s">
        <v>3636</v>
      </c>
      <c r="AI196" s="451" t="s">
        <v>3636</v>
      </c>
      <c r="AJ196" s="451" t="s">
        <v>3636</v>
      </c>
      <c r="AK196" s="451" t="s">
        <v>3636</v>
      </c>
      <c r="AL196" s="451" t="s">
        <v>3636</v>
      </c>
      <c r="AM196" s="451" t="s">
        <v>3636</v>
      </c>
      <c r="AN196" s="451" t="s">
        <v>3636</v>
      </c>
      <c r="AO196" s="451" t="s">
        <v>3636</v>
      </c>
      <c r="AP196" s="451" t="s">
        <v>3636</v>
      </c>
      <c r="AQ196" s="451" t="s">
        <v>3636</v>
      </c>
      <c r="AR196" s="451" t="s">
        <v>3636</v>
      </c>
      <c r="AS196" s="451" t="s">
        <v>3636</v>
      </c>
      <c r="AT196" s="451" t="s">
        <v>3636</v>
      </c>
      <c r="AU196" s="451" t="s">
        <v>3636</v>
      </c>
      <c r="AV196" s="451" t="s">
        <v>3636</v>
      </c>
      <c r="AW196" s="451" t="s">
        <v>3636</v>
      </c>
      <c r="AX196" s="451" t="s">
        <v>3636</v>
      </c>
      <c r="AY196" s="451" t="s">
        <v>3636</v>
      </c>
      <c r="AZ196" s="451" t="s">
        <v>3636</v>
      </c>
      <c r="BA196" s="451" t="s">
        <v>3636</v>
      </c>
      <c r="BB196" s="451" t="s">
        <v>3636</v>
      </c>
      <c r="BC196" s="451" t="s">
        <v>3636</v>
      </c>
      <c r="BD196" s="451" t="s">
        <v>3636</v>
      </c>
      <c r="BE196" s="451" t="s">
        <v>3636</v>
      </c>
      <c r="BF196" s="451" t="s">
        <v>3636</v>
      </c>
      <c r="BG196" s="451" t="s">
        <v>3636</v>
      </c>
      <c r="BH196" s="451" t="s">
        <v>3636</v>
      </c>
      <c r="BI196" s="451" t="s">
        <v>3636</v>
      </c>
      <c r="BJ196" s="451" t="s">
        <v>3636</v>
      </c>
      <c r="BK196" s="451" t="s">
        <v>3636</v>
      </c>
      <c r="BL196" s="451" t="s">
        <v>3636</v>
      </c>
      <c r="BM196" s="451" t="s">
        <v>3636</v>
      </c>
      <c r="BN196" s="451" t="s">
        <v>3636</v>
      </c>
      <c r="BO196" s="451" t="s">
        <v>3636</v>
      </c>
      <c r="BP196" s="451" t="s">
        <v>3636</v>
      </c>
      <c r="BQ196" s="451" t="s">
        <v>4026</v>
      </c>
      <c r="BR196" s="451" t="s">
        <v>3636</v>
      </c>
      <c r="BS196" s="451" t="s">
        <v>3636</v>
      </c>
    </row>
    <row r="197" spans="1:71">
      <c r="A197" s="451" t="s">
        <v>60</v>
      </c>
      <c r="B197" s="451" t="s">
        <v>2911</v>
      </c>
      <c r="C197" s="455" t="s">
        <v>49</v>
      </c>
      <c r="D197" s="451" t="s">
        <v>3636</v>
      </c>
      <c r="E197" s="451" t="s">
        <v>3636</v>
      </c>
      <c r="F197" s="451" t="s">
        <v>3636</v>
      </c>
      <c r="G197" s="451" t="s">
        <v>3639</v>
      </c>
      <c r="H197" s="451" t="s">
        <v>2841</v>
      </c>
      <c r="I197" s="451"/>
      <c r="J197" s="451" t="s">
        <v>3636</v>
      </c>
      <c r="K197" s="451" t="s">
        <v>3636</v>
      </c>
      <c r="L197" s="451" t="s">
        <v>3636</v>
      </c>
      <c r="M197" s="451" t="s">
        <v>3636</v>
      </c>
      <c r="N197" s="451" t="s">
        <v>3636</v>
      </c>
      <c r="O197" s="451" t="s">
        <v>3636</v>
      </c>
      <c r="P197" s="451" t="s">
        <v>3636</v>
      </c>
      <c r="Q197" s="451" t="s">
        <v>3636</v>
      </c>
      <c r="R197" s="451" t="s">
        <v>3636</v>
      </c>
      <c r="S197" s="451" t="s">
        <v>3636</v>
      </c>
      <c r="T197" s="451" t="s">
        <v>3636</v>
      </c>
      <c r="U197" s="451" t="s">
        <v>3636</v>
      </c>
      <c r="V197" s="451" t="s">
        <v>3636</v>
      </c>
      <c r="W197" s="451" t="s">
        <v>3636</v>
      </c>
      <c r="X197" s="451" t="s">
        <v>3636</v>
      </c>
      <c r="Y197" s="451" t="s">
        <v>3636</v>
      </c>
      <c r="Z197" s="451" t="s">
        <v>3636</v>
      </c>
      <c r="AA197" s="451" t="s">
        <v>3636</v>
      </c>
      <c r="AB197" s="451" t="s">
        <v>3636</v>
      </c>
      <c r="AC197" s="451" t="s">
        <v>3636</v>
      </c>
      <c r="AD197" s="451" t="s">
        <v>3636</v>
      </c>
      <c r="AE197" s="451" t="s">
        <v>3636</v>
      </c>
      <c r="AF197" s="451" t="s">
        <v>3636</v>
      </c>
      <c r="AG197" s="451" t="s">
        <v>3636</v>
      </c>
      <c r="AH197" s="451" t="s">
        <v>3636</v>
      </c>
      <c r="AI197" s="451" t="s">
        <v>3636</v>
      </c>
      <c r="AJ197" s="451" t="s">
        <v>3636</v>
      </c>
      <c r="AK197" s="451" t="s">
        <v>3636</v>
      </c>
      <c r="AL197" s="451" t="s">
        <v>3636</v>
      </c>
      <c r="AM197" s="451" t="s">
        <v>3636</v>
      </c>
      <c r="AN197" s="451" t="s">
        <v>3636</v>
      </c>
      <c r="AO197" s="451" t="s">
        <v>3636</v>
      </c>
      <c r="AP197" s="451" t="s">
        <v>3636</v>
      </c>
      <c r="AQ197" s="451" t="s">
        <v>3636</v>
      </c>
      <c r="AR197" s="451" t="s">
        <v>3636</v>
      </c>
      <c r="AS197" s="451" t="s">
        <v>3636</v>
      </c>
      <c r="AT197" s="451" t="s">
        <v>3636</v>
      </c>
      <c r="AU197" s="451" t="s">
        <v>3636</v>
      </c>
      <c r="AV197" s="451" t="s">
        <v>3636</v>
      </c>
      <c r="AW197" s="451" t="s">
        <v>3636</v>
      </c>
      <c r="AX197" s="451" t="s">
        <v>3636</v>
      </c>
      <c r="AY197" s="451" t="s">
        <v>3636</v>
      </c>
      <c r="AZ197" s="451" t="s">
        <v>3636</v>
      </c>
      <c r="BA197" s="451" t="s">
        <v>3636</v>
      </c>
      <c r="BB197" s="451" t="s">
        <v>3636</v>
      </c>
      <c r="BC197" s="451" t="s">
        <v>3636</v>
      </c>
      <c r="BD197" s="451" t="s">
        <v>3636</v>
      </c>
      <c r="BE197" s="451" t="s">
        <v>3636</v>
      </c>
      <c r="BF197" s="451" t="s">
        <v>3636</v>
      </c>
      <c r="BG197" s="451" t="s">
        <v>3636</v>
      </c>
      <c r="BH197" s="451" t="s">
        <v>3636</v>
      </c>
      <c r="BI197" s="451" t="s">
        <v>3636</v>
      </c>
      <c r="BJ197" s="451" t="s">
        <v>3636</v>
      </c>
      <c r="BK197" s="451" t="s">
        <v>3636</v>
      </c>
      <c r="BL197" s="451" t="s">
        <v>3636</v>
      </c>
      <c r="BM197" s="451" t="s">
        <v>3636</v>
      </c>
      <c r="BN197" s="451" t="s">
        <v>3636</v>
      </c>
      <c r="BO197" s="451" t="s">
        <v>3636</v>
      </c>
      <c r="BP197" s="451" t="s">
        <v>3636</v>
      </c>
      <c r="BQ197" s="451" t="s">
        <v>4027</v>
      </c>
      <c r="BR197" s="451"/>
      <c r="BS197" s="453" t="s">
        <v>3657</v>
      </c>
    </row>
    <row r="198" spans="1:71">
      <c r="A198" s="451" t="s">
        <v>60</v>
      </c>
      <c r="B198" s="451" t="s">
        <v>2912</v>
      </c>
      <c r="C198" s="455" t="s">
        <v>33</v>
      </c>
      <c r="D198" s="451" t="s">
        <v>3636</v>
      </c>
      <c r="E198" s="451" t="s">
        <v>3636</v>
      </c>
      <c r="F198" s="451" t="s">
        <v>3636</v>
      </c>
      <c r="G198" s="451" t="s">
        <v>3639</v>
      </c>
      <c r="H198" s="451" t="s">
        <v>2841</v>
      </c>
      <c r="I198" s="451" t="s">
        <v>3636</v>
      </c>
      <c r="J198" s="451" t="s">
        <v>3636</v>
      </c>
      <c r="K198" s="451" t="s">
        <v>3636</v>
      </c>
      <c r="L198" s="451" t="s">
        <v>3636</v>
      </c>
      <c r="M198" s="451" t="s">
        <v>3636</v>
      </c>
      <c r="N198" s="451" t="s">
        <v>3636</v>
      </c>
      <c r="O198" s="451" t="s">
        <v>3636</v>
      </c>
      <c r="P198" s="451" t="s">
        <v>3636</v>
      </c>
      <c r="Q198" s="451" t="s">
        <v>3636</v>
      </c>
      <c r="R198" s="451" t="s">
        <v>3636</v>
      </c>
      <c r="S198" s="451" t="s">
        <v>3636</v>
      </c>
      <c r="T198" s="451" t="s">
        <v>3636</v>
      </c>
      <c r="U198" s="451" t="s">
        <v>3636</v>
      </c>
      <c r="V198" s="451" t="s">
        <v>3636</v>
      </c>
      <c r="W198" s="451" t="s">
        <v>3636</v>
      </c>
      <c r="X198" s="451" t="s">
        <v>3636</v>
      </c>
      <c r="Y198" s="451" t="s">
        <v>3636</v>
      </c>
      <c r="Z198" s="451" t="s">
        <v>3636</v>
      </c>
      <c r="AA198" s="451" t="s">
        <v>3636</v>
      </c>
      <c r="AB198" s="451" t="s">
        <v>3636</v>
      </c>
      <c r="AC198" s="451" t="s">
        <v>3636</v>
      </c>
      <c r="AD198" s="451" t="s">
        <v>3636</v>
      </c>
      <c r="AE198" s="451" t="s">
        <v>3636</v>
      </c>
      <c r="AF198" s="451" t="s">
        <v>3636</v>
      </c>
      <c r="AG198" s="451" t="s">
        <v>3636</v>
      </c>
      <c r="AH198" s="451" t="s">
        <v>3636</v>
      </c>
      <c r="AI198" s="451" t="s">
        <v>3636</v>
      </c>
      <c r="AJ198" s="451" t="s">
        <v>3636</v>
      </c>
      <c r="AK198" s="451" t="s">
        <v>3636</v>
      </c>
      <c r="AL198" s="451" t="s">
        <v>3636</v>
      </c>
      <c r="AM198" s="451" t="s">
        <v>3636</v>
      </c>
      <c r="AN198" s="451" t="s">
        <v>3636</v>
      </c>
      <c r="AO198" s="451" t="s">
        <v>3636</v>
      </c>
      <c r="AP198" s="451" t="s">
        <v>3636</v>
      </c>
      <c r="AQ198" s="451" t="s">
        <v>3636</v>
      </c>
      <c r="AR198" s="451" t="s">
        <v>3636</v>
      </c>
      <c r="AS198" s="451" t="s">
        <v>3636</v>
      </c>
      <c r="AT198" s="451" t="s">
        <v>3636</v>
      </c>
      <c r="AU198" s="451" t="s">
        <v>3636</v>
      </c>
      <c r="AV198" s="451" t="s">
        <v>3636</v>
      </c>
      <c r="AW198" s="451" t="s">
        <v>3636</v>
      </c>
      <c r="AX198" s="451" t="s">
        <v>3636</v>
      </c>
      <c r="AY198" s="451" t="s">
        <v>3636</v>
      </c>
      <c r="AZ198" s="451" t="s">
        <v>3636</v>
      </c>
      <c r="BA198" s="451" t="s">
        <v>3636</v>
      </c>
      <c r="BB198" s="451" t="s">
        <v>3636</v>
      </c>
      <c r="BC198" s="451" t="s">
        <v>3636</v>
      </c>
      <c r="BD198" s="451" t="s">
        <v>3636</v>
      </c>
      <c r="BE198" s="451" t="s">
        <v>3636</v>
      </c>
      <c r="BF198" s="451" t="s">
        <v>3636</v>
      </c>
      <c r="BG198" s="451" t="s">
        <v>3636</v>
      </c>
      <c r="BH198" s="451" t="s">
        <v>3636</v>
      </c>
      <c r="BI198" s="451" t="s">
        <v>3636</v>
      </c>
      <c r="BJ198" s="451" t="s">
        <v>3636</v>
      </c>
      <c r="BK198" s="451" t="s">
        <v>3636</v>
      </c>
      <c r="BL198" s="451" t="s">
        <v>3636</v>
      </c>
      <c r="BM198" s="451" t="s">
        <v>3636</v>
      </c>
      <c r="BN198" s="451" t="s">
        <v>3636</v>
      </c>
      <c r="BO198" s="451" t="s">
        <v>3636</v>
      </c>
      <c r="BP198" s="451" t="s">
        <v>3636</v>
      </c>
      <c r="BQ198" s="451" t="s">
        <v>4028</v>
      </c>
      <c r="BR198" s="451" t="s">
        <v>3636</v>
      </c>
      <c r="BS198" s="453" t="s">
        <v>3657</v>
      </c>
    </row>
    <row r="199" spans="1:71">
      <c r="A199" s="451" t="s">
        <v>60</v>
      </c>
      <c r="B199" s="451" t="s">
        <v>2913</v>
      </c>
      <c r="C199" s="455" t="s">
        <v>35</v>
      </c>
      <c r="D199" s="451" t="s">
        <v>3636</v>
      </c>
      <c r="E199" s="451" t="s">
        <v>3636</v>
      </c>
      <c r="F199" s="451" t="s">
        <v>3636</v>
      </c>
      <c r="G199" s="451" t="s">
        <v>3639</v>
      </c>
      <c r="H199" s="451" t="s">
        <v>2841</v>
      </c>
      <c r="I199" s="451"/>
      <c r="J199" s="451" t="s">
        <v>3636</v>
      </c>
      <c r="K199" s="451" t="s">
        <v>3636</v>
      </c>
      <c r="L199" s="451" t="s">
        <v>3636</v>
      </c>
      <c r="M199" s="451" t="s">
        <v>3636</v>
      </c>
      <c r="N199" s="451" t="s">
        <v>3636</v>
      </c>
      <c r="O199" s="451" t="s">
        <v>3636</v>
      </c>
      <c r="P199" s="451" t="s">
        <v>3636</v>
      </c>
      <c r="Q199" s="451" t="s">
        <v>3636</v>
      </c>
      <c r="R199" s="451" t="s">
        <v>3636</v>
      </c>
      <c r="S199" s="451" t="s">
        <v>3636</v>
      </c>
      <c r="T199" s="451" t="s">
        <v>3636</v>
      </c>
      <c r="U199" s="451" t="s">
        <v>3636</v>
      </c>
      <c r="V199" s="451" t="s">
        <v>3636</v>
      </c>
      <c r="W199" s="451" t="s">
        <v>3636</v>
      </c>
      <c r="X199" s="451" t="s">
        <v>3636</v>
      </c>
      <c r="Y199" s="451" t="s">
        <v>3636</v>
      </c>
      <c r="Z199" s="451" t="s">
        <v>3636</v>
      </c>
      <c r="AA199" s="451" t="s">
        <v>3636</v>
      </c>
      <c r="AB199" s="451" t="s">
        <v>3636</v>
      </c>
      <c r="AC199" s="451" t="s">
        <v>3636</v>
      </c>
      <c r="AD199" s="451" t="s">
        <v>3636</v>
      </c>
      <c r="AE199" s="451" t="s">
        <v>3636</v>
      </c>
      <c r="AF199" s="451" t="s">
        <v>3636</v>
      </c>
      <c r="AG199" s="451" t="s">
        <v>3636</v>
      </c>
      <c r="AH199" s="451" t="s">
        <v>3636</v>
      </c>
      <c r="AI199" s="451" t="s">
        <v>3636</v>
      </c>
      <c r="AJ199" s="451" t="s">
        <v>3636</v>
      </c>
      <c r="AK199" s="451" t="s">
        <v>3636</v>
      </c>
      <c r="AL199" s="451" t="s">
        <v>3636</v>
      </c>
      <c r="AM199" s="451" t="s">
        <v>3636</v>
      </c>
      <c r="AN199" s="451" t="s">
        <v>3636</v>
      </c>
      <c r="AO199" s="451" t="s">
        <v>3636</v>
      </c>
      <c r="AP199" s="451" t="s">
        <v>3636</v>
      </c>
      <c r="AQ199" s="451" t="s">
        <v>3636</v>
      </c>
      <c r="AR199" s="451" t="s">
        <v>3636</v>
      </c>
      <c r="AS199" s="451" t="s">
        <v>3636</v>
      </c>
      <c r="AT199" s="451" t="s">
        <v>3636</v>
      </c>
      <c r="AU199" s="451" t="s">
        <v>3636</v>
      </c>
      <c r="AV199" s="451" t="s">
        <v>3636</v>
      </c>
      <c r="AW199" s="451" t="s">
        <v>3636</v>
      </c>
      <c r="AX199" s="451" t="s">
        <v>3636</v>
      </c>
      <c r="AY199" s="451" t="s">
        <v>3636</v>
      </c>
      <c r="AZ199" s="451" t="s">
        <v>3636</v>
      </c>
      <c r="BA199" s="451" t="s">
        <v>3636</v>
      </c>
      <c r="BB199" s="451" t="s">
        <v>3636</v>
      </c>
      <c r="BC199" s="451" t="s">
        <v>3636</v>
      </c>
      <c r="BD199" s="451" t="s">
        <v>3636</v>
      </c>
      <c r="BE199" s="451" t="s">
        <v>3636</v>
      </c>
      <c r="BF199" s="451" t="s">
        <v>3636</v>
      </c>
      <c r="BG199" s="451" t="s">
        <v>3636</v>
      </c>
      <c r="BH199" s="451" t="s">
        <v>3636</v>
      </c>
      <c r="BI199" s="451" t="s">
        <v>3636</v>
      </c>
      <c r="BJ199" s="451" t="s">
        <v>3636</v>
      </c>
      <c r="BK199" s="451" t="s">
        <v>3636</v>
      </c>
      <c r="BL199" s="451" t="s">
        <v>3636</v>
      </c>
      <c r="BM199" s="451" t="s">
        <v>3636</v>
      </c>
      <c r="BN199" s="451" t="s">
        <v>3636</v>
      </c>
      <c r="BO199" s="451" t="s">
        <v>3636</v>
      </c>
      <c r="BP199" s="451" t="s">
        <v>3636</v>
      </c>
      <c r="BQ199" s="451" t="s">
        <v>4029</v>
      </c>
      <c r="BR199" s="451"/>
      <c r="BS199" s="453" t="s">
        <v>3657</v>
      </c>
    </row>
    <row r="200" spans="1:71">
      <c r="A200" s="451" t="s">
        <v>60</v>
      </c>
      <c r="B200" s="451" t="s">
        <v>2914</v>
      </c>
      <c r="C200" s="455" t="s">
        <v>35</v>
      </c>
      <c r="D200" s="451" t="s">
        <v>3636</v>
      </c>
      <c r="E200" s="451" t="s">
        <v>3636</v>
      </c>
      <c r="F200" s="451" t="s">
        <v>3636</v>
      </c>
      <c r="G200" s="451" t="s">
        <v>3639</v>
      </c>
      <c r="H200" s="451" t="s">
        <v>2841</v>
      </c>
      <c r="I200" s="451" t="s">
        <v>3636</v>
      </c>
      <c r="J200" s="451" t="s">
        <v>3636</v>
      </c>
      <c r="K200" s="451" t="s">
        <v>3636</v>
      </c>
      <c r="L200" s="451" t="s">
        <v>3636</v>
      </c>
      <c r="M200" s="451" t="s">
        <v>3636</v>
      </c>
      <c r="N200" s="451" t="s">
        <v>3636</v>
      </c>
      <c r="O200" s="451" t="s">
        <v>3636</v>
      </c>
      <c r="P200" s="451" t="s">
        <v>3636</v>
      </c>
      <c r="Q200" s="451" t="s">
        <v>3636</v>
      </c>
      <c r="R200" s="451" t="s">
        <v>3636</v>
      </c>
      <c r="S200" s="451" t="s">
        <v>3636</v>
      </c>
      <c r="T200" s="451" t="s">
        <v>3636</v>
      </c>
      <c r="U200" s="451" t="s">
        <v>3636</v>
      </c>
      <c r="V200" s="451" t="s">
        <v>3636</v>
      </c>
      <c r="W200" s="451" t="s">
        <v>3636</v>
      </c>
      <c r="X200" s="451" t="s">
        <v>3636</v>
      </c>
      <c r="Y200" s="451" t="s">
        <v>3636</v>
      </c>
      <c r="Z200" s="451" t="s">
        <v>3636</v>
      </c>
      <c r="AA200" s="451" t="s">
        <v>3636</v>
      </c>
      <c r="AB200" s="451" t="s">
        <v>3636</v>
      </c>
      <c r="AC200" s="451" t="s">
        <v>3636</v>
      </c>
      <c r="AD200" s="451" t="s">
        <v>3636</v>
      </c>
      <c r="AE200" s="451" t="s">
        <v>3636</v>
      </c>
      <c r="AF200" s="451" t="s">
        <v>3636</v>
      </c>
      <c r="AG200" s="451" t="s">
        <v>3636</v>
      </c>
      <c r="AH200" s="451" t="s">
        <v>3636</v>
      </c>
      <c r="AI200" s="451" t="s">
        <v>3636</v>
      </c>
      <c r="AJ200" s="451" t="s">
        <v>3636</v>
      </c>
      <c r="AK200" s="451" t="s">
        <v>3636</v>
      </c>
      <c r="AL200" s="451" t="s">
        <v>3636</v>
      </c>
      <c r="AM200" s="451" t="s">
        <v>3636</v>
      </c>
      <c r="AN200" s="451" t="s">
        <v>3636</v>
      </c>
      <c r="AO200" s="451" t="s">
        <v>3636</v>
      </c>
      <c r="AP200" s="451" t="s">
        <v>3636</v>
      </c>
      <c r="AQ200" s="451" t="s">
        <v>3636</v>
      </c>
      <c r="AR200" s="451" t="s">
        <v>3636</v>
      </c>
      <c r="AS200" s="451" t="s">
        <v>3636</v>
      </c>
      <c r="AT200" s="451" t="s">
        <v>3636</v>
      </c>
      <c r="AU200" s="451" t="s">
        <v>3636</v>
      </c>
      <c r="AV200" s="451" t="s">
        <v>3636</v>
      </c>
      <c r="AW200" s="451" t="s">
        <v>3636</v>
      </c>
      <c r="AX200" s="451" t="s">
        <v>3636</v>
      </c>
      <c r="AY200" s="451" t="s">
        <v>3636</v>
      </c>
      <c r="AZ200" s="451" t="s">
        <v>3636</v>
      </c>
      <c r="BA200" s="451" t="s">
        <v>3636</v>
      </c>
      <c r="BB200" s="451" t="s">
        <v>3636</v>
      </c>
      <c r="BC200" s="451" t="s">
        <v>3636</v>
      </c>
      <c r="BD200" s="451" t="s">
        <v>3636</v>
      </c>
      <c r="BE200" s="451" t="s">
        <v>3636</v>
      </c>
      <c r="BF200" s="451" t="s">
        <v>3636</v>
      </c>
      <c r="BG200" s="451" t="s">
        <v>3636</v>
      </c>
      <c r="BH200" s="451" t="s">
        <v>3636</v>
      </c>
      <c r="BI200" s="451" t="s">
        <v>3636</v>
      </c>
      <c r="BJ200" s="451" t="s">
        <v>3636</v>
      </c>
      <c r="BK200" s="451" t="s">
        <v>3636</v>
      </c>
      <c r="BL200" s="451" t="s">
        <v>3636</v>
      </c>
      <c r="BM200" s="451" t="s">
        <v>3636</v>
      </c>
      <c r="BN200" s="451" t="s">
        <v>3636</v>
      </c>
      <c r="BO200" s="451" t="s">
        <v>3636</v>
      </c>
      <c r="BP200" s="451" t="s">
        <v>3636</v>
      </c>
      <c r="BQ200" s="451" t="s">
        <v>4030</v>
      </c>
      <c r="BR200" s="451" t="s">
        <v>3636</v>
      </c>
      <c r="BS200" s="453" t="s">
        <v>3657</v>
      </c>
    </row>
    <row r="201" spans="1:71">
      <c r="A201" s="451" t="s">
        <v>60</v>
      </c>
      <c r="B201" s="451" t="s">
        <v>2915</v>
      </c>
      <c r="C201" s="451" t="s">
        <v>2881</v>
      </c>
      <c r="D201" s="451" t="s">
        <v>3636</v>
      </c>
      <c r="E201" s="451" t="s">
        <v>3636</v>
      </c>
      <c r="F201" s="451" t="s">
        <v>3636</v>
      </c>
      <c r="G201" s="451" t="s">
        <v>3639</v>
      </c>
      <c r="H201" s="451" t="s">
        <v>2841</v>
      </c>
      <c r="I201" s="451"/>
      <c r="J201" s="451" t="s">
        <v>3636</v>
      </c>
      <c r="K201" s="451" t="s">
        <v>3636</v>
      </c>
      <c r="L201" s="451" t="s">
        <v>3636</v>
      </c>
      <c r="M201" s="451" t="s">
        <v>3636</v>
      </c>
      <c r="N201" s="451" t="s">
        <v>3636</v>
      </c>
      <c r="O201" s="451" t="s">
        <v>3636</v>
      </c>
      <c r="P201" s="451" t="s">
        <v>3636</v>
      </c>
      <c r="Q201" s="451" t="s">
        <v>3636</v>
      </c>
      <c r="R201" s="451" t="s">
        <v>3636</v>
      </c>
      <c r="S201" s="451" t="s">
        <v>3636</v>
      </c>
      <c r="T201" s="451" t="s">
        <v>3636</v>
      </c>
      <c r="U201" s="451" t="s">
        <v>3636</v>
      </c>
      <c r="V201" s="451" t="s">
        <v>3636</v>
      </c>
      <c r="W201" s="451" t="s">
        <v>3636</v>
      </c>
      <c r="X201" s="451" t="s">
        <v>3636</v>
      </c>
      <c r="Y201" s="451" t="s">
        <v>3636</v>
      </c>
      <c r="Z201" s="451" t="s">
        <v>3636</v>
      </c>
      <c r="AA201" s="451" t="s">
        <v>3636</v>
      </c>
      <c r="AB201" s="451" t="s">
        <v>3636</v>
      </c>
      <c r="AC201" s="451" t="s">
        <v>3636</v>
      </c>
      <c r="AD201" s="451" t="s">
        <v>3636</v>
      </c>
      <c r="AE201" s="451" t="s">
        <v>3636</v>
      </c>
      <c r="AF201" s="451" t="s">
        <v>3636</v>
      </c>
      <c r="AG201" s="451" t="s">
        <v>3636</v>
      </c>
      <c r="AH201" s="451" t="s">
        <v>3636</v>
      </c>
      <c r="AI201" s="451" t="s">
        <v>3636</v>
      </c>
      <c r="AJ201" s="451" t="s">
        <v>3636</v>
      </c>
      <c r="AK201" s="451" t="s">
        <v>3636</v>
      </c>
      <c r="AL201" s="451" t="s">
        <v>3636</v>
      </c>
      <c r="AM201" s="451" t="s">
        <v>3636</v>
      </c>
      <c r="AN201" s="451" t="s">
        <v>3636</v>
      </c>
      <c r="AO201" s="451" t="s">
        <v>3636</v>
      </c>
      <c r="AP201" s="451" t="s">
        <v>3636</v>
      </c>
      <c r="AQ201" s="451" t="s">
        <v>3636</v>
      </c>
      <c r="AR201" s="451" t="s">
        <v>3636</v>
      </c>
      <c r="AS201" s="451" t="s">
        <v>3636</v>
      </c>
      <c r="AT201" s="451" t="s">
        <v>3636</v>
      </c>
      <c r="AU201" s="451" t="s">
        <v>3636</v>
      </c>
      <c r="AV201" s="451" t="s">
        <v>3636</v>
      </c>
      <c r="AW201" s="451" t="s">
        <v>3636</v>
      </c>
      <c r="AX201" s="451" t="s">
        <v>3636</v>
      </c>
      <c r="AY201" s="451" t="s">
        <v>3636</v>
      </c>
      <c r="AZ201" s="451" t="s">
        <v>3636</v>
      </c>
      <c r="BA201" s="451" t="s">
        <v>3636</v>
      </c>
      <c r="BB201" s="451" t="s">
        <v>3636</v>
      </c>
      <c r="BC201" s="451" t="s">
        <v>3636</v>
      </c>
      <c r="BD201" s="451" t="s">
        <v>3636</v>
      </c>
      <c r="BE201" s="451" t="s">
        <v>3636</v>
      </c>
      <c r="BF201" s="451" t="s">
        <v>3636</v>
      </c>
      <c r="BG201" s="451" t="s">
        <v>3636</v>
      </c>
      <c r="BH201" s="451" t="s">
        <v>3636</v>
      </c>
      <c r="BI201" s="451" t="s">
        <v>3636</v>
      </c>
      <c r="BJ201" s="451" t="s">
        <v>3636</v>
      </c>
      <c r="BK201" s="451" t="s">
        <v>3636</v>
      </c>
      <c r="BL201" s="451" t="s">
        <v>3636</v>
      </c>
      <c r="BM201" s="451" t="s">
        <v>3636</v>
      </c>
      <c r="BN201" s="451" t="s">
        <v>3636</v>
      </c>
      <c r="BO201" s="451" t="s">
        <v>3636</v>
      </c>
      <c r="BP201" s="451" t="s">
        <v>3636</v>
      </c>
      <c r="BQ201" s="451" t="s">
        <v>4031</v>
      </c>
      <c r="BR201" s="451"/>
      <c r="BS201" s="453" t="s">
        <v>3657</v>
      </c>
    </row>
    <row r="202" spans="1:71">
      <c r="A202" s="451" t="s">
        <v>60</v>
      </c>
      <c r="B202" s="451" t="s">
        <v>2916</v>
      </c>
      <c r="C202" s="455" t="s">
        <v>47</v>
      </c>
      <c r="D202" s="451" t="s">
        <v>3636</v>
      </c>
      <c r="E202" s="451" t="s">
        <v>3636</v>
      </c>
      <c r="F202" s="451" t="s">
        <v>3636</v>
      </c>
      <c r="G202" s="451" t="s">
        <v>3639</v>
      </c>
      <c r="H202" s="451" t="s">
        <v>2841</v>
      </c>
      <c r="I202" s="451" t="s">
        <v>3636</v>
      </c>
      <c r="J202" s="451" t="s">
        <v>3636</v>
      </c>
      <c r="K202" s="451" t="s">
        <v>3636</v>
      </c>
      <c r="L202" s="451" t="s">
        <v>3636</v>
      </c>
      <c r="M202" s="451" t="s">
        <v>3636</v>
      </c>
      <c r="N202" s="451" t="s">
        <v>3636</v>
      </c>
      <c r="O202" s="451" t="s">
        <v>3636</v>
      </c>
      <c r="P202" s="451" t="s">
        <v>3636</v>
      </c>
      <c r="Q202" s="451" t="s">
        <v>3636</v>
      </c>
      <c r="R202" s="451" t="s">
        <v>3636</v>
      </c>
      <c r="S202" s="451" t="s">
        <v>3636</v>
      </c>
      <c r="T202" s="451" t="s">
        <v>3636</v>
      </c>
      <c r="U202" s="451" t="s">
        <v>3636</v>
      </c>
      <c r="V202" s="451" t="s">
        <v>3636</v>
      </c>
      <c r="W202" s="451" t="s">
        <v>3636</v>
      </c>
      <c r="X202" s="451" t="s">
        <v>3636</v>
      </c>
      <c r="Y202" s="451" t="s">
        <v>3636</v>
      </c>
      <c r="Z202" s="451" t="s">
        <v>3636</v>
      </c>
      <c r="AA202" s="451" t="s">
        <v>3636</v>
      </c>
      <c r="AB202" s="451" t="s">
        <v>3636</v>
      </c>
      <c r="AC202" s="451" t="s">
        <v>3636</v>
      </c>
      <c r="AD202" s="451" t="s">
        <v>3636</v>
      </c>
      <c r="AE202" s="451" t="s">
        <v>3636</v>
      </c>
      <c r="AF202" s="451" t="s">
        <v>3636</v>
      </c>
      <c r="AG202" s="451" t="s">
        <v>3636</v>
      </c>
      <c r="AH202" s="451" t="s">
        <v>3636</v>
      </c>
      <c r="AI202" s="451" t="s">
        <v>3636</v>
      </c>
      <c r="AJ202" s="451" t="s">
        <v>3636</v>
      </c>
      <c r="AK202" s="451" t="s">
        <v>3636</v>
      </c>
      <c r="AL202" s="451" t="s">
        <v>3636</v>
      </c>
      <c r="AM202" s="451" t="s">
        <v>3636</v>
      </c>
      <c r="AN202" s="451" t="s">
        <v>3636</v>
      </c>
      <c r="AO202" s="451" t="s">
        <v>3636</v>
      </c>
      <c r="AP202" s="451" t="s">
        <v>3636</v>
      </c>
      <c r="AQ202" s="451" t="s">
        <v>3636</v>
      </c>
      <c r="AR202" s="451" t="s">
        <v>3636</v>
      </c>
      <c r="AS202" s="451" t="s">
        <v>3636</v>
      </c>
      <c r="AT202" s="451" t="s">
        <v>3636</v>
      </c>
      <c r="AU202" s="451" t="s">
        <v>3636</v>
      </c>
      <c r="AV202" s="451" t="s">
        <v>3636</v>
      </c>
      <c r="AW202" s="451" t="s">
        <v>3636</v>
      </c>
      <c r="AX202" s="451" t="s">
        <v>3636</v>
      </c>
      <c r="AY202" s="451" t="s">
        <v>3636</v>
      </c>
      <c r="AZ202" s="451" t="s">
        <v>3636</v>
      </c>
      <c r="BA202" s="451" t="s">
        <v>3636</v>
      </c>
      <c r="BB202" s="451" t="s">
        <v>3636</v>
      </c>
      <c r="BC202" s="451" t="s">
        <v>3636</v>
      </c>
      <c r="BD202" s="451" t="s">
        <v>3636</v>
      </c>
      <c r="BE202" s="451" t="s">
        <v>3636</v>
      </c>
      <c r="BF202" s="451" t="s">
        <v>3636</v>
      </c>
      <c r="BG202" s="451" t="s">
        <v>3636</v>
      </c>
      <c r="BH202" s="451" t="s">
        <v>3636</v>
      </c>
      <c r="BI202" s="451" t="s">
        <v>3636</v>
      </c>
      <c r="BJ202" s="451" t="s">
        <v>3636</v>
      </c>
      <c r="BK202" s="451" t="s">
        <v>3636</v>
      </c>
      <c r="BL202" s="451" t="s">
        <v>3636</v>
      </c>
      <c r="BM202" s="451" t="s">
        <v>3636</v>
      </c>
      <c r="BN202" s="451" t="s">
        <v>3636</v>
      </c>
      <c r="BO202" s="451" t="s">
        <v>3636</v>
      </c>
      <c r="BP202" s="451" t="s">
        <v>3636</v>
      </c>
      <c r="BQ202" s="451" t="s">
        <v>4032</v>
      </c>
      <c r="BR202" s="451" t="s">
        <v>3636</v>
      </c>
      <c r="BS202" s="453" t="s">
        <v>3657</v>
      </c>
    </row>
    <row r="203" spans="1:71">
      <c r="A203" s="451" t="s">
        <v>60</v>
      </c>
      <c r="B203" s="451" t="s">
        <v>2917</v>
      </c>
      <c r="C203" s="451" t="s">
        <v>2881</v>
      </c>
      <c r="D203" s="451" t="s">
        <v>3636</v>
      </c>
      <c r="E203" s="451" t="s">
        <v>3636</v>
      </c>
      <c r="F203" s="451" t="s">
        <v>3636</v>
      </c>
      <c r="G203" s="451" t="s">
        <v>3639</v>
      </c>
      <c r="H203" s="451" t="s">
        <v>2841</v>
      </c>
      <c r="I203" s="451"/>
      <c r="J203" s="451" t="s">
        <v>3636</v>
      </c>
      <c r="K203" s="451" t="s">
        <v>3636</v>
      </c>
      <c r="L203" s="451" t="s">
        <v>3636</v>
      </c>
      <c r="M203" s="451" t="s">
        <v>3636</v>
      </c>
      <c r="N203" s="451" t="s">
        <v>3636</v>
      </c>
      <c r="O203" s="451" t="s">
        <v>3636</v>
      </c>
      <c r="P203" s="451" t="s">
        <v>3636</v>
      </c>
      <c r="Q203" s="451" t="s">
        <v>3636</v>
      </c>
      <c r="R203" s="451" t="s">
        <v>3636</v>
      </c>
      <c r="S203" s="451" t="s">
        <v>3636</v>
      </c>
      <c r="T203" s="451" t="s">
        <v>3636</v>
      </c>
      <c r="U203" s="451" t="s">
        <v>3636</v>
      </c>
      <c r="V203" s="451" t="s">
        <v>3636</v>
      </c>
      <c r="W203" s="451" t="s">
        <v>3636</v>
      </c>
      <c r="X203" s="451" t="s">
        <v>3636</v>
      </c>
      <c r="Y203" s="451" t="s">
        <v>3636</v>
      </c>
      <c r="Z203" s="451" t="s">
        <v>3636</v>
      </c>
      <c r="AA203" s="451" t="s">
        <v>3636</v>
      </c>
      <c r="AB203" s="451" t="s">
        <v>3636</v>
      </c>
      <c r="AC203" s="451" t="s">
        <v>3636</v>
      </c>
      <c r="AD203" s="451" t="s">
        <v>3636</v>
      </c>
      <c r="AE203" s="451" t="s">
        <v>3636</v>
      </c>
      <c r="AF203" s="451" t="s">
        <v>3636</v>
      </c>
      <c r="AG203" s="451" t="s">
        <v>3636</v>
      </c>
      <c r="AH203" s="451" t="s">
        <v>3636</v>
      </c>
      <c r="AI203" s="451" t="s">
        <v>3636</v>
      </c>
      <c r="AJ203" s="451" t="s">
        <v>3636</v>
      </c>
      <c r="AK203" s="451" t="s">
        <v>3636</v>
      </c>
      <c r="AL203" s="451" t="s">
        <v>3636</v>
      </c>
      <c r="AM203" s="451" t="s">
        <v>3636</v>
      </c>
      <c r="AN203" s="451" t="s">
        <v>3636</v>
      </c>
      <c r="AO203" s="451" t="s">
        <v>3636</v>
      </c>
      <c r="AP203" s="451" t="s">
        <v>3636</v>
      </c>
      <c r="AQ203" s="451" t="s">
        <v>3636</v>
      </c>
      <c r="AR203" s="451" t="s">
        <v>3636</v>
      </c>
      <c r="AS203" s="451" t="s">
        <v>3636</v>
      </c>
      <c r="AT203" s="451" t="s">
        <v>3636</v>
      </c>
      <c r="AU203" s="451" t="s">
        <v>3636</v>
      </c>
      <c r="AV203" s="451" t="s">
        <v>3636</v>
      </c>
      <c r="AW203" s="451" t="s">
        <v>3636</v>
      </c>
      <c r="AX203" s="451" t="s">
        <v>3636</v>
      </c>
      <c r="AY203" s="451" t="s">
        <v>3636</v>
      </c>
      <c r="AZ203" s="451" t="s">
        <v>3636</v>
      </c>
      <c r="BA203" s="451" t="s">
        <v>3636</v>
      </c>
      <c r="BB203" s="451" t="s">
        <v>3636</v>
      </c>
      <c r="BC203" s="451" t="s">
        <v>3636</v>
      </c>
      <c r="BD203" s="451" t="s">
        <v>3636</v>
      </c>
      <c r="BE203" s="451" t="s">
        <v>3636</v>
      </c>
      <c r="BF203" s="451" t="s">
        <v>3636</v>
      </c>
      <c r="BG203" s="451" t="s">
        <v>3636</v>
      </c>
      <c r="BH203" s="451" t="s">
        <v>3636</v>
      </c>
      <c r="BI203" s="451" t="s">
        <v>3636</v>
      </c>
      <c r="BJ203" s="451" t="s">
        <v>3636</v>
      </c>
      <c r="BK203" s="451" t="s">
        <v>3636</v>
      </c>
      <c r="BL203" s="451" t="s">
        <v>3636</v>
      </c>
      <c r="BM203" s="451" t="s">
        <v>3636</v>
      </c>
      <c r="BN203" s="451" t="s">
        <v>3636</v>
      </c>
      <c r="BO203" s="451" t="s">
        <v>3636</v>
      </c>
      <c r="BP203" s="451" t="s">
        <v>3636</v>
      </c>
      <c r="BQ203" s="451" t="s">
        <v>4033</v>
      </c>
      <c r="BR203" s="451"/>
      <c r="BS203" s="453" t="s">
        <v>3657</v>
      </c>
    </row>
    <row r="204" spans="1:71">
      <c r="A204" s="453" t="s">
        <v>60</v>
      </c>
      <c r="B204" s="453" t="s">
        <v>4034</v>
      </c>
      <c r="C204" s="453" t="s">
        <v>4035</v>
      </c>
      <c r="D204" s="453" t="s">
        <v>3636</v>
      </c>
      <c r="E204" s="453" t="s">
        <v>3639</v>
      </c>
      <c r="F204" s="453" t="s">
        <v>3639</v>
      </c>
      <c r="G204" s="453" t="s">
        <v>3639</v>
      </c>
      <c r="H204" s="453" t="s">
        <v>3636</v>
      </c>
      <c r="I204" s="453" t="s">
        <v>3805</v>
      </c>
      <c r="J204" s="453"/>
      <c r="K204" s="453" t="s">
        <v>3636</v>
      </c>
      <c r="L204" s="453" t="s">
        <v>3636</v>
      </c>
      <c r="M204" s="453" t="s">
        <v>3636</v>
      </c>
      <c r="N204" s="453" t="s">
        <v>3636</v>
      </c>
      <c r="O204" s="453" t="s">
        <v>3636</v>
      </c>
      <c r="P204" s="453" t="s">
        <v>3636</v>
      </c>
      <c r="Q204" s="453" t="s">
        <v>3636</v>
      </c>
      <c r="R204" s="453" t="s">
        <v>3636</v>
      </c>
      <c r="S204" s="453" t="s">
        <v>3636</v>
      </c>
      <c r="T204" s="453" t="s">
        <v>3636</v>
      </c>
      <c r="U204" s="453" t="s">
        <v>3636</v>
      </c>
      <c r="V204" s="453" t="s">
        <v>3636</v>
      </c>
      <c r="W204" s="453" t="s">
        <v>3636</v>
      </c>
      <c r="X204" s="458" t="s">
        <v>3636</v>
      </c>
      <c r="Y204" s="458" t="s">
        <v>3636</v>
      </c>
      <c r="Z204" s="458" t="s">
        <v>3636</v>
      </c>
      <c r="AA204" s="458" t="s">
        <v>3636</v>
      </c>
      <c r="AB204" s="458" t="s">
        <v>3636</v>
      </c>
      <c r="AC204" s="458" t="s">
        <v>3636</v>
      </c>
      <c r="AD204" s="458" t="s">
        <v>3636</v>
      </c>
      <c r="AE204" s="458" t="s">
        <v>3636</v>
      </c>
      <c r="AF204" s="458" t="s">
        <v>3636</v>
      </c>
      <c r="AG204" s="458" t="s">
        <v>3636</v>
      </c>
      <c r="AH204" s="458" t="s">
        <v>3636</v>
      </c>
      <c r="AI204" s="458" t="s">
        <v>3636</v>
      </c>
      <c r="AJ204" s="458" t="s">
        <v>3636</v>
      </c>
      <c r="AK204" s="458" t="s">
        <v>3636</v>
      </c>
      <c r="AL204" s="458" t="s">
        <v>3636</v>
      </c>
      <c r="AM204" s="458" t="s">
        <v>3636</v>
      </c>
      <c r="AN204" s="458" t="s">
        <v>3636</v>
      </c>
      <c r="AO204" s="458" t="s">
        <v>3636</v>
      </c>
      <c r="AP204" s="458" t="s">
        <v>3636</v>
      </c>
      <c r="AQ204" s="458" t="s">
        <v>3636</v>
      </c>
      <c r="AR204" s="458" t="s">
        <v>3636</v>
      </c>
      <c r="AS204" s="458" t="s">
        <v>3636</v>
      </c>
      <c r="AT204" s="458" t="s">
        <v>3636</v>
      </c>
      <c r="AU204" s="458" t="s">
        <v>3636</v>
      </c>
      <c r="AV204" s="458" t="s">
        <v>3636</v>
      </c>
      <c r="AW204" s="458" t="s">
        <v>3636</v>
      </c>
      <c r="AX204" s="458" t="s">
        <v>3636</v>
      </c>
      <c r="AY204" s="458" t="s">
        <v>3636</v>
      </c>
      <c r="AZ204" s="458" t="s">
        <v>3636</v>
      </c>
      <c r="BA204" s="458" t="s">
        <v>3636</v>
      </c>
      <c r="BB204" s="458" t="s">
        <v>3636</v>
      </c>
      <c r="BC204" s="458" t="s">
        <v>3636</v>
      </c>
      <c r="BD204" s="458" t="s">
        <v>3636</v>
      </c>
      <c r="BE204" s="458" t="s">
        <v>3636</v>
      </c>
      <c r="BF204" s="458" t="s">
        <v>3636</v>
      </c>
      <c r="BG204" s="458" t="s">
        <v>3636</v>
      </c>
      <c r="BH204" s="458" t="s">
        <v>3636</v>
      </c>
      <c r="BI204" s="458" t="s">
        <v>3636</v>
      </c>
      <c r="BJ204" s="458" t="s">
        <v>3636</v>
      </c>
      <c r="BK204" s="458" t="s">
        <v>3636</v>
      </c>
      <c r="BL204" s="458" t="s">
        <v>3636</v>
      </c>
      <c r="BM204" s="458" t="s">
        <v>3636</v>
      </c>
      <c r="BN204" s="458" t="s">
        <v>3636</v>
      </c>
      <c r="BO204" s="458" t="s">
        <v>3636</v>
      </c>
      <c r="BP204" s="458" t="s">
        <v>3636</v>
      </c>
      <c r="BQ204" s="458" t="s">
        <v>4036</v>
      </c>
      <c r="BR204" s="458" t="s">
        <v>3636</v>
      </c>
      <c r="BS204" s="458" t="s">
        <v>3636</v>
      </c>
    </row>
    <row r="205" spans="1:71">
      <c r="A205" s="458" t="s">
        <v>60</v>
      </c>
      <c r="B205" s="458" t="s">
        <v>3448</v>
      </c>
      <c r="C205" s="458" t="s">
        <v>25</v>
      </c>
      <c r="D205" s="458" t="s">
        <v>3655</v>
      </c>
      <c r="E205" s="458"/>
      <c r="F205" s="458"/>
      <c r="G205" s="458"/>
      <c r="H205" s="458"/>
      <c r="I205" s="458" t="s">
        <v>225</v>
      </c>
      <c r="J205" s="458" t="s">
        <v>3450</v>
      </c>
      <c r="K205" s="458"/>
      <c r="L205" s="458" t="s">
        <v>3878</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4037</v>
      </c>
      <c r="BR205" s="458"/>
      <c r="BS205" s="458"/>
    </row>
    <row r="206" spans="1:71">
      <c r="A206" s="458" t="s">
        <v>60</v>
      </c>
      <c r="B206" s="458" t="s">
        <v>4038</v>
      </c>
      <c r="C206" s="458" t="s">
        <v>31</v>
      </c>
      <c r="D206" s="458" t="s">
        <v>3655</v>
      </c>
      <c r="E206" s="458" t="s">
        <v>3636</v>
      </c>
      <c r="F206" s="458" t="s">
        <v>3636</v>
      </c>
      <c r="G206" s="458" t="s">
        <v>3636</v>
      </c>
      <c r="H206" s="458" t="s">
        <v>3636</v>
      </c>
      <c r="I206" s="458" t="s">
        <v>3687</v>
      </c>
      <c r="J206" s="458" t="s">
        <v>4039</v>
      </c>
      <c r="K206" s="458" t="s">
        <v>3636</v>
      </c>
      <c r="L206" s="458" t="s">
        <v>3636</v>
      </c>
      <c r="M206" s="458" t="s">
        <v>3636</v>
      </c>
      <c r="N206" s="458" t="s">
        <v>3636</v>
      </c>
      <c r="O206" s="458" t="s">
        <v>3636</v>
      </c>
      <c r="P206" s="458" t="s">
        <v>3636</v>
      </c>
      <c r="Q206" s="458" t="s">
        <v>3636</v>
      </c>
      <c r="R206" s="458" t="s">
        <v>3636</v>
      </c>
      <c r="S206" s="458" t="s">
        <v>3636</v>
      </c>
      <c r="T206" s="458" t="s">
        <v>3636</v>
      </c>
      <c r="U206" s="458" t="s">
        <v>3636</v>
      </c>
      <c r="V206" s="458" t="s">
        <v>3636</v>
      </c>
      <c r="W206" s="458" t="s">
        <v>3636</v>
      </c>
      <c r="X206" s="458" t="s">
        <v>3636</v>
      </c>
      <c r="Y206" s="458" t="s">
        <v>3636</v>
      </c>
      <c r="Z206" s="458" t="s">
        <v>3636</v>
      </c>
      <c r="AA206" s="458" t="s">
        <v>3636</v>
      </c>
      <c r="AB206" s="458" t="s">
        <v>3636</v>
      </c>
      <c r="AC206" s="458" t="s">
        <v>3636</v>
      </c>
      <c r="AD206" s="458" t="s">
        <v>3636</v>
      </c>
      <c r="AE206" s="458" t="s">
        <v>3636</v>
      </c>
      <c r="AF206" s="458" t="s">
        <v>3636</v>
      </c>
      <c r="AG206" s="458" t="s">
        <v>3636</v>
      </c>
      <c r="AH206" s="458" t="s">
        <v>3636</v>
      </c>
      <c r="AI206" s="458" t="s">
        <v>3636</v>
      </c>
      <c r="AJ206" s="458" t="s">
        <v>3636</v>
      </c>
      <c r="AK206" s="458" t="s">
        <v>3636</v>
      </c>
      <c r="AL206" s="458" t="s">
        <v>3636</v>
      </c>
      <c r="AM206" s="458" t="s">
        <v>3636</v>
      </c>
      <c r="AN206" s="458" t="s">
        <v>3636</v>
      </c>
      <c r="AO206" s="458" t="s">
        <v>3636</v>
      </c>
      <c r="AP206" s="458" t="s">
        <v>3636</v>
      </c>
      <c r="AQ206" s="458" t="s">
        <v>3636</v>
      </c>
      <c r="AR206" s="458" t="s">
        <v>3636</v>
      </c>
      <c r="AS206" s="458" t="s">
        <v>3636</v>
      </c>
      <c r="AT206" s="458" t="s">
        <v>3636</v>
      </c>
      <c r="AU206" s="458" t="s">
        <v>3636</v>
      </c>
      <c r="AV206" s="458" t="s">
        <v>3636</v>
      </c>
      <c r="AW206" s="458" t="s">
        <v>3636</v>
      </c>
      <c r="AX206" s="458" t="s">
        <v>3636</v>
      </c>
      <c r="AY206" s="458" t="s">
        <v>3636</v>
      </c>
      <c r="AZ206" s="458" t="s">
        <v>3636</v>
      </c>
      <c r="BA206" s="458" t="s">
        <v>3636</v>
      </c>
      <c r="BB206" s="458" t="s">
        <v>3636</v>
      </c>
      <c r="BC206" s="458" t="s">
        <v>3636</v>
      </c>
      <c r="BD206" s="458" t="s">
        <v>3636</v>
      </c>
      <c r="BE206" s="458" t="s">
        <v>3636</v>
      </c>
      <c r="BF206" s="458" t="s">
        <v>3636</v>
      </c>
      <c r="BG206" s="458" t="s">
        <v>3636</v>
      </c>
      <c r="BH206" s="458" t="s">
        <v>3636</v>
      </c>
      <c r="BI206" s="458" t="s">
        <v>3636</v>
      </c>
      <c r="BJ206" s="458" t="s">
        <v>3636</v>
      </c>
      <c r="BK206" s="458" t="s">
        <v>3636</v>
      </c>
      <c r="BL206" s="458" t="s">
        <v>3636</v>
      </c>
      <c r="BM206" s="458" t="s">
        <v>3636</v>
      </c>
      <c r="BN206" s="458" t="s">
        <v>3636</v>
      </c>
      <c r="BO206" s="458" t="s">
        <v>3636</v>
      </c>
      <c r="BP206" s="458" t="s">
        <v>3636</v>
      </c>
      <c r="BQ206" s="458" t="s">
        <v>4040</v>
      </c>
      <c r="BR206" s="458" t="s">
        <v>3636</v>
      </c>
      <c r="BS206" s="458" t="s">
        <v>3636</v>
      </c>
    </row>
    <row r="207" spans="1:71">
      <c r="A207" s="489" t="s">
        <v>60</v>
      </c>
      <c r="B207" s="489" t="s">
        <v>4041</v>
      </c>
      <c r="C207" s="489" t="s">
        <v>29</v>
      </c>
      <c r="D207" s="489" t="s">
        <v>3655</v>
      </c>
      <c r="E207" s="458"/>
      <c r="F207" s="458"/>
      <c r="G207" s="458"/>
      <c r="H207" s="458"/>
      <c r="I207" s="489" t="s">
        <v>3805</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4042</v>
      </c>
      <c r="BR207" s="458"/>
      <c r="BS207" s="458"/>
    </row>
    <row r="208" spans="1:71">
      <c r="A208" s="331" t="s">
        <v>60</v>
      </c>
      <c r="B208" s="331" t="s">
        <v>4043</v>
      </c>
      <c r="C208" s="331" t="s">
        <v>25</v>
      </c>
      <c r="D208" s="331" t="s">
        <v>3655</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4044</v>
      </c>
      <c r="BR208" s="456"/>
      <c r="BS208" s="456"/>
    </row>
    <row r="209" spans="1:71">
      <c r="A209" s="451" t="s">
        <v>66</v>
      </c>
      <c r="B209" s="451" t="s">
        <v>4045</v>
      </c>
      <c r="C209" s="451" t="s">
        <v>27</v>
      </c>
      <c r="D209" s="451" t="s">
        <v>3636</v>
      </c>
      <c r="E209" s="451" t="s">
        <v>3636</v>
      </c>
      <c r="F209" s="451" t="s">
        <v>3636</v>
      </c>
      <c r="G209" s="451" t="s">
        <v>3639</v>
      </c>
      <c r="H209" s="451" t="s">
        <v>3636</v>
      </c>
      <c r="I209" s="451" t="s">
        <v>3699</v>
      </c>
      <c r="J209" s="451" t="s">
        <v>4046</v>
      </c>
      <c r="K209" s="451" t="s">
        <v>3639</v>
      </c>
      <c r="L209" s="451" t="s">
        <v>3636</v>
      </c>
      <c r="M209" s="451" t="s">
        <v>3636</v>
      </c>
      <c r="N209" s="451" t="s">
        <v>3636</v>
      </c>
      <c r="O209" s="451" t="s">
        <v>3636</v>
      </c>
      <c r="P209" s="451" t="s">
        <v>3636</v>
      </c>
      <c r="Q209" s="451" t="s">
        <v>3636</v>
      </c>
      <c r="R209" s="451" t="s">
        <v>3636</v>
      </c>
      <c r="S209" s="451" t="s">
        <v>3636</v>
      </c>
      <c r="T209" s="451" t="s">
        <v>3636</v>
      </c>
      <c r="U209" s="451" t="s">
        <v>3636</v>
      </c>
      <c r="V209" s="451" t="s">
        <v>3636</v>
      </c>
      <c r="W209" s="451" t="s">
        <v>3636</v>
      </c>
      <c r="X209" s="451" t="s">
        <v>3636</v>
      </c>
      <c r="Y209" s="451" t="s">
        <v>3636</v>
      </c>
      <c r="Z209" s="451" t="s">
        <v>3636</v>
      </c>
      <c r="AA209" s="451" t="s">
        <v>3636</v>
      </c>
      <c r="AB209" s="451" t="s">
        <v>3636</v>
      </c>
      <c r="AC209" s="451" t="s">
        <v>3636</v>
      </c>
      <c r="AD209" s="451" t="s">
        <v>3636</v>
      </c>
      <c r="AE209" s="451" t="s">
        <v>3636</v>
      </c>
      <c r="AF209" s="451" t="s">
        <v>3636</v>
      </c>
      <c r="AG209" s="451" t="s">
        <v>3636</v>
      </c>
      <c r="AH209" s="451" t="s">
        <v>3636</v>
      </c>
      <c r="AI209" s="451" t="s">
        <v>3636</v>
      </c>
      <c r="AJ209" s="451" t="s">
        <v>3636</v>
      </c>
      <c r="AK209" s="451" t="s">
        <v>3636</v>
      </c>
      <c r="AL209" s="451" t="s">
        <v>3636</v>
      </c>
      <c r="AM209" s="451" t="s">
        <v>3636</v>
      </c>
      <c r="AN209" s="451" t="s">
        <v>3636</v>
      </c>
      <c r="AO209" s="451" t="s">
        <v>3636</v>
      </c>
      <c r="AP209" s="451" t="s">
        <v>3636</v>
      </c>
      <c r="AQ209" s="451" t="s">
        <v>3636</v>
      </c>
      <c r="AR209" s="451" t="s">
        <v>3636</v>
      </c>
      <c r="AS209" s="451" t="s">
        <v>3636</v>
      </c>
      <c r="AT209" s="451" t="s">
        <v>3636</v>
      </c>
      <c r="AU209" s="451" t="s">
        <v>3636</v>
      </c>
      <c r="AV209" s="451" t="s">
        <v>3636</v>
      </c>
      <c r="AW209" s="451" t="s">
        <v>3636</v>
      </c>
      <c r="AX209" s="451" t="s">
        <v>3636</v>
      </c>
      <c r="AY209" s="451" t="s">
        <v>3636</v>
      </c>
      <c r="AZ209" s="451" t="s">
        <v>3636</v>
      </c>
      <c r="BA209" s="451" t="s">
        <v>3636</v>
      </c>
      <c r="BB209" s="451" t="s">
        <v>3636</v>
      </c>
      <c r="BC209" s="451" t="s">
        <v>3636</v>
      </c>
      <c r="BD209" s="451" t="s">
        <v>3636</v>
      </c>
      <c r="BE209" s="451" t="s">
        <v>3636</v>
      </c>
      <c r="BF209" s="451" t="s">
        <v>3636</v>
      </c>
      <c r="BG209" s="451" t="s">
        <v>3636</v>
      </c>
      <c r="BH209" s="451" t="s">
        <v>3636</v>
      </c>
      <c r="BI209" s="451" t="s">
        <v>3636</v>
      </c>
      <c r="BJ209" s="451" t="s">
        <v>3636</v>
      </c>
      <c r="BK209" s="451" t="s">
        <v>3636</v>
      </c>
      <c r="BL209" s="451" t="s">
        <v>3636</v>
      </c>
      <c r="BM209" s="451" t="s">
        <v>3636</v>
      </c>
      <c r="BN209" s="451" t="s">
        <v>3636</v>
      </c>
      <c r="BO209" s="451" t="s">
        <v>3636</v>
      </c>
      <c r="BP209" s="451" t="s">
        <v>3636</v>
      </c>
      <c r="BQ209" s="451" t="s">
        <v>4047</v>
      </c>
      <c r="BR209" s="451"/>
      <c r="BS209" s="451"/>
    </row>
    <row r="210" spans="1:71">
      <c r="A210" s="451" t="s">
        <v>66</v>
      </c>
      <c r="B210" s="451" t="s">
        <v>4048</v>
      </c>
      <c r="C210" s="451" t="s">
        <v>27</v>
      </c>
      <c r="D210" s="451" t="s">
        <v>3636</v>
      </c>
      <c r="E210" s="451" t="s">
        <v>3636</v>
      </c>
      <c r="F210" s="451" t="s">
        <v>3636</v>
      </c>
      <c r="G210" s="451" t="s">
        <v>3639</v>
      </c>
      <c r="H210" s="451" t="s">
        <v>3636</v>
      </c>
      <c r="I210" s="451" t="s">
        <v>3640</v>
      </c>
      <c r="J210" s="451" t="s">
        <v>3636</v>
      </c>
      <c r="K210" s="451" t="s">
        <v>3636</v>
      </c>
      <c r="L210" s="451" t="s">
        <v>3636</v>
      </c>
      <c r="M210" s="451" t="s">
        <v>3636</v>
      </c>
      <c r="N210" s="451" t="s">
        <v>3636</v>
      </c>
      <c r="O210" s="451" t="s">
        <v>3636</v>
      </c>
      <c r="P210" s="451" t="s">
        <v>3636</v>
      </c>
      <c r="Q210" s="451" t="s">
        <v>3636</v>
      </c>
      <c r="R210" s="451" t="s">
        <v>3636</v>
      </c>
      <c r="S210" s="451" t="s">
        <v>3636</v>
      </c>
      <c r="T210" s="451" t="s">
        <v>3636</v>
      </c>
      <c r="U210" s="451" t="s">
        <v>3636</v>
      </c>
      <c r="V210" s="451" t="s">
        <v>3636</v>
      </c>
      <c r="W210" s="451" t="s">
        <v>3636</v>
      </c>
      <c r="X210" s="451" t="s">
        <v>3636</v>
      </c>
      <c r="Y210" s="451" t="s">
        <v>3636</v>
      </c>
      <c r="Z210" s="451" t="s">
        <v>3636</v>
      </c>
      <c r="AA210" s="451" t="s">
        <v>3636</v>
      </c>
      <c r="AB210" s="451" t="s">
        <v>3636</v>
      </c>
      <c r="AC210" s="451" t="s">
        <v>3636</v>
      </c>
      <c r="AD210" s="451" t="s">
        <v>3636</v>
      </c>
      <c r="AE210" s="451" t="s">
        <v>3636</v>
      </c>
      <c r="AF210" s="451" t="s">
        <v>3636</v>
      </c>
      <c r="AG210" s="451" t="s">
        <v>3636</v>
      </c>
      <c r="AH210" s="451" t="s">
        <v>3636</v>
      </c>
      <c r="AI210" s="451" t="s">
        <v>3636</v>
      </c>
      <c r="AJ210" s="451" t="s">
        <v>3636</v>
      </c>
      <c r="AK210" s="451" t="s">
        <v>3636</v>
      </c>
      <c r="AL210" s="451" t="s">
        <v>3636</v>
      </c>
      <c r="AM210" s="451" t="s">
        <v>3636</v>
      </c>
      <c r="AN210" s="451" t="s">
        <v>3636</v>
      </c>
      <c r="AO210" s="451" t="s">
        <v>3636</v>
      </c>
      <c r="AP210" s="451" t="s">
        <v>3636</v>
      </c>
      <c r="AQ210" s="451" t="s">
        <v>3636</v>
      </c>
      <c r="AR210" s="451" t="s">
        <v>3636</v>
      </c>
      <c r="AS210" s="451" t="s">
        <v>3636</v>
      </c>
      <c r="AT210" s="451" t="s">
        <v>3636</v>
      </c>
      <c r="AU210" s="451" t="s">
        <v>3636</v>
      </c>
      <c r="AV210" s="451" t="s">
        <v>3636</v>
      </c>
      <c r="AW210" s="451" t="s">
        <v>3636</v>
      </c>
      <c r="AX210" s="451" t="s">
        <v>3636</v>
      </c>
      <c r="AY210" s="451" t="s">
        <v>3636</v>
      </c>
      <c r="AZ210" s="451" t="s">
        <v>3636</v>
      </c>
      <c r="BA210" s="451" t="s">
        <v>3636</v>
      </c>
      <c r="BB210" s="451" t="s">
        <v>3636</v>
      </c>
      <c r="BC210" s="451" t="s">
        <v>3636</v>
      </c>
      <c r="BD210" s="451" t="s">
        <v>3636</v>
      </c>
      <c r="BE210" s="451" t="s">
        <v>3636</v>
      </c>
      <c r="BF210" s="451" t="s">
        <v>3636</v>
      </c>
      <c r="BG210" s="451" t="s">
        <v>3636</v>
      </c>
      <c r="BH210" s="451" t="s">
        <v>3636</v>
      </c>
      <c r="BI210" s="451" t="s">
        <v>3636</v>
      </c>
      <c r="BJ210" s="451" t="s">
        <v>3636</v>
      </c>
      <c r="BK210" s="451" t="s">
        <v>3636</v>
      </c>
      <c r="BL210" s="451" t="s">
        <v>3636</v>
      </c>
      <c r="BM210" s="451" t="s">
        <v>3636</v>
      </c>
      <c r="BN210" s="451" t="s">
        <v>3636</v>
      </c>
      <c r="BO210" s="451" t="s">
        <v>3636</v>
      </c>
      <c r="BP210" s="451" t="s">
        <v>3636</v>
      </c>
      <c r="BQ210" s="451" t="s">
        <v>4049</v>
      </c>
      <c r="BR210" s="451" t="s">
        <v>3636</v>
      </c>
      <c r="BS210" s="451" t="s">
        <v>3636</v>
      </c>
    </row>
    <row r="211" spans="1:71">
      <c r="A211" s="451" t="s">
        <v>66</v>
      </c>
      <c r="B211" s="451" t="s">
        <v>4050</v>
      </c>
      <c r="C211" s="451" t="s">
        <v>27</v>
      </c>
      <c r="D211" s="451" t="s">
        <v>3636</v>
      </c>
      <c r="E211" s="451" t="s">
        <v>3636</v>
      </c>
      <c r="F211" s="451" t="s">
        <v>3636</v>
      </c>
      <c r="G211" s="451" t="s">
        <v>3639</v>
      </c>
      <c r="H211" s="451" t="s">
        <v>3636</v>
      </c>
      <c r="I211" s="451" t="s">
        <v>3640</v>
      </c>
      <c r="J211" s="451" t="s">
        <v>3636</v>
      </c>
      <c r="K211" s="451" t="s">
        <v>3636</v>
      </c>
      <c r="L211" s="451" t="s">
        <v>3636</v>
      </c>
      <c r="M211" s="451" t="s">
        <v>3636</v>
      </c>
      <c r="N211" s="451" t="s">
        <v>3636</v>
      </c>
      <c r="O211" s="451" t="s">
        <v>3636</v>
      </c>
      <c r="P211" s="451" t="s">
        <v>3636</v>
      </c>
      <c r="Q211" s="451" t="s">
        <v>3636</v>
      </c>
      <c r="R211" s="451" t="s">
        <v>3636</v>
      </c>
      <c r="S211" s="451" t="s">
        <v>3636</v>
      </c>
      <c r="T211" s="451" t="s">
        <v>3636</v>
      </c>
      <c r="U211" s="451" t="s">
        <v>3636</v>
      </c>
      <c r="V211" s="451" t="s">
        <v>3636</v>
      </c>
      <c r="W211" s="451" t="s">
        <v>3636</v>
      </c>
      <c r="X211" s="451" t="s">
        <v>3636</v>
      </c>
      <c r="Y211" s="451" t="s">
        <v>3636</v>
      </c>
      <c r="Z211" s="451" t="s">
        <v>3636</v>
      </c>
      <c r="AA211" s="451" t="s">
        <v>3636</v>
      </c>
      <c r="AB211" s="451" t="s">
        <v>3636</v>
      </c>
      <c r="AC211" s="451" t="s">
        <v>3636</v>
      </c>
      <c r="AD211" s="451" t="s">
        <v>3636</v>
      </c>
      <c r="AE211" s="451" t="s">
        <v>3636</v>
      </c>
      <c r="AF211" s="451" t="s">
        <v>3636</v>
      </c>
      <c r="AG211" s="451" t="s">
        <v>3636</v>
      </c>
      <c r="AH211" s="451" t="s">
        <v>3636</v>
      </c>
      <c r="AI211" s="451" t="s">
        <v>3636</v>
      </c>
      <c r="AJ211" s="451" t="s">
        <v>3636</v>
      </c>
      <c r="AK211" s="451" t="s">
        <v>3636</v>
      </c>
      <c r="AL211" s="451" t="s">
        <v>3636</v>
      </c>
      <c r="AM211" s="451" t="s">
        <v>3636</v>
      </c>
      <c r="AN211" s="451" t="s">
        <v>3636</v>
      </c>
      <c r="AO211" s="451" t="s">
        <v>3636</v>
      </c>
      <c r="AP211" s="451" t="s">
        <v>3636</v>
      </c>
      <c r="AQ211" s="451" t="s">
        <v>3636</v>
      </c>
      <c r="AR211" s="451" t="s">
        <v>3636</v>
      </c>
      <c r="AS211" s="451" t="s">
        <v>3636</v>
      </c>
      <c r="AT211" s="451" t="s">
        <v>3636</v>
      </c>
      <c r="AU211" s="451" t="s">
        <v>3636</v>
      </c>
      <c r="AV211" s="451" t="s">
        <v>3636</v>
      </c>
      <c r="AW211" s="451" t="s">
        <v>3636</v>
      </c>
      <c r="AX211" s="451" t="s">
        <v>3636</v>
      </c>
      <c r="AY211" s="451" t="s">
        <v>3636</v>
      </c>
      <c r="AZ211" s="451" t="s">
        <v>3636</v>
      </c>
      <c r="BA211" s="451" t="s">
        <v>3636</v>
      </c>
      <c r="BB211" s="451" t="s">
        <v>3636</v>
      </c>
      <c r="BC211" s="451" t="s">
        <v>3636</v>
      </c>
      <c r="BD211" s="451" t="s">
        <v>3636</v>
      </c>
      <c r="BE211" s="451" t="s">
        <v>3636</v>
      </c>
      <c r="BF211" s="451" t="s">
        <v>3636</v>
      </c>
      <c r="BG211" s="451" t="s">
        <v>3636</v>
      </c>
      <c r="BH211" s="451" t="s">
        <v>3636</v>
      </c>
      <c r="BI211" s="451" t="s">
        <v>3636</v>
      </c>
      <c r="BJ211" s="451" t="s">
        <v>3636</v>
      </c>
      <c r="BK211" s="451" t="s">
        <v>3636</v>
      </c>
      <c r="BL211" s="451" t="s">
        <v>3636</v>
      </c>
      <c r="BM211" s="451" t="s">
        <v>3636</v>
      </c>
      <c r="BN211" s="451" t="s">
        <v>3636</v>
      </c>
      <c r="BO211" s="451" t="s">
        <v>3636</v>
      </c>
      <c r="BP211" s="451" t="s">
        <v>3636</v>
      </c>
      <c r="BQ211" s="451" t="s">
        <v>4051</v>
      </c>
      <c r="BR211" s="451"/>
      <c r="BS211" s="451"/>
    </row>
    <row r="212" spans="1:71">
      <c r="A212" s="451" t="s">
        <v>66</v>
      </c>
      <c r="B212" s="451" t="s">
        <v>3162</v>
      </c>
      <c r="C212" s="451" t="s">
        <v>27</v>
      </c>
      <c r="D212" s="451" t="s">
        <v>3636</v>
      </c>
      <c r="E212" s="451" t="s">
        <v>3636</v>
      </c>
      <c r="F212" s="451" t="s">
        <v>3636</v>
      </c>
      <c r="G212" s="451" t="s">
        <v>3639</v>
      </c>
      <c r="H212" s="451" t="s">
        <v>3636</v>
      </c>
      <c r="I212" s="451" t="s">
        <v>205</v>
      </c>
      <c r="J212" s="451" t="s">
        <v>4052</v>
      </c>
      <c r="K212" s="451" t="s">
        <v>3655</v>
      </c>
      <c r="L212" s="451" t="s">
        <v>2990</v>
      </c>
      <c r="M212" s="451" t="s">
        <v>4052</v>
      </c>
      <c r="N212" s="451" t="s">
        <v>3655</v>
      </c>
      <c r="O212" s="451" t="s">
        <v>3636</v>
      </c>
      <c r="P212" s="451" t="s">
        <v>3636</v>
      </c>
      <c r="Q212" s="451" t="s">
        <v>3636</v>
      </c>
      <c r="R212" s="451" t="s">
        <v>3636</v>
      </c>
      <c r="S212" s="451" t="s">
        <v>3636</v>
      </c>
      <c r="T212" s="451" t="s">
        <v>3636</v>
      </c>
      <c r="U212" s="451" t="s">
        <v>3636</v>
      </c>
      <c r="V212" s="451" t="s">
        <v>3636</v>
      </c>
      <c r="W212" s="451" t="s">
        <v>3636</v>
      </c>
      <c r="X212" s="451" t="s">
        <v>3636</v>
      </c>
      <c r="Y212" s="451" t="s">
        <v>3636</v>
      </c>
      <c r="Z212" s="451" t="s">
        <v>3636</v>
      </c>
      <c r="AA212" s="451" t="s">
        <v>3636</v>
      </c>
      <c r="AB212" s="451" t="s">
        <v>3636</v>
      </c>
      <c r="AC212" s="451" t="s">
        <v>3636</v>
      </c>
      <c r="AD212" s="451" t="s">
        <v>3636</v>
      </c>
      <c r="AE212" s="451" t="s">
        <v>3636</v>
      </c>
      <c r="AF212" s="451" t="s">
        <v>3636</v>
      </c>
      <c r="AG212" s="451" t="s">
        <v>3636</v>
      </c>
      <c r="AH212" s="451" t="s">
        <v>3636</v>
      </c>
      <c r="AI212" s="451" t="s">
        <v>3636</v>
      </c>
      <c r="AJ212" s="451" t="s">
        <v>3636</v>
      </c>
      <c r="AK212" s="451" t="s">
        <v>3636</v>
      </c>
      <c r="AL212" s="451" t="s">
        <v>3636</v>
      </c>
      <c r="AM212" s="451" t="s">
        <v>3636</v>
      </c>
      <c r="AN212" s="451" t="s">
        <v>3636</v>
      </c>
      <c r="AO212" s="451" t="s">
        <v>3636</v>
      </c>
      <c r="AP212" s="451" t="s">
        <v>3636</v>
      </c>
      <c r="AQ212" s="451" t="s">
        <v>3636</v>
      </c>
      <c r="AR212" s="451" t="s">
        <v>3636</v>
      </c>
      <c r="AS212" s="451" t="s">
        <v>3636</v>
      </c>
      <c r="AT212" s="451" t="s">
        <v>3636</v>
      </c>
      <c r="AU212" s="451" t="s">
        <v>3636</v>
      </c>
      <c r="AV212" s="451" t="s">
        <v>3636</v>
      </c>
      <c r="AW212" s="451" t="s">
        <v>3636</v>
      </c>
      <c r="AX212" s="451" t="s">
        <v>3636</v>
      </c>
      <c r="AY212" s="451" t="s">
        <v>3636</v>
      </c>
      <c r="AZ212" s="451" t="s">
        <v>3636</v>
      </c>
      <c r="BA212" s="451" t="s">
        <v>3636</v>
      </c>
      <c r="BB212" s="451" t="s">
        <v>3636</v>
      </c>
      <c r="BC212" s="451" t="s">
        <v>3636</v>
      </c>
      <c r="BD212" s="451" t="s">
        <v>3636</v>
      </c>
      <c r="BE212" s="451" t="s">
        <v>3636</v>
      </c>
      <c r="BF212" s="451" t="s">
        <v>3636</v>
      </c>
      <c r="BG212" s="451" t="s">
        <v>3636</v>
      </c>
      <c r="BH212" s="451" t="s">
        <v>3636</v>
      </c>
      <c r="BI212" s="451" t="s">
        <v>3636</v>
      </c>
      <c r="BJ212" s="451" t="s">
        <v>3636</v>
      </c>
      <c r="BK212" s="451" t="s">
        <v>3636</v>
      </c>
      <c r="BL212" s="451" t="s">
        <v>3636</v>
      </c>
      <c r="BM212" s="451" t="s">
        <v>3636</v>
      </c>
      <c r="BN212" s="451" t="s">
        <v>3636</v>
      </c>
      <c r="BO212" s="451" t="s">
        <v>3636</v>
      </c>
      <c r="BP212" s="451" t="s">
        <v>3636</v>
      </c>
      <c r="BQ212" s="451" t="s">
        <v>4053</v>
      </c>
      <c r="BR212" s="451" t="s">
        <v>3636</v>
      </c>
      <c r="BS212" s="453" t="s">
        <v>3657</v>
      </c>
    </row>
    <row r="213" spans="1:71">
      <c r="A213" s="451" t="s">
        <v>66</v>
      </c>
      <c r="B213" s="451" t="s">
        <v>4054</v>
      </c>
      <c r="C213" s="451" t="s">
        <v>27</v>
      </c>
      <c r="D213" s="451" t="s">
        <v>3655</v>
      </c>
      <c r="E213" s="451" t="s">
        <v>3636</v>
      </c>
      <c r="F213" s="451" t="s">
        <v>3636</v>
      </c>
      <c r="G213" s="451" t="s">
        <v>3639</v>
      </c>
      <c r="H213" s="451" t="s">
        <v>3636</v>
      </c>
      <c r="I213" s="451" t="s">
        <v>3740</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4055</v>
      </c>
      <c r="BR213" s="451"/>
      <c r="BS213" s="451"/>
    </row>
    <row r="214" spans="1:71">
      <c r="A214" s="451" t="s">
        <v>66</v>
      </c>
      <c r="B214" s="451" t="s">
        <v>3164</v>
      </c>
      <c r="C214" s="455" t="s">
        <v>25</v>
      </c>
      <c r="D214" s="451" t="s">
        <v>3655</v>
      </c>
      <c r="E214" s="451" t="s">
        <v>3636</v>
      </c>
      <c r="F214" s="451" t="s">
        <v>3636</v>
      </c>
      <c r="G214" s="451" t="s">
        <v>3639</v>
      </c>
      <c r="H214" s="451" t="s">
        <v>3636</v>
      </c>
      <c r="I214" s="451" t="s">
        <v>2990</v>
      </c>
      <c r="J214" s="451" t="s">
        <v>3165</v>
      </c>
      <c r="K214" s="451" t="s">
        <v>3636</v>
      </c>
      <c r="L214" s="451" t="s">
        <v>3636</v>
      </c>
      <c r="M214" s="451" t="s">
        <v>3636</v>
      </c>
      <c r="N214" s="451" t="s">
        <v>3636</v>
      </c>
      <c r="O214" s="451" t="s">
        <v>3636</v>
      </c>
      <c r="P214" s="451" t="s">
        <v>3636</v>
      </c>
      <c r="Q214" s="451" t="s">
        <v>3636</v>
      </c>
      <c r="R214" s="451" t="s">
        <v>3636</v>
      </c>
      <c r="S214" s="451" t="s">
        <v>3636</v>
      </c>
      <c r="T214" s="451" t="s">
        <v>3636</v>
      </c>
      <c r="U214" s="451" t="s">
        <v>3636</v>
      </c>
      <c r="V214" s="451" t="s">
        <v>3636</v>
      </c>
      <c r="W214" s="451" t="s">
        <v>3636</v>
      </c>
      <c r="X214" s="451" t="s">
        <v>3636</v>
      </c>
      <c r="Y214" s="451" t="s">
        <v>3636</v>
      </c>
      <c r="Z214" s="451" t="s">
        <v>3636</v>
      </c>
      <c r="AA214" s="451" t="s">
        <v>3636</v>
      </c>
      <c r="AB214" s="451" t="s">
        <v>3636</v>
      </c>
      <c r="AC214" s="451" t="s">
        <v>3636</v>
      </c>
      <c r="AD214" s="451" t="s">
        <v>3636</v>
      </c>
      <c r="AE214" s="451" t="s">
        <v>3636</v>
      </c>
      <c r="AF214" s="451" t="s">
        <v>3636</v>
      </c>
      <c r="AG214" s="451" t="s">
        <v>3636</v>
      </c>
      <c r="AH214" s="451" t="s">
        <v>3636</v>
      </c>
      <c r="AI214" s="451" t="s">
        <v>3636</v>
      </c>
      <c r="AJ214" s="451" t="s">
        <v>3636</v>
      </c>
      <c r="AK214" s="451" t="s">
        <v>3636</v>
      </c>
      <c r="AL214" s="451" t="s">
        <v>3636</v>
      </c>
      <c r="AM214" s="451" t="s">
        <v>3636</v>
      </c>
      <c r="AN214" s="451" t="s">
        <v>3636</v>
      </c>
      <c r="AO214" s="451" t="s">
        <v>3636</v>
      </c>
      <c r="AP214" s="451" t="s">
        <v>3636</v>
      </c>
      <c r="AQ214" s="451" t="s">
        <v>3636</v>
      </c>
      <c r="AR214" s="451" t="s">
        <v>3636</v>
      </c>
      <c r="AS214" s="451" t="s">
        <v>3636</v>
      </c>
      <c r="AT214" s="451" t="s">
        <v>3636</v>
      </c>
      <c r="AU214" s="451" t="s">
        <v>3636</v>
      </c>
      <c r="AV214" s="451" t="s">
        <v>3636</v>
      </c>
      <c r="AW214" s="451" t="s">
        <v>3636</v>
      </c>
      <c r="AX214" s="451" t="s">
        <v>3636</v>
      </c>
      <c r="AY214" s="451" t="s">
        <v>3636</v>
      </c>
      <c r="AZ214" s="451" t="s">
        <v>3636</v>
      </c>
      <c r="BA214" s="451" t="s">
        <v>3636</v>
      </c>
      <c r="BB214" s="451" t="s">
        <v>3636</v>
      </c>
      <c r="BC214" s="451" t="s">
        <v>3636</v>
      </c>
      <c r="BD214" s="451" t="s">
        <v>3636</v>
      </c>
      <c r="BE214" s="451" t="s">
        <v>3636</v>
      </c>
      <c r="BF214" s="451" t="s">
        <v>3636</v>
      </c>
      <c r="BG214" s="451" t="s">
        <v>3636</v>
      </c>
      <c r="BH214" s="451" t="s">
        <v>3636</v>
      </c>
      <c r="BI214" s="451" t="s">
        <v>3636</v>
      </c>
      <c r="BJ214" s="451" t="s">
        <v>3636</v>
      </c>
      <c r="BK214" s="451" t="s">
        <v>3636</v>
      </c>
      <c r="BL214" s="451" t="s">
        <v>3636</v>
      </c>
      <c r="BM214" s="451" t="s">
        <v>3636</v>
      </c>
      <c r="BN214" s="451" t="s">
        <v>3636</v>
      </c>
      <c r="BO214" s="451" t="s">
        <v>3636</v>
      </c>
      <c r="BP214" s="451" t="s">
        <v>3636</v>
      </c>
      <c r="BQ214" s="451" t="s">
        <v>4056</v>
      </c>
      <c r="BR214" s="451" t="s">
        <v>3636</v>
      </c>
      <c r="BS214" s="453" t="s">
        <v>3636</v>
      </c>
    </row>
    <row r="215" spans="1:71">
      <c r="A215" s="451" t="s">
        <v>66</v>
      </c>
      <c r="B215" s="451" t="s">
        <v>4057</v>
      </c>
      <c r="C215" s="451" t="s">
        <v>29</v>
      </c>
      <c r="D215" s="451" t="s">
        <v>3636</v>
      </c>
      <c r="E215" s="451" t="s">
        <v>3636</v>
      </c>
      <c r="F215" s="451" t="s">
        <v>3636</v>
      </c>
      <c r="G215" s="451" t="s">
        <v>3639</v>
      </c>
      <c r="H215" s="451" t="s">
        <v>3636</v>
      </c>
      <c r="I215" s="451" t="s">
        <v>3640</v>
      </c>
      <c r="J215" s="451" t="s">
        <v>4058</v>
      </c>
      <c r="K215" s="451" t="s">
        <v>3639</v>
      </c>
      <c r="L215" s="451" t="s">
        <v>3636</v>
      </c>
      <c r="M215" s="451" t="s">
        <v>3636</v>
      </c>
      <c r="N215" s="451" t="s">
        <v>3636</v>
      </c>
      <c r="O215" s="451" t="s">
        <v>3636</v>
      </c>
      <c r="P215" s="451" t="s">
        <v>3636</v>
      </c>
      <c r="Q215" s="451" t="s">
        <v>3636</v>
      </c>
      <c r="R215" s="451" t="s">
        <v>3636</v>
      </c>
      <c r="S215" s="451" t="s">
        <v>3636</v>
      </c>
      <c r="T215" s="451" t="s">
        <v>3636</v>
      </c>
      <c r="U215" s="451" t="s">
        <v>3636</v>
      </c>
      <c r="V215" s="451" t="s">
        <v>3636</v>
      </c>
      <c r="W215" s="451" t="s">
        <v>3636</v>
      </c>
      <c r="X215" s="451" t="s">
        <v>3636</v>
      </c>
      <c r="Y215" s="451" t="s">
        <v>3636</v>
      </c>
      <c r="Z215" s="451" t="s">
        <v>3636</v>
      </c>
      <c r="AA215" s="451" t="s">
        <v>3636</v>
      </c>
      <c r="AB215" s="451" t="s">
        <v>3636</v>
      </c>
      <c r="AC215" s="451" t="s">
        <v>3636</v>
      </c>
      <c r="AD215" s="451" t="s">
        <v>3636</v>
      </c>
      <c r="AE215" s="451" t="s">
        <v>3636</v>
      </c>
      <c r="AF215" s="451" t="s">
        <v>3636</v>
      </c>
      <c r="AG215" s="451" t="s">
        <v>3636</v>
      </c>
      <c r="AH215" s="451" t="s">
        <v>3636</v>
      </c>
      <c r="AI215" s="451" t="s">
        <v>3636</v>
      </c>
      <c r="AJ215" s="451" t="s">
        <v>3636</v>
      </c>
      <c r="AK215" s="451" t="s">
        <v>3636</v>
      </c>
      <c r="AL215" s="451" t="s">
        <v>3636</v>
      </c>
      <c r="AM215" s="451" t="s">
        <v>3636</v>
      </c>
      <c r="AN215" s="451" t="s">
        <v>3636</v>
      </c>
      <c r="AO215" s="451" t="s">
        <v>3636</v>
      </c>
      <c r="AP215" s="451" t="s">
        <v>3636</v>
      </c>
      <c r="AQ215" s="451" t="s">
        <v>3636</v>
      </c>
      <c r="AR215" s="451" t="s">
        <v>3636</v>
      </c>
      <c r="AS215" s="451" t="s">
        <v>3636</v>
      </c>
      <c r="AT215" s="451" t="s">
        <v>3636</v>
      </c>
      <c r="AU215" s="451" t="s">
        <v>3636</v>
      </c>
      <c r="AV215" s="451" t="s">
        <v>3636</v>
      </c>
      <c r="AW215" s="451" t="s">
        <v>3636</v>
      </c>
      <c r="AX215" s="451" t="s">
        <v>3636</v>
      </c>
      <c r="AY215" s="451" t="s">
        <v>3636</v>
      </c>
      <c r="AZ215" s="451" t="s">
        <v>3636</v>
      </c>
      <c r="BA215" s="451" t="s">
        <v>3636</v>
      </c>
      <c r="BB215" s="451" t="s">
        <v>3636</v>
      </c>
      <c r="BC215" s="451" t="s">
        <v>3636</v>
      </c>
      <c r="BD215" s="451" t="s">
        <v>3636</v>
      </c>
      <c r="BE215" s="451" t="s">
        <v>3636</v>
      </c>
      <c r="BF215" s="451" t="s">
        <v>3636</v>
      </c>
      <c r="BG215" s="451" t="s">
        <v>3636</v>
      </c>
      <c r="BH215" s="451" t="s">
        <v>3636</v>
      </c>
      <c r="BI215" s="451" t="s">
        <v>3636</v>
      </c>
      <c r="BJ215" s="451" t="s">
        <v>3636</v>
      </c>
      <c r="BK215" s="451" t="s">
        <v>3636</v>
      </c>
      <c r="BL215" s="451" t="s">
        <v>3636</v>
      </c>
      <c r="BM215" s="451" t="s">
        <v>3636</v>
      </c>
      <c r="BN215" s="451" t="s">
        <v>3636</v>
      </c>
      <c r="BO215" s="451" t="s">
        <v>3636</v>
      </c>
      <c r="BP215" s="451" t="s">
        <v>3636</v>
      </c>
      <c r="BQ215" s="451" t="s">
        <v>4059</v>
      </c>
      <c r="BR215" s="451"/>
      <c r="BS215" s="451"/>
    </row>
    <row r="216" spans="1:71">
      <c r="A216" s="451" t="s">
        <v>66</v>
      </c>
      <c r="B216" s="451" t="s">
        <v>4060</v>
      </c>
      <c r="C216" s="451" t="s">
        <v>29</v>
      </c>
      <c r="D216" s="451" t="s">
        <v>3636</v>
      </c>
      <c r="E216" s="451" t="s">
        <v>3636</v>
      </c>
      <c r="F216" s="451" t="s">
        <v>3636</v>
      </c>
      <c r="G216" s="451" t="s">
        <v>3639</v>
      </c>
      <c r="H216" s="451" t="s">
        <v>3636</v>
      </c>
      <c r="I216" s="451" t="s">
        <v>3640</v>
      </c>
      <c r="J216" s="451" t="s">
        <v>3636</v>
      </c>
      <c r="K216" s="451" t="s">
        <v>3636</v>
      </c>
      <c r="L216" s="451" t="s">
        <v>3636</v>
      </c>
      <c r="M216" s="451" t="s">
        <v>3636</v>
      </c>
      <c r="N216" s="451" t="s">
        <v>3636</v>
      </c>
      <c r="O216" s="451" t="s">
        <v>3636</v>
      </c>
      <c r="P216" s="451" t="s">
        <v>3636</v>
      </c>
      <c r="Q216" s="451" t="s">
        <v>3636</v>
      </c>
      <c r="R216" s="451" t="s">
        <v>3636</v>
      </c>
      <c r="S216" s="451" t="s">
        <v>3636</v>
      </c>
      <c r="T216" s="451" t="s">
        <v>3636</v>
      </c>
      <c r="U216" s="451" t="s">
        <v>3636</v>
      </c>
      <c r="V216" s="451" t="s">
        <v>3636</v>
      </c>
      <c r="W216" s="451" t="s">
        <v>3636</v>
      </c>
      <c r="X216" s="451" t="s">
        <v>3636</v>
      </c>
      <c r="Y216" s="451" t="s">
        <v>3636</v>
      </c>
      <c r="Z216" s="451" t="s">
        <v>3636</v>
      </c>
      <c r="AA216" s="451" t="s">
        <v>3636</v>
      </c>
      <c r="AB216" s="451" t="s">
        <v>3636</v>
      </c>
      <c r="AC216" s="451" t="s">
        <v>3636</v>
      </c>
      <c r="AD216" s="451" t="s">
        <v>3636</v>
      </c>
      <c r="AE216" s="451" t="s">
        <v>3636</v>
      </c>
      <c r="AF216" s="451" t="s">
        <v>3636</v>
      </c>
      <c r="AG216" s="451" t="s">
        <v>3636</v>
      </c>
      <c r="AH216" s="451" t="s">
        <v>3636</v>
      </c>
      <c r="AI216" s="451" t="s">
        <v>3636</v>
      </c>
      <c r="AJ216" s="451" t="s">
        <v>3636</v>
      </c>
      <c r="AK216" s="451" t="s">
        <v>3636</v>
      </c>
      <c r="AL216" s="451" t="s">
        <v>3636</v>
      </c>
      <c r="AM216" s="451" t="s">
        <v>3636</v>
      </c>
      <c r="AN216" s="451" t="s">
        <v>3636</v>
      </c>
      <c r="AO216" s="451" t="s">
        <v>3636</v>
      </c>
      <c r="AP216" s="451" t="s">
        <v>3636</v>
      </c>
      <c r="AQ216" s="451" t="s">
        <v>3636</v>
      </c>
      <c r="AR216" s="451" t="s">
        <v>3636</v>
      </c>
      <c r="AS216" s="451" t="s">
        <v>3636</v>
      </c>
      <c r="AT216" s="451" t="s">
        <v>3636</v>
      </c>
      <c r="AU216" s="451" t="s">
        <v>3636</v>
      </c>
      <c r="AV216" s="451" t="s">
        <v>3636</v>
      </c>
      <c r="AW216" s="451" t="s">
        <v>3636</v>
      </c>
      <c r="AX216" s="451" t="s">
        <v>3636</v>
      </c>
      <c r="AY216" s="451" t="s">
        <v>3636</v>
      </c>
      <c r="AZ216" s="451" t="s">
        <v>3636</v>
      </c>
      <c r="BA216" s="451" t="s">
        <v>3636</v>
      </c>
      <c r="BB216" s="451" t="s">
        <v>3636</v>
      </c>
      <c r="BC216" s="451" t="s">
        <v>3636</v>
      </c>
      <c r="BD216" s="451" t="s">
        <v>3636</v>
      </c>
      <c r="BE216" s="451" t="s">
        <v>3636</v>
      </c>
      <c r="BF216" s="451" t="s">
        <v>3636</v>
      </c>
      <c r="BG216" s="451" t="s">
        <v>3636</v>
      </c>
      <c r="BH216" s="451" t="s">
        <v>3636</v>
      </c>
      <c r="BI216" s="451" t="s">
        <v>3636</v>
      </c>
      <c r="BJ216" s="451" t="s">
        <v>3636</v>
      </c>
      <c r="BK216" s="451" t="s">
        <v>3636</v>
      </c>
      <c r="BL216" s="451" t="s">
        <v>3636</v>
      </c>
      <c r="BM216" s="451" t="s">
        <v>3636</v>
      </c>
      <c r="BN216" s="451" t="s">
        <v>3636</v>
      </c>
      <c r="BO216" s="451" t="s">
        <v>3636</v>
      </c>
      <c r="BP216" s="451" t="s">
        <v>3636</v>
      </c>
      <c r="BQ216" s="451" t="s">
        <v>4061</v>
      </c>
      <c r="BR216" s="451" t="s">
        <v>3636</v>
      </c>
      <c r="BS216" s="451" t="s">
        <v>3636</v>
      </c>
    </row>
    <row r="217" spans="1:71">
      <c r="A217" s="451" t="s">
        <v>66</v>
      </c>
      <c r="B217" s="451" t="s">
        <v>4062</v>
      </c>
      <c r="C217" s="451" t="s">
        <v>31</v>
      </c>
      <c r="D217" s="451" t="s">
        <v>3636</v>
      </c>
      <c r="E217" s="451" t="s">
        <v>3636</v>
      </c>
      <c r="F217" s="451" t="s">
        <v>3636</v>
      </c>
      <c r="G217" s="451" t="s">
        <v>3639</v>
      </c>
      <c r="H217" s="451" t="s">
        <v>3636</v>
      </c>
      <c r="I217" s="451" t="s">
        <v>3707</v>
      </c>
      <c r="J217" s="451" t="s">
        <v>4063</v>
      </c>
      <c r="K217" s="451" t="s">
        <v>3639</v>
      </c>
      <c r="L217" s="451" t="s">
        <v>3636</v>
      </c>
      <c r="M217" s="451" t="s">
        <v>3636</v>
      </c>
      <c r="N217" s="451" t="s">
        <v>3636</v>
      </c>
      <c r="O217" s="451" t="s">
        <v>3636</v>
      </c>
      <c r="P217" s="451" t="s">
        <v>3636</v>
      </c>
      <c r="Q217" s="451" t="s">
        <v>3636</v>
      </c>
      <c r="R217" s="451" t="s">
        <v>3636</v>
      </c>
      <c r="S217" s="451" t="s">
        <v>3636</v>
      </c>
      <c r="T217" s="451" t="s">
        <v>3636</v>
      </c>
      <c r="U217" s="451" t="s">
        <v>3636</v>
      </c>
      <c r="V217" s="451" t="s">
        <v>3636</v>
      </c>
      <c r="W217" s="451" t="s">
        <v>3636</v>
      </c>
      <c r="X217" s="451" t="s">
        <v>3636</v>
      </c>
      <c r="Y217" s="451" t="s">
        <v>3636</v>
      </c>
      <c r="Z217" s="451" t="s">
        <v>3636</v>
      </c>
      <c r="AA217" s="451" t="s">
        <v>3636</v>
      </c>
      <c r="AB217" s="451" t="s">
        <v>3636</v>
      </c>
      <c r="AC217" s="451" t="s">
        <v>3636</v>
      </c>
      <c r="AD217" s="451" t="s">
        <v>3636</v>
      </c>
      <c r="AE217" s="451" t="s">
        <v>3636</v>
      </c>
      <c r="AF217" s="451" t="s">
        <v>3636</v>
      </c>
      <c r="AG217" s="451" t="s">
        <v>3636</v>
      </c>
      <c r="AH217" s="451" t="s">
        <v>3636</v>
      </c>
      <c r="AI217" s="451" t="s">
        <v>3636</v>
      </c>
      <c r="AJ217" s="451" t="s">
        <v>3636</v>
      </c>
      <c r="AK217" s="451" t="s">
        <v>3636</v>
      </c>
      <c r="AL217" s="451" t="s">
        <v>3636</v>
      </c>
      <c r="AM217" s="451" t="s">
        <v>3636</v>
      </c>
      <c r="AN217" s="451" t="s">
        <v>3636</v>
      </c>
      <c r="AO217" s="451" t="s">
        <v>3636</v>
      </c>
      <c r="AP217" s="451" t="s">
        <v>3636</v>
      </c>
      <c r="AQ217" s="451" t="s">
        <v>3636</v>
      </c>
      <c r="AR217" s="451" t="s">
        <v>3636</v>
      </c>
      <c r="AS217" s="451" t="s">
        <v>3636</v>
      </c>
      <c r="AT217" s="451" t="s">
        <v>3636</v>
      </c>
      <c r="AU217" s="451" t="s">
        <v>3636</v>
      </c>
      <c r="AV217" s="451" t="s">
        <v>3636</v>
      </c>
      <c r="AW217" s="451" t="s">
        <v>3636</v>
      </c>
      <c r="AX217" s="451" t="s">
        <v>3636</v>
      </c>
      <c r="AY217" s="451" t="s">
        <v>3636</v>
      </c>
      <c r="AZ217" s="451" t="s">
        <v>3636</v>
      </c>
      <c r="BA217" s="451" t="s">
        <v>3636</v>
      </c>
      <c r="BB217" s="451" t="s">
        <v>3636</v>
      </c>
      <c r="BC217" s="451" t="s">
        <v>3636</v>
      </c>
      <c r="BD217" s="451" t="s">
        <v>3636</v>
      </c>
      <c r="BE217" s="451" t="s">
        <v>3636</v>
      </c>
      <c r="BF217" s="451" t="s">
        <v>3636</v>
      </c>
      <c r="BG217" s="451" t="s">
        <v>3636</v>
      </c>
      <c r="BH217" s="451" t="s">
        <v>3636</v>
      </c>
      <c r="BI217" s="451" t="s">
        <v>3636</v>
      </c>
      <c r="BJ217" s="451" t="s">
        <v>3636</v>
      </c>
      <c r="BK217" s="451" t="s">
        <v>3636</v>
      </c>
      <c r="BL217" s="451" t="s">
        <v>3636</v>
      </c>
      <c r="BM217" s="451" t="s">
        <v>3636</v>
      </c>
      <c r="BN217" s="451" t="s">
        <v>3636</v>
      </c>
      <c r="BO217" s="451" t="s">
        <v>3636</v>
      </c>
      <c r="BP217" s="451" t="s">
        <v>3636</v>
      </c>
      <c r="BQ217" s="451" t="s">
        <v>4064</v>
      </c>
      <c r="BR217" s="451"/>
      <c r="BS217" s="451"/>
    </row>
    <row r="218" spans="1:71">
      <c r="A218" s="451" t="s">
        <v>66</v>
      </c>
      <c r="B218" s="451" t="s">
        <v>4065</v>
      </c>
      <c r="C218" s="451" t="s">
        <v>31</v>
      </c>
      <c r="D218" s="451" t="s">
        <v>3636</v>
      </c>
      <c r="E218" s="451" t="s">
        <v>3636</v>
      </c>
      <c r="F218" s="451" t="s">
        <v>3636</v>
      </c>
      <c r="G218" s="451" t="s">
        <v>3639</v>
      </c>
      <c r="H218" s="451" t="s">
        <v>3636</v>
      </c>
      <c r="I218" s="451" t="s">
        <v>3640</v>
      </c>
      <c r="J218" s="451" t="s">
        <v>3636</v>
      </c>
      <c r="K218" s="451" t="s">
        <v>3636</v>
      </c>
      <c r="L218" s="451" t="s">
        <v>3636</v>
      </c>
      <c r="M218" s="451" t="s">
        <v>3636</v>
      </c>
      <c r="N218" s="451" t="s">
        <v>3636</v>
      </c>
      <c r="O218" s="451" t="s">
        <v>3636</v>
      </c>
      <c r="P218" s="451" t="s">
        <v>3636</v>
      </c>
      <c r="Q218" s="451" t="s">
        <v>3636</v>
      </c>
      <c r="R218" s="451" t="s">
        <v>3636</v>
      </c>
      <c r="S218" s="451" t="s">
        <v>3636</v>
      </c>
      <c r="T218" s="451" t="s">
        <v>3636</v>
      </c>
      <c r="U218" s="451" t="s">
        <v>3636</v>
      </c>
      <c r="V218" s="451" t="s">
        <v>3636</v>
      </c>
      <c r="W218" s="451" t="s">
        <v>3636</v>
      </c>
      <c r="X218" s="451" t="s">
        <v>3636</v>
      </c>
      <c r="Y218" s="451" t="s">
        <v>3636</v>
      </c>
      <c r="Z218" s="451" t="s">
        <v>3636</v>
      </c>
      <c r="AA218" s="451" t="s">
        <v>3636</v>
      </c>
      <c r="AB218" s="451" t="s">
        <v>3636</v>
      </c>
      <c r="AC218" s="451" t="s">
        <v>3636</v>
      </c>
      <c r="AD218" s="451" t="s">
        <v>3636</v>
      </c>
      <c r="AE218" s="451" t="s">
        <v>3636</v>
      </c>
      <c r="AF218" s="451" t="s">
        <v>3636</v>
      </c>
      <c r="AG218" s="451" t="s">
        <v>3636</v>
      </c>
      <c r="AH218" s="451" t="s">
        <v>3636</v>
      </c>
      <c r="AI218" s="451" t="s">
        <v>3636</v>
      </c>
      <c r="AJ218" s="451" t="s">
        <v>3636</v>
      </c>
      <c r="AK218" s="451" t="s">
        <v>3636</v>
      </c>
      <c r="AL218" s="451" t="s">
        <v>3636</v>
      </c>
      <c r="AM218" s="451" t="s">
        <v>3636</v>
      </c>
      <c r="AN218" s="451" t="s">
        <v>3636</v>
      </c>
      <c r="AO218" s="451" t="s">
        <v>3636</v>
      </c>
      <c r="AP218" s="451" t="s">
        <v>3636</v>
      </c>
      <c r="AQ218" s="451" t="s">
        <v>3636</v>
      </c>
      <c r="AR218" s="451" t="s">
        <v>3636</v>
      </c>
      <c r="AS218" s="451" t="s">
        <v>3636</v>
      </c>
      <c r="AT218" s="451" t="s">
        <v>3636</v>
      </c>
      <c r="AU218" s="451" t="s">
        <v>3636</v>
      </c>
      <c r="AV218" s="451" t="s">
        <v>3636</v>
      </c>
      <c r="AW218" s="451" t="s">
        <v>3636</v>
      </c>
      <c r="AX218" s="451" t="s">
        <v>3636</v>
      </c>
      <c r="AY218" s="451" t="s">
        <v>3636</v>
      </c>
      <c r="AZ218" s="451" t="s">
        <v>3636</v>
      </c>
      <c r="BA218" s="451" t="s">
        <v>3636</v>
      </c>
      <c r="BB218" s="451" t="s">
        <v>3636</v>
      </c>
      <c r="BC218" s="451" t="s">
        <v>3636</v>
      </c>
      <c r="BD218" s="451" t="s">
        <v>3636</v>
      </c>
      <c r="BE218" s="451" t="s">
        <v>3636</v>
      </c>
      <c r="BF218" s="451" t="s">
        <v>3636</v>
      </c>
      <c r="BG218" s="451" t="s">
        <v>3636</v>
      </c>
      <c r="BH218" s="451" t="s">
        <v>3636</v>
      </c>
      <c r="BI218" s="451" t="s">
        <v>3636</v>
      </c>
      <c r="BJ218" s="451" t="s">
        <v>3636</v>
      </c>
      <c r="BK218" s="451" t="s">
        <v>3636</v>
      </c>
      <c r="BL218" s="451" t="s">
        <v>3636</v>
      </c>
      <c r="BM218" s="451" t="s">
        <v>3636</v>
      </c>
      <c r="BN218" s="451" t="s">
        <v>3636</v>
      </c>
      <c r="BO218" s="451" t="s">
        <v>3636</v>
      </c>
      <c r="BP218" s="451" t="s">
        <v>3636</v>
      </c>
      <c r="BQ218" s="451" t="s">
        <v>4066</v>
      </c>
      <c r="BR218" s="451" t="s">
        <v>3636</v>
      </c>
      <c r="BS218" s="451" t="s">
        <v>3636</v>
      </c>
    </row>
    <row r="219" spans="1:71">
      <c r="A219" s="451" t="s">
        <v>66</v>
      </c>
      <c r="B219" s="451" t="s">
        <v>4067</v>
      </c>
      <c r="C219" s="451" t="s">
        <v>31</v>
      </c>
      <c r="D219" s="451" t="s">
        <v>3636</v>
      </c>
      <c r="E219" s="451" t="s">
        <v>3636</v>
      </c>
      <c r="F219" s="451" t="s">
        <v>3636</v>
      </c>
      <c r="G219" s="451" t="s">
        <v>3639</v>
      </c>
      <c r="H219" s="451" t="s">
        <v>3636</v>
      </c>
      <c r="I219" s="451" t="s">
        <v>3640</v>
      </c>
      <c r="J219" s="451" t="s">
        <v>3636</v>
      </c>
      <c r="K219" s="451" t="s">
        <v>3636</v>
      </c>
      <c r="L219" s="451" t="s">
        <v>3636</v>
      </c>
      <c r="M219" s="451" t="s">
        <v>3636</v>
      </c>
      <c r="N219" s="451" t="s">
        <v>3636</v>
      </c>
      <c r="O219" s="451" t="s">
        <v>3636</v>
      </c>
      <c r="P219" s="451" t="s">
        <v>3636</v>
      </c>
      <c r="Q219" s="451" t="s">
        <v>3636</v>
      </c>
      <c r="R219" s="451" t="s">
        <v>3636</v>
      </c>
      <c r="S219" s="451" t="s">
        <v>3636</v>
      </c>
      <c r="T219" s="451" t="s">
        <v>3636</v>
      </c>
      <c r="U219" s="451" t="s">
        <v>3636</v>
      </c>
      <c r="V219" s="451" t="s">
        <v>3636</v>
      </c>
      <c r="W219" s="451" t="s">
        <v>3636</v>
      </c>
      <c r="X219" s="451" t="s">
        <v>3636</v>
      </c>
      <c r="Y219" s="451" t="s">
        <v>3636</v>
      </c>
      <c r="Z219" s="451" t="s">
        <v>3636</v>
      </c>
      <c r="AA219" s="451" t="s">
        <v>3636</v>
      </c>
      <c r="AB219" s="451" t="s">
        <v>3636</v>
      </c>
      <c r="AC219" s="451" t="s">
        <v>3636</v>
      </c>
      <c r="AD219" s="451" t="s">
        <v>3636</v>
      </c>
      <c r="AE219" s="451" t="s">
        <v>3636</v>
      </c>
      <c r="AF219" s="451" t="s">
        <v>3636</v>
      </c>
      <c r="AG219" s="451" t="s">
        <v>3636</v>
      </c>
      <c r="AH219" s="451" t="s">
        <v>3636</v>
      </c>
      <c r="AI219" s="451" t="s">
        <v>3636</v>
      </c>
      <c r="AJ219" s="451" t="s">
        <v>3636</v>
      </c>
      <c r="AK219" s="451" t="s">
        <v>3636</v>
      </c>
      <c r="AL219" s="451" t="s">
        <v>3636</v>
      </c>
      <c r="AM219" s="451" t="s">
        <v>3636</v>
      </c>
      <c r="AN219" s="451" t="s">
        <v>3636</v>
      </c>
      <c r="AO219" s="451" t="s">
        <v>3636</v>
      </c>
      <c r="AP219" s="451" t="s">
        <v>3636</v>
      </c>
      <c r="AQ219" s="451" t="s">
        <v>3636</v>
      </c>
      <c r="AR219" s="451" t="s">
        <v>3636</v>
      </c>
      <c r="AS219" s="451" t="s">
        <v>3636</v>
      </c>
      <c r="AT219" s="451" t="s">
        <v>3636</v>
      </c>
      <c r="AU219" s="451" t="s">
        <v>3636</v>
      </c>
      <c r="AV219" s="451" t="s">
        <v>3636</v>
      </c>
      <c r="AW219" s="451" t="s">
        <v>3636</v>
      </c>
      <c r="AX219" s="451" t="s">
        <v>3636</v>
      </c>
      <c r="AY219" s="451" t="s">
        <v>3636</v>
      </c>
      <c r="AZ219" s="451" t="s">
        <v>3636</v>
      </c>
      <c r="BA219" s="451" t="s">
        <v>3636</v>
      </c>
      <c r="BB219" s="451" t="s">
        <v>3636</v>
      </c>
      <c r="BC219" s="451" t="s">
        <v>3636</v>
      </c>
      <c r="BD219" s="451" t="s">
        <v>3636</v>
      </c>
      <c r="BE219" s="451" t="s">
        <v>3636</v>
      </c>
      <c r="BF219" s="451" t="s">
        <v>3636</v>
      </c>
      <c r="BG219" s="451" t="s">
        <v>3636</v>
      </c>
      <c r="BH219" s="451" t="s">
        <v>3636</v>
      </c>
      <c r="BI219" s="451" t="s">
        <v>3636</v>
      </c>
      <c r="BJ219" s="451" t="s">
        <v>3636</v>
      </c>
      <c r="BK219" s="451" t="s">
        <v>3636</v>
      </c>
      <c r="BL219" s="451" t="s">
        <v>3636</v>
      </c>
      <c r="BM219" s="451" t="s">
        <v>3636</v>
      </c>
      <c r="BN219" s="451" t="s">
        <v>3636</v>
      </c>
      <c r="BO219" s="451" t="s">
        <v>3636</v>
      </c>
      <c r="BP219" s="451" t="s">
        <v>3636</v>
      </c>
      <c r="BQ219" s="451" t="s">
        <v>4068</v>
      </c>
      <c r="BR219" s="451"/>
      <c r="BS219" s="451"/>
    </row>
    <row r="220" spans="1:71">
      <c r="A220" s="451" t="s">
        <v>66</v>
      </c>
      <c r="B220" s="451" t="s">
        <v>4069</v>
      </c>
      <c r="C220" s="451" t="s">
        <v>31</v>
      </c>
      <c r="D220" s="451" t="s">
        <v>3636</v>
      </c>
      <c r="E220" s="451" t="s">
        <v>3636</v>
      </c>
      <c r="F220" s="451" t="s">
        <v>3636</v>
      </c>
      <c r="G220" s="451" t="s">
        <v>3639</v>
      </c>
      <c r="H220" s="451" t="s">
        <v>3636</v>
      </c>
      <c r="I220" s="451" t="s">
        <v>3640</v>
      </c>
      <c r="J220" s="451" t="s">
        <v>3636</v>
      </c>
      <c r="K220" s="451" t="s">
        <v>3636</v>
      </c>
      <c r="L220" s="451" t="s">
        <v>3636</v>
      </c>
      <c r="M220" s="451" t="s">
        <v>3636</v>
      </c>
      <c r="N220" s="451" t="s">
        <v>3636</v>
      </c>
      <c r="O220" s="451" t="s">
        <v>3636</v>
      </c>
      <c r="P220" s="451" t="s">
        <v>3636</v>
      </c>
      <c r="Q220" s="451" t="s">
        <v>3636</v>
      </c>
      <c r="R220" s="451" t="s">
        <v>3636</v>
      </c>
      <c r="S220" s="451" t="s">
        <v>3636</v>
      </c>
      <c r="T220" s="451" t="s">
        <v>3636</v>
      </c>
      <c r="U220" s="451" t="s">
        <v>3636</v>
      </c>
      <c r="V220" s="451" t="s">
        <v>3636</v>
      </c>
      <c r="W220" s="451" t="s">
        <v>3636</v>
      </c>
      <c r="X220" s="451" t="s">
        <v>3636</v>
      </c>
      <c r="Y220" s="451" t="s">
        <v>3636</v>
      </c>
      <c r="Z220" s="451" t="s">
        <v>3636</v>
      </c>
      <c r="AA220" s="451" t="s">
        <v>3636</v>
      </c>
      <c r="AB220" s="451" t="s">
        <v>3636</v>
      </c>
      <c r="AC220" s="451" t="s">
        <v>3636</v>
      </c>
      <c r="AD220" s="451" t="s">
        <v>3636</v>
      </c>
      <c r="AE220" s="451" t="s">
        <v>3636</v>
      </c>
      <c r="AF220" s="451" t="s">
        <v>3636</v>
      </c>
      <c r="AG220" s="451" t="s">
        <v>3636</v>
      </c>
      <c r="AH220" s="451" t="s">
        <v>3636</v>
      </c>
      <c r="AI220" s="451" t="s">
        <v>3636</v>
      </c>
      <c r="AJ220" s="451" t="s">
        <v>3636</v>
      </c>
      <c r="AK220" s="451" t="s">
        <v>3636</v>
      </c>
      <c r="AL220" s="451" t="s">
        <v>3636</v>
      </c>
      <c r="AM220" s="451" t="s">
        <v>3636</v>
      </c>
      <c r="AN220" s="451" t="s">
        <v>3636</v>
      </c>
      <c r="AO220" s="451" t="s">
        <v>3636</v>
      </c>
      <c r="AP220" s="451" t="s">
        <v>3636</v>
      </c>
      <c r="AQ220" s="451" t="s">
        <v>3636</v>
      </c>
      <c r="AR220" s="451" t="s">
        <v>3636</v>
      </c>
      <c r="AS220" s="451" t="s">
        <v>3636</v>
      </c>
      <c r="AT220" s="451" t="s">
        <v>3636</v>
      </c>
      <c r="AU220" s="451" t="s">
        <v>3636</v>
      </c>
      <c r="AV220" s="451" t="s">
        <v>3636</v>
      </c>
      <c r="AW220" s="451" t="s">
        <v>3636</v>
      </c>
      <c r="AX220" s="451" t="s">
        <v>3636</v>
      </c>
      <c r="AY220" s="451" t="s">
        <v>3636</v>
      </c>
      <c r="AZ220" s="451" t="s">
        <v>3636</v>
      </c>
      <c r="BA220" s="451" t="s">
        <v>3636</v>
      </c>
      <c r="BB220" s="451" t="s">
        <v>3636</v>
      </c>
      <c r="BC220" s="451" t="s">
        <v>3636</v>
      </c>
      <c r="BD220" s="451" t="s">
        <v>3636</v>
      </c>
      <c r="BE220" s="451" t="s">
        <v>3636</v>
      </c>
      <c r="BF220" s="451" t="s">
        <v>3636</v>
      </c>
      <c r="BG220" s="451" t="s">
        <v>3636</v>
      </c>
      <c r="BH220" s="451" t="s">
        <v>3636</v>
      </c>
      <c r="BI220" s="451" t="s">
        <v>3636</v>
      </c>
      <c r="BJ220" s="451" t="s">
        <v>3636</v>
      </c>
      <c r="BK220" s="451" t="s">
        <v>3636</v>
      </c>
      <c r="BL220" s="451" t="s">
        <v>3636</v>
      </c>
      <c r="BM220" s="451" t="s">
        <v>3636</v>
      </c>
      <c r="BN220" s="451" t="s">
        <v>3636</v>
      </c>
      <c r="BO220" s="451" t="s">
        <v>3636</v>
      </c>
      <c r="BP220" s="451" t="s">
        <v>3636</v>
      </c>
      <c r="BQ220" s="451" t="s">
        <v>4070</v>
      </c>
      <c r="BR220" s="451" t="s">
        <v>3636</v>
      </c>
      <c r="BS220" s="451" t="s">
        <v>3636</v>
      </c>
    </row>
    <row r="221" spans="1:71">
      <c r="A221" s="451" t="s">
        <v>66</v>
      </c>
      <c r="B221" s="451" t="s">
        <v>3166</v>
      </c>
      <c r="C221" s="451" t="s">
        <v>31</v>
      </c>
      <c r="D221" s="451" t="s">
        <v>3636</v>
      </c>
      <c r="E221" s="451" t="s">
        <v>3636</v>
      </c>
      <c r="F221" s="451" t="s">
        <v>3636</v>
      </c>
      <c r="G221" s="451" t="s">
        <v>3639</v>
      </c>
      <c r="H221" s="451" t="s">
        <v>3636</v>
      </c>
      <c r="I221" s="451" t="s">
        <v>659</v>
      </c>
      <c r="J221" s="451" t="s">
        <v>3167</v>
      </c>
      <c r="K221" s="451" t="s">
        <v>3639</v>
      </c>
      <c r="L221" s="451" t="s">
        <v>3636</v>
      </c>
      <c r="M221" s="451" t="s">
        <v>3636</v>
      </c>
      <c r="N221" s="451" t="s">
        <v>3636</v>
      </c>
      <c r="O221" s="451" t="s">
        <v>3636</v>
      </c>
      <c r="P221" s="451" t="s">
        <v>3636</v>
      </c>
      <c r="Q221" s="451" t="s">
        <v>3636</v>
      </c>
      <c r="R221" s="451" t="s">
        <v>3636</v>
      </c>
      <c r="S221" s="451" t="s">
        <v>3636</v>
      </c>
      <c r="T221" s="451" t="s">
        <v>3636</v>
      </c>
      <c r="U221" s="451" t="s">
        <v>3636</v>
      </c>
      <c r="V221" s="451" t="s">
        <v>3636</v>
      </c>
      <c r="W221" s="451" t="s">
        <v>3636</v>
      </c>
      <c r="X221" s="451" t="s">
        <v>3636</v>
      </c>
      <c r="Y221" s="451" t="s">
        <v>3636</v>
      </c>
      <c r="Z221" s="451" t="s">
        <v>3636</v>
      </c>
      <c r="AA221" s="451" t="s">
        <v>3636</v>
      </c>
      <c r="AB221" s="451" t="s">
        <v>3636</v>
      </c>
      <c r="AC221" s="451" t="s">
        <v>3636</v>
      </c>
      <c r="AD221" s="451" t="s">
        <v>3636</v>
      </c>
      <c r="AE221" s="451" t="s">
        <v>3636</v>
      </c>
      <c r="AF221" s="451" t="s">
        <v>3636</v>
      </c>
      <c r="AG221" s="451" t="s">
        <v>3636</v>
      </c>
      <c r="AH221" s="451" t="s">
        <v>3636</v>
      </c>
      <c r="AI221" s="451" t="s">
        <v>3636</v>
      </c>
      <c r="AJ221" s="451" t="s">
        <v>3636</v>
      </c>
      <c r="AK221" s="451" t="s">
        <v>3636</v>
      </c>
      <c r="AL221" s="451" t="s">
        <v>3636</v>
      </c>
      <c r="AM221" s="451" t="s">
        <v>3636</v>
      </c>
      <c r="AN221" s="451" t="s">
        <v>3636</v>
      </c>
      <c r="AO221" s="451" t="s">
        <v>3636</v>
      </c>
      <c r="AP221" s="451" t="s">
        <v>3636</v>
      </c>
      <c r="AQ221" s="451" t="s">
        <v>3636</v>
      </c>
      <c r="AR221" s="451" t="s">
        <v>3636</v>
      </c>
      <c r="AS221" s="451" t="s">
        <v>3636</v>
      </c>
      <c r="AT221" s="451" t="s">
        <v>3636</v>
      </c>
      <c r="AU221" s="451" t="s">
        <v>3636</v>
      </c>
      <c r="AV221" s="451" t="s">
        <v>3636</v>
      </c>
      <c r="AW221" s="451" t="s">
        <v>3636</v>
      </c>
      <c r="AX221" s="451" t="s">
        <v>3636</v>
      </c>
      <c r="AY221" s="451" t="s">
        <v>3636</v>
      </c>
      <c r="AZ221" s="451" t="s">
        <v>3636</v>
      </c>
      <c r="BA221" s="451" t="s">
        <v>3636</v>
      </c>
      <c r="BB221" s="451" t="s">
        <v>3636</v>
      </c>
      <c r="BC221" s="451" t="s">
        <v>3636</v>
      </c>
      <c r="BD221" s="451" t="s">
        <v>3636</v>
      </c>
      <c r="BE221" s="451" t="s">
        <v>3636</v>
      </c>
      <c r="BF221" s="451" t="s">
        <v>3636</v>
      </c>
      <c r="BG221" s="451" t="s">
        <v>3636</v>
      </c>
      <c r="BH221" s="451" t="s">
        <v>3636</v>
      </c>
      <c r="BI221" s="451" t="s">
        <v>3636</v>
      </c>
      <c r="BJ221" s="451" t="s">
        <v>3636</v>
      </c>
      <c r="BK221" s="451" t="s">
        <v>3636</v>
      </c>
      <c r="BL221" s="451" t="s">
        <v>3636</v>
      </c>
      <c r="BM221" s="451" t="s">
        <v>3636</v>
      </c>
      <c r="BN221" s="451" t="s">
        <v>3636</v>
      </c>
      <c r="BO221" s="451" t="s">
        <v>3636</v>
      </c>
      <c r="BP221" s="451" t="s">
        <v>3636</v>
      </c>
      <c r="BQ221" s="451" t="s">
        <v>4071</v>
      </c>
      <c r="BR221" s="451"/>
      <c r="BS221" s="451"/>
    </row>
    <row r="222" spans="1:71">
      <c r="A222" s="451" t="s">
        <v>66</v>
      </c>
      <c r="B222" s="451" t="s">
        <v>3168</v>
      </c>
      <c r="C222" s="451" t="s">
        <v>33</v>
      </c>
      <c r="D222" s="451" t="s">
        <v>3636</v>
      </c>
      <c r="E222" s="451" t="s">
        <v>3636</v>
      </c>
      <c r="F222" s="451" t="s">
        <v>3636</v>
      </c>
      <c r="G222" s="451" t="s">
        <v>3639</v>
      </c>
      <c r="H222" s="451" t="s">
        <v>3636</v>
      </c>
      <c r="I222" s="451" t="s">
        <v>205</v>
      </c>
      <c r="J222" s="451" t="s">
        <v>4072</v>
      </c>
      <c r="K222" s="451" t="s">
        <v>3639</v>
      </c>
      <c r="L222" s="451" t="s">
        <v>2990</v>
      </c>
      <c r="M222" s="451" t="s">
        <v>4072</v>
      </c>
      <c r="N222" s="451" t="s">
        <v>3639</v>
      </c>
      <c r="O222" s="451" t="s">
        <v>3636</v>
      </c>
      <c r="P222" s="451" t="s">
        <v>3636</v>
      </c>
      <c r="Q222" s="451" t="s">
        <v>3636</v>
      </c>
      <c r="R222" s="451" t="s">
        <v>3636</v>
      </c>
      <c r="S222" s="451" t="s">
        <v>3636</v>
      </c>
      <c r="T222" s="451" t="s">
        <v>3636</v>
      </c>
      <c r="U222" s="451" t="s">
        <v>3636</v>
      </c>
      <c r="V222" s="451" t="s">
        <v>3636</v>
      </c>
      <c r="W222" s="451" t="s">
        <v>3636</v>
      </c>
      <c r="X222" s="451" t="s">
        <v>3636</v>
      </c>
      <c r="Y222" s="451" t="s">
        <v>3636</v>
      </c>
      <c r="Z222" s="451" t="s">
        <v>3636</v>
      </c>
      <c r="AA222" s="451" t="s">
        <v>3636</v>
      </c>
      <c r="AB222" s="451" t="s">
        <v>3636</v>
      </c>
      <c r="AC222" s="451" t="s">
        <v>3636</v>
      </c>
      <c r="AD222" s="451" t="s">
        <v>3636</v>
      </c>
      <c r="AE222" s="451" t="s">
        <v>3636</v>
      </c>
      <c r="AF222" s="451" t="s">
        <v>3636</v>
      </c>
      <c r="AG222" s="451" t="s">
        <v>3636</v>
      </c>
      <c r="AH222" s="451" t="s">
        <v>3636</v>
      </c>
      <c r="AI222" s="451" t="s">
        <v>3636</v>
      </c>
      <c r="AJ222" s="451" t="s">
        <v>3636</v>
      </c>
      <c r="AK222" s="451" t="s">
        <v>3636</v>
      </c>
      <c r="AL222" s="451" t="s">
        <v>3636</v>
      </c>
      <c r="AM222" s="451" t="s">
        <v>3636</v>
      </c>
      <c r="AN222" s="451" t="s">
        <v>3636</v>
      </c>
      <c r="AO222" s="451" t="s">
        <v>3636</v>
      </c>
      <c r="AP222" s="451" t="s">
        <v>3636</v>
      </c>
      <c r="AQ222" s="451" t="s">
        <v>3636</v>
      </c>
      <c r="AR222" s="451" t="s">
        <v>3636</v>
      </c>
      <c r="AS222" s="451" t="s">
        <v>3636</v>
      </c>
      <c r="AT222" s="451" t="s">
        <v>3636</v>
      </c>
      <c r="AU222" s="451" t="s">
        <v>3636</v>
      </c>
      <c r="AV222" s="451" t="s">
        <v>3636</v>
      </c>
      <c r="AW222" s="451" t="s">
        <v>3636</v>
      </c>
      <c r="AX222" s="451" t="s">
        <v>3636</v>
      </c>
      <c r="AY222" s="451" t="s">
        <v>3636</v>
      </c>
      <c r="AZ222" s="451" t="s">
        <v>3636</v>
      </c>
      <c r="BA222" s="451" t="s">
        <v>3636</v>
      </c>
      <c r="BB222" s="451" t="s">
        <v>3636</v>
      </c>
      <c r="BC222" s="451" t="s">
        <v>3636</v>
      </c>
      <c r="BD222" s="451" t="s">
        <v>3636</v>
      </c>
      <c r="BE222" s="451" t="s">
        <v>3636</v>
      </c>
      <c r="BF222" s="451" t="s">
        <v>3636</v>
      </c>
      <c r="BG222" s="451" t="s">
        <v>3636</v>
      </c>
      <c r="BH222" s="451" t="s">
        <v>3636</v>
      </c>
      <c r="BI222" s="451" t="s">
        <v>3636</v>
      </c>
      <c r="BJ222" s="451" t="s">
        <v>3636</v>
      </c>
      <c r="BK222" s="451" t="s">
        <v>3636</v>
      </c>
      <c r="BL222" s="451" t="s">
        <v>3636</v>
      </c>
      <c r="BM222" s="451" t="s">
        <v>3636</v>
      </c>
      <c r="BN222" s="451" t="s">
        <v>3636</v>
      </c>
      <c r="BO222" s="451" t="s">
        <v>3636</v>
      </c>
      <c r="BP222" s="451" t="s">
        <v>3636</v>
      </c>
      <c r="BQ222" s="451" t="s">
        <v>4073</v>
      </c>
      <c r="BR222" s="451" t="s">
        <v>3636</v>
      </c>
      <c r="BS222" s="451" t="s">
        <v>3636</v>
      </c>
    </row>
    <row r="223" spans="1:71">
      <c r="A223" s="451" t="s">
        <v>66</v>
      </c>
      <c r="B223" s="451" t="s">
        <v>3170</v>
      </c>
      <c r="C223" s="451" t="s">
        <v>33</v>
      </c>
      <c r="D223" s="451" t="s">
        <v>3636</v>
      </c>
      <c r="E223" s="451" t="s">
        <v>3636</v>
      </c>
      <c r="F223" s="451" t="s">
        <v>3636</v>
      </c>
      <c r="G223" s="451" t="s">
        <v>3639</v>
      </c>
      <c r="H223" s="451" t="s">
        <v>3636</v>
      </c>
      <c r="I223" s="451" t="s">
        <v>205</v>
      </c>
      <c r="J223" s="451" t="s">
        <v>4074</v>
      </c>
      <c r="K223" s="451" t="s">
        <v>3639</v>
      </c>
      <c r="L223" s="451" t="s">
        <v>2990</v>
      </c>
      <c r="M223" s="451" t="s">
        <v>4074</v>
      </c>
      <c r="N223" s="451" t="s">
        <v>3639</v>
      </c>
      <c r="O223" s="451" t="s">
        <v>3636</v>
      </c>
      <c r="P223" s="451" t="s">
        <v>3636</v>
      </c>
      <c r="Q223" s="451" t="s">
        <v>3636</v>
      </c>
      <c r="R223" s="451" t="s">
        <v>3636</v>
      </c>
      <c r="S223" s="451" t="s">
        <v>3636</v>
      </c>
      <c r="T223" s="451" t="s">
        <v>3636</v>
      </c>
      <c r="U223" s="451" t="s">
        <v>3636</v>
      </c>
      <c r="V223" s="451" t="s">
        <v>3636</v>
      </c>
      <c r="W223" s="451" t="s">
        <v>3636</v>
      </c>
      <c r="X223" s="451" t="s">
        <v>3636</v>
      </c>
      <c r="Y223" s="451" t="s">
        <v>3636</v>
      </c>
      <c r="Z223" s="451" t="s">
        <v>3636</v>
      </c>
      <c r="AA223" s="451" t="s">
        <v>3636</v>
      </c>
      <c r="AB223" s="451" t="s">
        <v>3636</v>
      </c>
      <c r="AC223" s="451" t="s">
        <v>3636</v>
      </c>
      <c r="AD223" s="451" t="s">
        <v>3636</v>
      </c>
      <c r="AE223" s="451" t="s">
        <v>3636</v>
      </c>
      <c r="AF223" s="451" t="s">
        <v>3636</v>
      </c>
      <c r="AG223" s="451" t="s">
        <v>3636</v>
      </c>
      <c r="AH223" s="451" t="s">
        <v>3636</v>
      </c>
      <c r="AI223" s="451" t="s">
        <v>3636</v>
      </c>
      <c r="AJ223" s="451" t="s">
        <v>3636</v>
      </c>
      <c r="AK223" s="451" t="s">
        <v>3636</v>
      </c>
      <c r="AL223" s="451" t="s">
        <v>3636</v>
      </c>
      <c r="AM223" s="451" t="s">
        <v>3636</v>
      </c>
      <c r="AN223" s="451" t="s">
        <v>3636</v>
      </c>
      <c r="AO223" s="451" t="s">
        <v>3636</v>
      </c>
      <c r="AP223" s="451" t="s">
        <v>3636</v>
      </c>
      <c r="AQ223" s="451" t="s">
        <v>3636</v>
      </c>
      <c r="AR223" s="451" t="s">
        <v>3636</v>
      </c>
      <c r="AS223" s="451" t="s">
        <v>3636</v>
      </c>
      <c r="AT223" s="451" t="s">
        <v>3636</v>
      </c>
      <c r="AU223" s="451" t="s">
        <v>3636</v>
      </c>
      <c r="AV223" s="451" t="s">
        <v>3636</v>
      </c>
      <c r="AW223" s="451" t="s">
        <v>3636</v>
      </c>
      <c r="AX223" s="451" t="s">
        <v>3636</v>
      </c>
      <c r="AY223" s="451" t="s">
        <v>3636</v>
      </c>
      <c r="AZ223" s="451" t="s">
        <v>3636</v>
      </c>
      <c r="BA223" s="451" t="s">
        <v>3636</v>
      </c>
      <c r="BB223" s="451" t="s">
        <v>3636</v>
      </c>
      <c r="BC223" s="451" t="s">
        <v>3636</v>
      </c>
      <c r="BD223" s="451" t="s">
        <v>3636</v>
      </c>
      <c r="BE223" s="451" t="s">
        <v>3636</v>
      </c>
      <c r="BF223" s="451" t="s">
        <v>3636</v>
      </c>
      <c r="BG223" s="451" t="s">
        <v>3636</v>
      </c>
      <c r="BH223" s="451" t="s">
        <v>3636</v>
      </c>
      <c r="BI223" s="451" t="s">
        <v>3636</v>
      </c>
      <c r="BJ223" s="451" t="s">
        <v>3636</v>
      </c>
      <c r="BK223" s="451" t="s">
        <v>3636</v>
      </c>
      <c r="BL223" s="451" t="s">
        <v>3636</v>
      </c>
      <c r="BM223" s="451" t="s">
        <v>3636</v>
      </c>
      <c r="BN223" s="451" t="s">
        <v>3636</v>
      </c>
      <c r="BO223" s="451" t="s">
        <v>3636</v>
      </c>
      <c r="BP223" s="451" t="s">
        <v>3636</v>
      </c>
      <c r="BQ223" s="451" t="s">
        <v>4075</v>
      </c>
      <c r="BR223" s="451"/>
      <c r="BS223" s="451"/>
    </row>
    <row r="224" spans="1:71">
      <c r="A224" s="451" t="s">
        <v>66</v>
      </c>
      <c r="B224" s="451" t="s">
        <v>4076</v>
      </c>
      <c r="C224" s="451" t="s">
        <v>33</v>
      </c>
      <c r="D224" s="451" t="s">
        <v>3636</v>
      </c>
      <c r="E224" s="451" t="s">
        <v>3636</v>
      </c>
      <c r="F224" s="451" t="s">
        <v>3636</v>
      </c>
      <c r="G224" s="451" t="s">
        <v>3639</v>
      </c>
      <c r="H224" s="451" t="s">
        <v>3636</v>
      </c>
      <c r="I224" s="451" t="s">
        <v>3640</v>
      </c>
      <c r="J224" s="451" t="s">
        <v>3636</v>
      </c>
      <c r="K224" s="451" t="s">
        <v>3636</v>
      </c>
      <c r="L224" s="451" t="s">
        <v>3636</v>
      </c>
      <c r="M224" s="451" t="s">
        <v>3636</v>
      </c>
      <c r="N224" s="451" t="s">
        <v>3636</v>
      </c>
      <c r="O224" s="451" t="s">
        <v>3636</v>
      </c>
      <c r="P224" s="451" t="s">
        <v>3636</v>
      </c>
      <c r="Q224" s="451" t="s">
        <v>3636</v>
      </c>
      <c r="R224" s="451" t="s">
        <v>3636</v>
      </c>
      <c r="S224" s="451" t="s">
        <v>3636</v>
      </c>
      <c r="T224" s="451" t="s">
        <v>3636</v>
      </c>
      <c r="U224" s="451" t="s">
        <v>3636</v>
      </c>
      <c r="V224" s="451" t="s">
        <v>3636</v>
      </c>
      <c r="W224" s="451" t="s">
        <v>3636</v>
      </c>
      <c r="X224" s="451" t="s">
        <v>3636</v>
      </c>
      <c r="Y224" s="451" t="s">
        <v>3636</v>
      </c>
      <c r="Z224" s="451" t="s">
        <v>3636</v>
      </c>
      <c r="AA224" s="451" t="s">
        <v>3636</v>
      </c>
      <c r="AB224" s="451" t="s">
        <v>3636</v>
      </c>
      <c r="AC224" s="451" t="s">
        <v>3636</v>
      </c>
      <c r="AD224" s="451" t="s">
        <v>3636</v>
      </c>
      <c r="AE224" s="451" t="s">
        <v>3636</v>
      </c>
      <c r="AF224" s="451" t="s">
        <v>3636</v>
      </c>
      <c r="AG224" s="451" t="s">
        <v>3636</v>
      </c>
      <c r="AH224" s="451" t="s">
        <v>3636</v>
      </c>
      <c r="AI224" s="451" t="s">
        <v>3636</v>
      </c>
      <c r="AJ224" s="451" t="s">
        <v>3636</v>
      </c>
      <c r="AK224" s="451" t="s">
        <v>3636</v>
      </c>
      <c r="AL224" s="451" t="s">
        <v>3636</v>
      </c>
      <c r="AM224" s="451" t="s">
        <v>3636</v>
      </c>
      <c r="AN224" s="451" t="s">
        <v>3636</v>
      </c>
      <c r="AO224" s="451" t="s">
        <v>3636</v>
      </c>
      <c r="AP224" s="451" t="s">
        <v>3636</v>
      </c>
      <c r="AQ224" s="451" t="s">
        <v>3636</v>
      </c>
      <c r="AR224" s="451" t="s">
        <v>3636</v>
      </c>
      <c r="AS224" s="451" t="s">
        <v>3636</v>
      </c>
      <c r="AT224" s="451" t="s">
        <v>3636</v>
      </c>
      <c r="AU224" s="451" t="s">
        <v>3636</v>
      </c>
      <c r="AV224" s="451" t="s">
        <v>3636</v>
      </c>
      <c r="AW224" s="451" t="s">
        <v>3636</v>
      </c>
      <c r="AX224" s="451" t="s">
        <v>3636</v>
      </c>
      <c r="AY224" s="451" t="s">
        <v>3636</v>
      </c>
      <c r="AZ224" s="451" t="s">
        <v>3636</v>
      </c>
      <c r="BA224" s="451" t="s">
        <v>3636</v>
      </c>
      <c r="BB224" s="451" t="s">
        <v>3636</v>
      </c>
      <c r="BC224" s="451" t="s">
        <v>3636</v>
      </c>
      <c r="BD224" s="451" t="s">
        <v>3636</v>
      </c>
      <c r="BE224" s="451" t="s">
        <v>3636</v>
      </c>
      <c r="BF224" s="451" t="s">
        <v>3636</v>
      </c>
      <c r="BG224" s="451" t="s">
        <v>3636</v>
      </c>
      <c r="BH224" s="451" t="s">
        <v>3636</v>
      </c>
      <c r="BI224" s="451" t="s">
        <v>3636</v>
      </c>
      <c r="BJ224" s="451" t="s">
        <v>3636</v>
      </c>
      <c r="BK224" s="451" t="s">
        <v>3636</v>
      </c>
      <c r="BL224" s="451" t="s">
        <v>3636</v>
      </c>
      <c r="BM224" s="451" t="s">
        <v>3636</v>
      </c>
      <c r="BN224" s="451" t="s">
        <v>3636</v>
      </c>
      <c r="BO224" s="451" t="s">
        <v>3636</v>
      </c>
      <c r="BP224" s="451" t="s">
        <v>3636</v>
      </c>
      <c r="BQ224" s="451" t="s">
        <v>4077</v>
      </c>
      <c r="BR224" s="451" t="s">
        <v>3636</v>
      </c>
      <c r="BS224" s="451" t="s">
        <v>3636</v>
      </c>
    </row>
    <row r="225" spans="1:71">
      <c r="A225" s="451" t="s">
        <v>66</v>
      </c>
      <c r="B225" s="451" t="s">
        <v>4078</v>
      </c>
      <c r="C225" s="451" t="s">
        <v>33</v>
      </c>
      <c r="D225" s="451" t="s">
        <v>3636</v>
      </c>
      <c r="E225" s="451" t="s">
        <v>3636</v>
      </c>
      <c r="F225" s="451" t="s">
        <v>3636</v>
      </c>
      <c r="G225" s="451" t="s">
        <v>3639</v>
      </c>
      <c r="H225" s="451" t="s">
        <v>3636</v>
      </c>
      <c r="I225" s="451" t="s">
        <v>3640</v>
      </c>
      <c r="J225" s="451" t="s">
        <v>3636</v>
      </c>
      <c r="K225" s="451" t="s">
        <v>3636</v>
      </c>
      <c r="L225" s="451" t="s">
        <v>3636</v>
      </c>
      <c r="M225" s="451" t="s">
        <v>3636</v>
      </c>
      <c r="N225" s="451" t="s">
        <v>3636</v>
      </c>
      <c r="O225" s="451" t="s">
        <v>3636</v>
      </c>
      <c r="P225" s="451" t="s">
        <v>3636</v>
      </c>
      <c r="Q225" s="451" t="s">
        <v>3636</v>
      </c>
      <c r="R225" s="451" t="s">
        <v>3636</v>
      </c>
      <c r="S225" s="451" t="s">
        <v>3636</v>
      </c>
      <c r="T225" s="451" t="s">
        <v>3636</v>
      </c>
      <c r="U225" s="451" t="s">
        <v>3636</v>
      </c>
      <c r="V225" s="451" t="s">
        <v>3636</v>
      </c>
      <c r="W225" s="451" t="s">
        <v>3636</v>
      </c>
      <c r="X225" s="451" t="s">
        <v>3636</v>
      </c>
      <c r="Y225" s="451" t="s">
        <v>3636</v>
      </c>
      <c r="Z225" s="451" t="s">
        <v>3636</v>
      </c>
      <c r="AA225" s="451" t="s">
        <v>3636</v>
      </c>
      <c r="AB225" s="451" t="s">
        <v>3636</v>
      </c>
      <c r="AC225" s="451" t="s">
        <v>3636</v>
      </c>
      <c r="AD225" s="451" t="s">
        <v>3636</v>
      </c>
      <c r="AE225" s="451" t="s">
        <v>3636</v>
      </c>
      <c r="AF225" s="451" t="s">
        <v>3636</v>
      </c>
      <c r="AG225" s="451" t="s">
        <v>3636</v>
      </c>
      <c r="AH225" s="451" t="s">
        <v>3636</v>
      </c>
      <c r="AI225" s="451" t="s">
        <v>3636</v>
      </c>
      <c r="AJ225" s="451" t="s">
        <v>3636</v>
      </c>
      <c r="AK225" s="451" t="s">
        <v>3636</v>
      </c>
      <c r="AL225" s="451" t="s">
        <v>3636</v>
      </c>
      <c r="AM225" s="451" t="s">
        <v>3636</v>
      </c>
      <c r="AN225" s="451" t="s">
        <v>3636</v>
      </c>
      <c r="AO225" s="451" t="s">
        <v>3636</v>
      </c>
      <c r="AP225" s="451" t="s">
        <v>3636</v>
      </c>
      <c r="AQ225" s="451" t="s">
        <v>3636</v>
      </c>
      <c r="AR225" s="451" t="s">
        <v>3636</v>
      </c>
      <c r="AS225" s="451" t="s">
        <v>3636</v>
      </c>
      <c r="AT225" s="451" t="s">
        <v>3636</v>
      </c>
      <c r="AU225" s="451" t="s">
        <v>3636</v>
      </c>
      <c r="AV225" s="451" t="s">
        <v>3636</v>
      </c>
      <c r="AW225" s="451" t="s">
        <v>3636</v>
      </c>
      <c r="AX225" s="451" t="s">
        <v>3636</v>
      </c>
      <c r="AY225" s="451" t="s">
        <v>3636</v>
      </c>
      <c r="AZ225" s="451" t="s">
        <v>3636</v>
      </c>
      <c r="BA225" s="451" t="s">
        <v>3636</v>
      </c>
      <c r="BB225" s="451" t="s">
        <v>3636</v>
      </c>
      <c r="BC225" s="451" t="s">
        <v>3636</v>
      </c>
      <c r="BD225" s="451" t="s">
        <v>3636</v>
      </c>
      <c r="BE225" s="451" t="s">
        <v>3636</v>
      </c>
      <c r="BF225" s="451" t="s">
        <v>3636</v>
      </c>
      <c r="BG225" s="451" t="s">
        <v>3636</v>
      </c>
      <c r="BH225" s="451" t="s">
        <v>3636</v>
      </c>
      <c r="BI225" s="451" t="s">
        <v>3636</v>
      </c>
      <c r="BJ225" s="451" t="s">
        <v>3636</v>
      </c>
      <c r="BK225" s="451" t="s">
        <v>3636</v>
      </c>
      <c r="BL225" s="451" t="s">
        <v>3636</v>
      </c>
      <c r="BM225" s="451" t="s">
        <v>3636</v>
      </c>
      <c r="BN225" s="451" t="s">
        <v>3636</v>
      </c>
      <c r="BO225" s="451" t="s">
        <v>3636</v>
      </c>
      <c r="BP225" s="451" t="s">
        <v>3636</v>
      </c>
      <c r="BQ225" s="451" t="s">
        <v>4079</v>
      </c>
      <c r="BR225" s="451"/>
      <c r="BS225" s="451"/>
    </row>
    <row r="226" spans="1:71">
      <c r="A226" s="451" t="s">
        <v>66</v>
      </c>
      <c r="B226" s="451" t="s">
        <v>3172</v>
      </c>
      <c r="C226" s="451" t="s">
        <v>33</v>
      </c>
      <c r="D226" s="451" t="s">
        <v>3636</v>
      </c>
      <c r="E226" s="451" t="s">
        <v>3636</v>
      </c>
      <c r="F226" s="451" t="s">
        <v>3636</v>
      </c>
      <c r="G226" s="451" t="s">
        <v>3639</v>
      </c>
      <c r="H226" s="451" t="s">
        <v>3636</v>
      </c>
      <c r="I226" s="451" t="s">
        <v>205</v>
      </c>
      <c r="J226" s="451" t="s">
        <v>4080</v>
      </c>
      <c r="K226" s="451" t="s">
        <v>3639</v>
      </c>
      <c r="L226" s="451" t="s">
        <v>2990</v>
      </c>
      <c r="M226" s="451" t="s">
        <v>4080</v>
      </c>
      <c r="N226" s="451" t="s">
        <v>3639</v>
      </c>
      <c r="O226" s="451" t="s">
        <v>3636</v>
      </c>
      <c r="P226" s="451" t="s">
        <v>3636</v>
      </c>
      <c r="Q226" s="451" t="s">
        <v>3636</v>
      </c>
      <c r="R226" s="451" t="s">
        <v>3636</v>
      </c>
      <c r="S226" s="451" t="s">
        <v>3636</v>
      </c>
      <c r="T226" s="451" t="s">
        <v>3636</v>
      </c>
      <c r="U226" s="451" t="s">
        <v>3636</v>
      </c>
      <c r="V226" s="451" t="s">
        <v>3636</v>
      </c>
      <c r="W226" s="451" t="s">
        <v>3636</v>
      </c>
      <c r="X226" s="451" t="s">
        <v>3636</v>
      </c>
      <c r="Y226" s="451" t="s">
        <v>3636</v>
      </c>
      <c r="Z226" s="451" t="s">
        <v>3636</v>
      </c>
      <c r="AA226" s="451" t="s">
        <v>3636</v>
      </c>
      <c r="AB226" s="451" t="s">
        <v>3636</v>
      </c>
      <c r="AC226" s="451" t="s">
        <v>3636</v>
      </c>
      <c r="AD226" s="451" t="s">
        <v>3636</v>
      </c>
      <c r="AE226" s="451" t="s">
        <v>3636</v>
      </c>
      <c r="AF226" s="451" t="s">
        <v>3636</v>
      </c>
      <c r="AG226" s="451" t="s">
        <v>3636</v>
      </c>
      <c r="AH226" s="451" t="s">
        <v>3636</v>
      </c>
      <c r="AI226" s="451" t="s">
        <v>3636</v>
      </c>
      <c r="AJ226" s="451" t="s">
        <v>3636</v>
      </c>
      <c r="AK226" s="451" t="s">
        <v>3636</v>
      </c>
      <c r="AL226" s="451" t="s">
        <v>3636</v>
      </c>
      <c r="AM226" s="451" t="s">
        <v>3636</v>
      </c>
      <c r="AN226" s="451" t="s">
        <v>3636</v>
      </c>
      <c r="AO226" s="451" t="s">
        <v>3636</v>
      </c>
      <c r="AP226" s="451" t="s">
        <v>3636</v>
      </c>
      <c r="AQ226" s="451" t="s">
        <v>3636</v>
      </c>
      <c r="AR226" s="451" t="s">
        <v>3636</v>
      </c>
      <c r="AS226" s="451" t="s">
        <v>3636</v>
      </c>
      <c r="AT226" s="451" t="s">
        <v>3636</v>
      </c>
      <c r="AU226" s="451" t="s">
        <v>3636</v>
      </c>
      <c r="AV226" s="451" t="s">
        <v>3636</v>
      </c>
      <c r="AW226" s="451" t="s">
        <v>3636</v>
      </c>
      <c r="AX226" s="451" t="s">
        <v>3636</v>
      </c>
      <c r="AY226" s="451" t="s">
        <v>3636</v>
      </c>
      <c r="AZ226" s="451" t="s">
        <v>3636</v>
      </c>
      <c r="BA226" s="451" t="s">
        <v>3636</v>
      </c>
      <c r="BB226" s="451" t="s">
        <v>3636</v>
      </c>
      <c r="BC226" s="451" t="s">
        <v>3636</v>
      </c>
      <c r="BD226" s="451" t="s">
        <v>3636</v>
      </c>
      <c r="BE226" s="451" t="s">
        <v>3636</v>
      </c>
      <c r="BF226" s="451" t="s">
        <v>3636</v>
      </c>
      <c r="BG226" s="451" t="s">
        <v>3636</v>
      </c>
      <c r="BH226" s="451" t="s">
        <v>3636</v>
      </c>
      <c r="BI226" s="451" t="s">
        <v>3636</v>
      </c>
      <c r="BJ226" s="451" t="s">
        <v>3636</v>
      </c>
      <c r="BK226" s="451" t="s">
        <v>3636</v>
      </c>
      <c r="BL226" s="451" t="s">
        <v>3636</v>
      </c>
      <c r="BM226" s="451" t="s">
        <v>3636</v>
      </c>
      <c r="BN226" s="451" t="s">
        <v>3636</v>
      </c>
      <c r="BO226" s="451" t="s">
        <v>3636</v>
      </c>
      <c r="BP226" s="451" t="s">
        <v>3636</v>
      </c>
      <c r="BQ226" s="451" t="s">
        <v>4081</v>
      </c>
      <c r="BR226" s="451" t="s">
        <v>3636</v>
      </c>
      <c r="BS226" s="451" t="s">
        <v>3636</v>
      </c>
    </row>
    <row r="227" spans="1:71">
      <c r="A227" s="451" t="s">
        <v>66</v>
      </c>
      <c r="B227" s="451" t="s">
        <v>3174</v>
      </c>
      <c r="C227" s="451" t="s">
        <v>25</v>
      </c>
      <c r="D227" s="451" t="s">
        <v>3636</v>
      </c>
      <c r="E227" s="451" t="s">
        <v>3636</v>
      </c>
      <c r="F227" s="451" t="s">
        <v>3655</v>
      </c>
      <c r="G227" s="451" t="s">
        <v>3636</v>
      </c>
      <c r="H227" s="451" t="s">
        <v>3636</v>
      </c>
      <c r="I227" s="451" t="s">
        <v>205</v>
      </c>
      <c r="J227" s="451" t="s">
        <v>3175</v>
      </c>
      <c r="K227" s="451" t="s">
        <v>3636</v>
      </c>
      <c r="L227" s="451" t="s">
        <v>3636</v>
      </c>
      <c r="M227" s="451" t="s">
        <v>3636</v>
      </c>
      <c r="N227" s="451" t="s">
        <v>3636</v>
      </c>
      <c r="O227" s="451" t="s">
        <v>3636</v>
      </c>
      <c r="P227" s="451" t="s">
        <v>3636</v>
      </c>
      <c r="Q227" s="451" t="s">
        <v>3636</v>
      </c>
      <c r="R227" s="451" t="s">
        <v>3636</v>
      </c>
      <c r="S227" s="451" t="s">
        <v>3636</v>
      </c>
      <c r="T227" s="451" t="s">
        <v>3636</v>
      </c>
      <c r="U227" s="451" t="s">
        <v>3636</v>
      </c>
      <c r="V227" s="451" t="s">
        <v>3636</v>
      </c>
      <c r="W227" s="451" t="s">
        <v>3636</v>
      </c>
      <c r="X227" s="451" t="s">
        <v>3636</v>
      </c>
      <c r="Y227" s="451" t="s">
        <v>3636</v>
      </c>
      <c r="Z227" s="451" t="s">
        <v>3636</v>
      </c>
      <c r="AA227" s="451" t="s">
        <v>3636</v>
      </c>
      <c r="AB227" s="451" t="s">
        <v>3636</v>
      </c>
      <c r="AC227" s="451" t="s">
        <v>3636</v>
      </c>
      <c r="AD227" s="451" t="s">
        <v>3636</v>
      </c>
      <c r="AE227" s="451" t="s">
        <v>3636</v>
      </c>
      <c r="AF227" s="451" t="s">
        <v>3636</v>
      </c>
      <c r="AG227" s="451" t="s">
        <v>3636</v>
      </c>
      <c r="AH227" s="451" t="s">
        <v>3636</v>
      </c>
      <c r="AI227" s="451" t="s">
        <v>3636</v>
      </c>
      <c r="AJ227" s="451" t="s">
        <v>3636</v>
      </c>
      <c r="AK227" s="451" t="s">
        <v>3636</v>
      </c>
      <c r="AL227" s="451" t="s">
        <v>3636</v>
      </c>
      <c r="AM227" s="451" t="s">
        <v>3636</v>
      </c>
      <c r="AN227" s="451" t="s">
        <v>3636</v>
      </c>
      <c r="AO227" s="451" t="s">
        <v>3636</v>
      </c>
      <c r="AP227" s="451" t="s">
        <v>3636</v>
      </c>
      <c r="AQ227" s="451" t="s">
        <v>3636</v>
      </c>
      <c r="AR227" s="451" t="s">
        <v>3636</v>
      </c>
      <c r="AS227" s="451" t="s">
        <v>3636</v>
      </c>
      <c r="AT227" s="451" t="s">
        <v>3636</v>
      </c>
      <c r="AU227" s="451" t="s">
        <v>3636</v>
      </c>
      <c r="AV227" s="451" t="s">
        <v>3636</v>
      </c>
      <c r="AW227" s="451" t="s">
        <v>3636</v>
      </c>
      <c r="AX227" s="451" t="s">
        <v>3636</v>
      </c>
      <c r="AY227" s="451" t="s">
        <v>3636</v>
      </c>
      <c r="AZ227" s="451" t="s">
        <v>3636</v>
      </c>
      <c r="BA227" s="451" t="s">
        <v>3636</v>
      </c>
      <c r="BB227" s="451" t="s">
        <v>3636</v>
      </c>
      <c r="BC227" s="451" t="s">
        <v>3636</v>
      </c>
      <c r="BD227" s="451" t="s">
        <v>3636</v>
      </c>
      <c r="BE227" s="451" t="s">
        <v>3636</v>
      </c>
      <c r="BF227" s="451" t="s">
        <v>3636</v>
      </c>
      <c r="BG227" s="451" t="s">
        <v>3636</v>
      </c>
      <c r="BH227" s="451" t="s">
        <v>3636</v>
      </c>
      <c r="BI227" s="451" t="s">
        <v>3636</v>
      </c>
      <c r="BJ227" s="451" t="s">
        <v>3636</v>
      </c>
      <c r="BK227" s="451" t="s">
        <v>3636</v>
      </c>
      <c r="BL227" s="451" t="s">
        <v>3636</v>
      </c>
      <c r="BM227" s="451" t="s">
        <v>3636</v>
      </c>
      <c r="BN227" s="451" t="s">
        <v>3636</v>
      </c>
      <c r="BO227" s="451" t="s">
        <v>3636</v>
      </c>
      <c r="BP227" s="451" t="s">
        <v>3636</v>
      </c>
      <c r="BQ227" s="451" t="s">
        <v>4082</v>
      </c>
      <c r="BR227" s="451" t="s">
        <v>3636</v>
      </c>
      <c r="BS227" s="451" t="s">
        <v>3636</v>
      </c>
    </row>
    <row r="228" spans="1:71">
      <c r="A228" s="452" t="s">
        <v>66</v>
      </c>
      <c r="B228" s="452" t="s">
        <v>4083</v>
      </c>
      <c r="C228" s="452" t="s">
        <v>33</v>
      </c>
      <c r="D228" s="452" t="s">
        <v>3636</v>
      </c>
      <c r="E228" s="452" t="s">
        <v>3636</v>
      </c>
      <c r="F228" s="452" t="s">
        <v>3636</v>
      </c>
      <c r="G228" s="452" t="s">
        <v>3639</v>
      </c>
      <c r="H228" s="452" t="s">
        <v>3636</v>
      </c>
      <c r="I228" s="452" t="s">
        <v>4084</v>
      </c>
      <c r="J228" s="452" t="s">
        <v>3636</v>
      </c>
      <c r="K228" s="452" t="s">
        <v>3636</v>
      </c>
      <c r="L228" s="452" t="s">
        <v>3636</v>
      </c>
      <c r="M228" s="452" t="s">
        <v>3636</v>
      </c>
      <c r="N228" s="452" t="s">
        <v>3636</v>
      </c>
      <c r="O228" s="452" t="s">
        <v>3636</v>
      </c>
      <c r="P228" s="452" t="s">
        <v>3636</v>
      </c>
      <c r="Q228" s="452" t="s">
        <v>3636</v>
      </c>
      <c r="R228" s="452" t="s">
        <v>3636</v>
      </c>
      <c r="S228" s="452" t="s">
        <v>3636</v>
      </c>
      <c r="T228" s="452" t="s">
        <v>3636</v>
      </c>
      <c r="U228" s="452" t="s">
        <v>3636</v>
      </c>
      <c r="V228" s="452" t="s">
        <v>3636</v>
      </c>
      <c r="W228" s="452" t="s">
        <v>3636</v>
      </c>
      <c r="X228" s="452" t="s">
        <v>3636</v>
      </c>
      <c r="Y228" s="452" t="s">
        <v>3636</v>
      </c>
      <c r="Z228" s="452" t="s">
        <v>3636</v>
      </c>
      <c r="AA228" s="452" t="s">
        <v>3636</v>
      </c>
      <c r="AB228" s="452" t="s">
        <v>3636</v>
      </c>
      <c r="AC228" s="452" t="s">
        <v>3636</v>
      </c>
      <c r="AD228" s="452" t="s">
        <v>3636</v>
      </c>
      <c r="AE228" s="452" t="s">
        <v>3636</v>
      </c>
      <c r="AF228" s="452" t="s">
        <v>3636</v>
      </c>
      <c r="AG228" s="452" t="s">
        <v>3636</v>
      </c>
      <c r="AH228" s="452" t="s">
        <v>3636</v>
      </c>
      <c r="AI228" s="452" t="s">
        <v>3636</v>
      </c>
      <c r="AJ228" s="452" t="s">
        <v>3636</v>
      </c>
      <c r="AK228" s="452" t="s">
        <v>3636</v>
      </c>
      <c r="AL228" s="452" t="s">
        <v>3636</v>
      </c>
      <c r="AM228" s="452" t="s">
        <v>3636</v>
      </c>
      <c r="AN228" s="452" t="s">
        <v>3636</v>
      </c>
      <c r="AO228" s="452" t="s">
        <v>3636</v>
      </c>
      <c r="AP228" s="452" t="s">
        <v>3636</v>
      </c>
      <c r="AQ228" s="452" t="s">
        <v>3636</v>
      </c>
      <c r="AR228" s="452" t="s">
        <v>3636</v>
      </c>
      <c r="AS228" s="452" t="s">
        <v>3636</v>
      </c>
      <c r="AT228" s="452" t="s">
        <v>3636</v>
      </c>
      <c r="AU228" s="452" t="s">
        <v>3636</v>
      </c>
      <c r="AV228" s="452" t="s">
        <v>3636</v>
      </c>
      <c r="AW228" s="452" t="s">
        <v>3636</v>
      </c>
      <c r="AX228" s="452" t="s">
        <v>3636</v>
      </c>
      <c r="AY228" s="452" t="s">
        <v>3636</v>
      </c>
      <c r="AZ228" s="452" t="s">
        <v>3636</v>
      </c>
      <c r="BA228" s="452" t="s">
        <v>3636</v>
      </c>
      <c r="BB228" s="452" t="s">
        <v>3636</v>
      </c>
      <c r="BC228" s="452" t="s">
        <v>3636</v>
      </c>
      <c r="BD228" s="452" t="s">
        <v>3636</v>
      </c>
      <c r="BE228" s="452" t="s">
        <v>3636</v>
      </c>
      <c r="BF228" s="452" t="s">
        <v>3636</v>
      </c>
      <c r="BG228" s="452" t="s">
        <v>3636</v>
      </c>
      <c r="BH228" s="452" t="s">
        <v>3636</v>
      </c>
      <c r="BI228" s="452" t="s">
        <v>3636</v>
      </c>
      <c r="BJ228" s="452" t="s">
        <v>3636</v>
      </c>
      <c r="BK228" s="452" t="s">
        <v>3636</v>
      </c>
      <c r="BL228" s="452" t="s">
        <v>3636</v>
      </c>
      <c r="BM228" s="452" t="s">
        <v>3636</v>
      </c>
      <c r="BN228" s="452" t="s">
        <v>3636</v>
      </c>
      <c r="BO228" s="452" t="s">
        <v>3636</v>
      </c>
      <c r="BP228" s="452" t="s">
        <v>3636</v>
      </c>
      <c r="BQ228" s="452" t="s">
        <v>4085</v>
      </c>
      <c r="BR228" s="452"/>
      <c r="BS228" s="452"/>
    </row>
    <row r="229" spans="1:71">
      <c r="A229" s="451" t="s">
        <v>66</v>
      </c>
      <c r="B229" s="451" t="s">
        <v>2919</v>
      </c>
      <c r="C229" s="451" t="s">
        <v>37</v>
      </c>
      <c r="D229" s="451" t="s">
        <v>3636</v>
      </c>
      <c r="E229" s="451" t="s">
        <v>3636</v>
      </c>
      <c r="F229" s="451" t="s">
        <v>3636</v>
      </c>
      <c r="G229" s="451" t="s">
        <v>3639</v>
      </c>
      <c r="H229" s="451" t="s">
        <v>3636</v>
      </c>
      <c r="I229" s="451" t="s">
        <v>3481</v>
      </c>
      <c r="J229" s="451" t="s">
        <v>4086</v>
      </c>
      <c r="K229" s="451" t="s">
        <v>3639</v>
      </c>
      <c r="L229" s="451" t="s">
        <v>2771</v>
      </c>
      <c r="M229" s="451" t="s">
        <v>4086</v>
      </c>
      <c r="N229" s="451" t="s">
        <v>3639</v>
      </c>
      <c r="O229" s="451" t="s">
        <v>3636</v>
      </c>
      <c r="P229" s="451" t="s">
        <v>3636</v>
      </c>
      <c r="Q229" s="451" t="s">
        <v>3636</v>
      </c>
      <c r="R229" s="451" t="s">
        <v>3636</v>
      </c>
      <c r="S229" s="451" t="s">
        <v>3636</v>
      </c>
      <c r="T229" s="451" t="s">
        <v>3636</v>
      </c>
      <c r="U229" s="451" t="s">
        <v>3636</v>
      </c>
      <c r="V229" s="451" t="s">
        <v>3636</v>
      </c>
      <c r="W229" s="451" t="s">
        <v>3636</v>
      </c>
      <c r="X229" s="451" t="s">
        <v>3636</v>
      </c>
      <c r="Y229" s="451" t="s">
        <v>3636</v>
      </c>
      <c r="Z229" s="451" t="s">
        <v>3636</v>
      </c>
      <c r="AA229" s="451" t="s">
        <v>3636</v>
      </c>
      <c r="AB229" s="451" t="s">
        <v>3636</v>
      </c>
      <c r="AC229" s="451" t="s">
        <v>3636</v>
      </c>
      <c r="AD229" s="451" t="s">
        <v>3636</v>
      </c>
      <c r="AE229" s="451" t="s">
        <v>3636</v>
      </c>
      <c r="AF229" s="451" t="s">
        <v>3636</v>
      </c>
      <c r="AG229" s="451" t="s">
        <v>3636</v>
      </c>
      <c r="AH229" s="451" t="s">
        <v>3636</v>
      </c>
      <c r="AI229" s="451" t="s">
        <v>3636</v>
      </c>
      <c r="AJ229" s="451" t="s">
        <v>3636</v>
      </c>
      <c r="AK229" s="451" t="s">
        <v>3636</v>
      </c>
      <c r="AL229" s="451" t="s">
        <v>3636</v>
      </c>
      <c r="AM229" s="451" t="s">
        <v>3636</v>
      </c>
      <c r="AN229" s="451" t="s">
        <v>3636</v>
      </c>
      <c r="AO229" s="451" t="s">
        <v>3636</v>
      </c>
      <c r="AP229" s="451" t="s">
        <v>3636</v>
      </c>
      <c r="AQ229" s="451" t="s">
        <v>3636</v>
      </c>
      <c r="AR229" s="451" t="s">
        <v>3636</v>
      </c>
      <c r="AS229" s="451" t="s">
        <v>3636</v>
      </c>
      <c r="AT229" s="451" t="s">
        <v>3636</v>
      </c>
      <c r="AU229" s="451" t="s">
        <v>3636</v>
      </c>
      <c r="AV229" s="451" t="s">
        <v>3636</v>
      </c>
      <c r="AW229" s="451" t="s">
        <v>3636</v>
      </c>
      <c r="AX229" s="451" t="s">
        <v>3636</v>
      </c>
      <c r="AY229" s="451" t="s">
        <v>3636</v>
      </c>
      <c r="AZ229" s="451" t="s">
        <v>3636</v>
      </c>
      <c r="BA229" s="451" t="s">
        <v>3636</v>
      </c>
      <c r="BB229" s="451" t="s">
        <v>3636</v>
      </c>
      <c r="BC229" s="451" t="s">
        <v>3636</v>
      </c>
      <c r="BD229" s="451" t="s">
        <v>3636</v>
      </c>
      <c r="BE229" s="451" t="s">
        <v>3636</v>
      </c>
      <c r="BF229" s="451" t="s">
        <v>3636</v>
      </c>
      <c r="BG229" s="451" t="s">
        <v>3636</v>
      </c>
      <c r="BH229" s="451" t="s">
        <v>3636</v>
      </c>
      <c r="BI229" s="451" t="s">
        <v>3636</v>
      </c>
      <c r="BJ229" s="451" t="s">
        <v>3636</v>
      </c>
      <c r="BK229" s="451" t="s">
        <v>3636</v>
      </c>
      <c r="BL229" s="451" t="s">
        <v>3636</v>
      </c>
      <c r="BM229" s="451" t="s">
        <v>3636</v>
      </c>
      <c r="BN229" s="451" t="s">
        <v>3636</v>
      </c>
      <c r="BO229" s="451" t="s">
        <v>3636</v>
      </c>
      <c r="BP229" s="451" t="s">
        <v>3636</v>
      </c>
      <c r="BQ229" s="451" t="s">
        <v>4087</v>
      </c>
      <c r="BR229" s="451" t="s">
        <v>3636</v>
      </c>
      <c r="BS229" s="451" t="s">
        <v>3636</v>
      </c>
    </row>
    <row r="230" spans="1:71">
      <c r="A230" s="452" t="s">
        <v>66</v>
      </c>
      <c r="B230" s="452" t="s">
        <v>2922</v>
      </c>
      <c r="C230" s="452" t="s">
        <v>37</v>
      </c>
      <c r="D230" s="452" t="s">
        <v>3636</v>
      </c>
      <c r="E230" s="452" t="s">
        <v>3636</v>
      </c>
      <c r="F230" s="452" t="s">
        <v>3636</v>
      </c>
      <c r="G230" s="452" t="s">
        <v>3639</v>
      </c>
      <c r="H230" s="452" t="s">
        <v>2923</v>
      </c>
      <c r="I230" s="452"/>
      <c r="J230" s="452" t="s">
        <v>3636</v>
      </c>
      <c r="K230" s="452" t="s">
        <v>3636</v>
      </c>
      <c r="L230" s="452" t="s">
        <v>3636</v>
      </c>
      <c r="M230" s="452" t="s">
        <v>3636</v>
      </c>
      <c r="N230" s="452" t="s">
        <v>3636</v>
      </c>
      <c r="O230" s="452" t="s">
        <v>3636</v>
      </c>
      <c r="P230" s="452" t="s">
        <v>3636</v>
      </c>
      <c r="Q230" s="452" t="s">
        <v>3636</v>
      </c>
      <c r="R230" s="452" t="s">
        <v>3636</v>
      </c>
      <c r="S230" s="452" t="s">
        <v>3636</v>
      </c>
      <c r="T230" s="452" t="s">
        <v>3636</v>
      </c>
      <c r="U230" s="452" t="s">
        <v>3636</v>
      </c>
      <c r="V230" s="452" t="s">
        <v>3636</v>
      </c>
      <c r="W230" s="452" t="s">
        <v>3636</v>
      </c>
      <c r="X230" s="452" t="s">
        <v>3636</v>
      </c>
      <c r="Y230" s="452" t="s">
        <v>3636</v>
      </c>
      <c r="Z230" s="452" t="s">
        <v>3636</v>
      </c>
      <c r="AA230" s="452" t="s">
        <v>3636</v>
      </c>
      <c r="AB230" s="452" t="s">
        <v>3636</v>
      </c>
      <c r="AC230" s="452" t="s">
        <v>3636</v>
      </c>
      <c r="AD230" s="452" t="s">
        <v>3636</v>
      </c>
      <c r="AE230" s="452" t="s">
        <v>3636</v>
      </c>
      <c r="AF230" s="452" t="s">
        <v>3636</v>
      </c>
      <c r="AG230" s="452" t="s">
        <v>3636</v>
      </c>
      <c r="AH230" s="452" t="s">
        <v>3636</v>
      </c>
      <c r="AI230" s="452" t="s">
        <v>3636</v>
      </c>
      <c r="AJ230" s="452" t="s">
        <v>3636</v>
      </c>
      <c r="AK230" s="452" t="s">
        <v>3636</v>
      </c>
      <c r="AL230" s="452" t="s">
        <v>3636</v>
      </c>
      <c r="AM230" s="452" t="s">
        <v>3636</v>
      </c>
      <c r="AN230" s="452" t="s">
        <v>3636</v>
      </c>
      <c r="AO230" s="452" t="s">
        <v>3636</v>
      </c>
      <c r="AP230" s="452" t="s">
        <v>3636</v>
      </c>
      <c r="AQ230" s="452" t="s">
        <v>3636</v>
      </c>
      <c r="AR230" s="452" t="s">
        <v>3636</v>
      </c>
      <c r="AS230" s="452" t="s">
        <v>3636</v>
      </c>
      <c r="AT230" s="452" t="s">
        <v>3636</v>
      </c>
      <c r="AU230" s="452" t="s">
        <v>3636</v>
      </c>
      <c r="AV230" s="452" t="s">
        <v>3636</v>
      </c>
      <c r="AW230" s="452" t="s">
        <v>3636</v>
      </c>
      <c r="AX230" s="452" t="s">
        <v>3636</v>
      </c>
      <c r="AY230" s="452" t="s">
        <v>3636</v>
      </c>
      <c r="AZ230" s="452" t="s">
        <v>3636</v>
      </c>
      <c r="BA230" s="452" t="s">
        <v>3636</v>
      </c>
      <c r="BB230" s="452" t="s">
        <v>3636</v>
      </c>
      <c r="BC230" s="452" t="s">
        <v>3636</v>
      </c>
      <c r="BD230" s="452" t="s">
        <v>3636</v>
      </c>
      <c r="BE230" s="452" t="s">
        <v>3636</v>
      </c>
      <c r="BF230" s="452" t="s">
        <v>3636</v>
      </c>
      <c r="BG230" s="452" t="s">
        <v>3636</v>
      </c>
      <c r="BH230" s="452" t="s">
        <v>3636</v>
      </c>
      <c r="BI230" s="452" t="s">
        <v>3636</v>
      </c>
      <c r="BJ230" s="452" t="s">
        <v>3636</v>
      </c>
      <c r="BK230" s="452" t="s">
        <v>3636</v>
      </c>
      <c r="BL230" s="452" t="s">
        <v>3636</v>
      </c>
      <c r="BM230" s="452" t="s">
        <v>3636</v>
      </c>
      <c r="BN230" s="452" t="s">
        <v>3636</v>
      </c>
      <c r="BO230" s="452" t="s">
        <v>3636</v>
      </c>
      <c r="BP230" s="452" t="s">
        <v>3636</v>
      </c>
      <c r="BQ230" s="452" t="s">
        <v>4088</v>
      </c>
      <c r="BR230" s="452"/>
      <c r="BS230" s="424" t="s">
        <v>3657</v>
      </c>
    </row>
    <row r="231" spans="1:71">
      <c r="A231" s="451" t="s">
        <v>66</v>
      </c>
      <c r="B231" s="451" t="s">
        <v>4089</v>
      </c>
      <c r="C231" s="451" t="s">
        <v>37</v>
      </c>
      <c r="D231" s="451" t="s">
        <v>3636</v>
      </c>
      <c r="E231" s="451" t="s">
        <v>3636</v>
      </c>
      <c r="F231" s="451" t="s">
        <v>3636</v>
      </c>
      <c r="G231" s="451" t="s">
        <v>3639</v>
      </c>
      <c r="H231" s="451" t="s">
        <v>3636</v>
      </c>
      <c r="I231" s="451" t="s">
        <v>3640</v>
      </c>
      <c r="J231" s="451" t="s">
        <v>3636</v>
      </c>
      <c r="K231" s="451" t="s">
        <v>3636</v>
      </c>
      <c r="L231" s="451" t="s">
        <v>3636</v>
      </c>
      <c r="M231" s="451" t="s">
        <v>3636</v>
      </c>
      <c r="N231" s="451" t="s">
        <v>3636</v>
      </c>
      <c r="O231" s="451" t="s">
        <v>3636</v>
      </c>
      <c r="P231" s="451" t="s">
        <v>3636</v>
      </c>
      <c r="Q231" s="451" t="s">
        <v>3636</v>
      </c>
      <c r="R231" s="451" t="s">
        <v>3636</v>
      </c>
      <c r="S231" s="451" t="s">
        <v>3636</v>
      </c>
      <c r="T231" s="451" t="s">
        <v>3636</v>
      </c>
      <c r="U231" s="451" t="s">
        <v>3636</v>
      </c>
      <c r="V231" s="451" t="s">
        <v>3636</v>
      </c>
      <c r="W231" s="451" t="s">
        <v>3636</v>
      </c>
      <c r="X231" s="451" t="s">
        <v>3636</v>
      </c>
      <c r="Y231" s="451" t="s">
        <v>3636</v>
      </c>
      <c r="Z231" s="451" t="s">
        <v>3636</v>
      </c>
      <c r="AA231" s="451" t="s">
        <v>3636</v>
      </c>
      <c r="AB231" s="451" t="s">
        <v>3636</v>
      </c>
      <c r="AC231" s="451" t="s">
        <v>3636</v>
      </c>
      <c r="AD231" s="451" t="s">
        <v>3636</v>
      </c>
      <c r="AE231" s="451" t="s">
        <v>3636</v>
      </c>
      <c r="AF231" s="451" t="s">
        <v>3636</v>
      </c>
      <c r="AG231" s="451" t="s">
        <v>3636</v>
      </c>
      <c r="AH231" s="451" t="s">
        <v>3636</v>
      </c>
      <c r="AI231" s="451" t="s">
        <v>3636</v>
      </c>
      <c r="AJ231" s="451" t="s">
        <v>3636</v>
      </c>
      <c r="AK231" s="451" t="s">
        <v>3636</v>
      </c>
      <c r="AL231" s="451" t="s">
        <v>3636</v>
      </c>
      <c r="AM231" s="451" t="s">
        <v>3636</v>
      </c>
      <c r="AN231" s="451" t="s">
        <v>3636</v>
      </c>
      <c r="AO231" s="451" t="s">
        <v>3636</v>
      </c>
      <c r="AP231" s="451" t="s">
        <v>3636</v>
      </c>
      <c r="AQ231" s="451" t="s">
        <v>3636</v>
      </c>
      <c r="AR231" s="451" t="s">
        <v>3636</v>
      </c>
      <c r="AS231" s="451" t="s">
        <v>3636</v>
      </c>
      <c r="AT231" s="451" t="s">
        <v>3636</v>
      </c>
      <c r="AU231" s="451" t="s">
        <v>3636</v>
      </c>
      <c r="AV231" s="451" t="s">
        <v>3636</v>
      </c>
      <c r="AW231" s="451" t="s">
        <v>3636</v>
      </c>
      <c r="AX231" s="451" t="s">
        <v>3636</v>
      </c>
      <c r="AY231" s="451" t="s">
        <v>3636</v>
      </c>
      <c r="AZ231" s="451" t="s">
        <v>3636</v>
      </c>
      <c r="BA231" s="451" t="s">
        <v>3636</v>
      </c>
      <c r="BB231" s="451" t="s">
        <v>3636</v>
      </c>
      <c r="BC231" s="451" t="s">
        <v>3636</v>
      </c>
      <c r="BD231" s="451" t="s">
        <v>3636</v>
      </c>
      <c r="BE231" s="451" t="s">
        <v>3636</v>
      </c>
      <c r="BF231" s="451" t="s">
        <v>3636</v>
      </c>
      <c r="BG231" s="451" t="s">
        <v>3636</v>
      </c>
      <c r="BH231" s="451" t="s">
        <v>3636</v>
      </c>
      <c r="BI231" s="451" t="s">
        <v>3636</v>
      </c>
      <c r="BJ231" s="451" t="s">
        <v>3636</v>
      </c>
      <c r="BK231" s="451" t="s">
        <v>3636</v>
      </c>
      <c r="BL231" s="451" t="s">
        <v>3636</v>
      </c>
      <c r="BM231" s="451" t="s">
        <v>3636</v>
      </c>
      <c r="BN231" s="451" t="s">
        <v>3636</v>
      </c>
      <c r="BO231" s="451" t="s">
        <v>3636</v>
      </c>
      <c r="BP231" s="451" t="s">
        <v>3636</v>
      </c>
      <c r="BQ231" s="451" t="s">
        <v>4090</v>
      </c>
      <c r="BR231" s="451" t="s">
        <v>3636</v>
      </c>
      <c r="BS231" s="451" t="s">
        <v>3636</v>
      </c>
    </row>
    <row r="232" spans="1:71">
      <c r="A232" s="452" t="s">
        <v>66</v>
      </c>
      <c r="B232" s="452" t="s">
        <v>2924</v>
      </c>
      <c r="C232" s="452" t="s">
        <v>37</v>
      </c>
      <c r="D232" s="452" t="s">
        <v>3636</v>
      </c>
      <c r="E232" s="452" t="s">
        <v>3636</v>
      </c>
      <c r="F232" s="452" t="s">
        <v>3636</v>
      </c>
      <c r="G232" s="452" t="s">
        <v>3639</v>
      </c>
      <c r="H232" s="452" t="s">
        <v>2926</v>
      </c>
      <c r="I232" s="452" t="s">
        <v>230</v>
      </c>
      <c r="J232" s="452" t="s">
        <v>4091</v>
      </c>
      <c r="K232" s="452" t="s">
        <v>3655</v>
      </c>
      <c r="L232" s="452" t="s">
        <v>2963</v>
      </c>
      <c r="M232" s="452" t="s">
        <v>4091</v>
      </c>
      <c r="N232" s="452" t="s">
        <v>3655</v>
      </c>
      <c r="O232" s="452" t="s">
        <v>3636</v>
      </c>
      <c r="P232" s="452" t="s">
        <v>3636</v>
      </c>
      <c r="Q232" s="452" t="s">
        <v>3636</v>
      </c>
      <c r="R232" s="452" t="s">
        <v>3636</v>
      </c>
      <c r="S232" s="452" t="s">
        <v>3636</v>
      </c>
      <c r="T232" s="452" t="s">
        <v>3636</v>
      </c>
      <c r="U232" s="452" t="s">
        <v>3636</v>
      </c>
      <c r="V232" s="452" t="s">
        <v>3636</v>
      </c>
      <c r="W232" s="452" t="s">
        <v>3636</v>
      </c>
      <c r="X232" s="452" t="s">
        <v>3636</v>
      </c>
      <c r="Y232" s="452" t="s">
        <v>3636</v>
      </c>
      <c r="Z232" s="452" t="s">
        <v>3636</v>
      </c>
      <c r="AA232" s="452" t="s">
        <v>3636</v>
      </c>
      <c r="AB232" s="452" t="s">
        <v>3636</v>
      </c>
      <c r="AC232" s="452" t="s">
        <v>3636</v>
      </c>
      <c r="AD232" s="452" t="s">
        <v>3636</v>
      </c>
      <c r="AE232" s="452" t="s">
        <v>3636</v>
      </c>
      <c r="AF232" s="452" t="s">
        <v>3636</v>
      </c>
      <c r="AG232" s="452" t="s">
        <v>3636</v>
      </c>
      <c r="AH232" s="452" t="s">
        <v>3636</v>
      </c>
      <c r="AI232" s="452" t="s">
        <v>3636</v>
      </c>
      <c r="AJ232" s="452" t="s">
        <v>3636</v>
      </c>
      <c r="AK232" s="452" t="s">
        <v>3636</v>
      </c>
      <c r="AL232" s="452" t="s">
        <v>3636</v>
      </c>
      <c r="AM232" s="452" t="s">
        <v>3636</v>
      </c>
      <c r="AN232" s="452" t="s">
        <v>3636</v>
      </c>
      <c r="AO232" s="452" t="s">
        <v>3636</v>
      </c>
      <c r="AP232" s="452" t="s">
        <v>3636</v>
      </c>
      <c r="AQ232" s="452" t="s">
        <v>3636</v>
      </c>
      <c r="AR232" s="452" t="s">
        <v>3636</v>
      </c>
      <c r="AS232" s="452" t="s">
        <v>3636</v>
      </c>
      <c r="AT232" s="452" t="s">
        <v>3636</v>
      </c>
      <c r="AU232" s="452" t="s">
        <v>3636</v>
      </c>
      <c r="AV232" s="452" t="s">
        <v>3636</v>
      </c>
      <c r="AW232" s="452" t="s">
        <v>3636</v>
      </c>
      <c r="AX232" s="452" t="s">
        <v>3636</v>
      </c>
      <c r="AY232" s="452" t="s">
        <v>3636</v>
      </c>
      <c r="AZ232" s="452" t="s">
        <v>3636</v>
      </c>
      <c r="BA232" s="452" t="s">
        <v>3636</v>
      </c>
      <c r="BB232" s="452" t="s">
        <v>3636</v>
      </c>
      <c r="BC232" s="452" t="s">
        <v>3636</v>
      </c>
      <c r="BD232" s="452" t="s">
        <v>3636</v>
      </c>
      <c r="BE232" s="452" t="s">
        <v>3636</v>
      </c>
      <c r="BF232" s="452" t="s">
        <v>3636</v>
      </c>
      <c r="BG232" s="452" t="s">
        <v>3636</v>
      </c>
      <c r="BH232" s="452" t="s">
        <v>3636</v>
      </c>
      <c r="BI232" s="452" t="s">
        <v>3636</v>
      </c>
      <c r="BJ232" s="452" t="s">
        <v>3636</v>
      </c>
      <c r="BK232" s="452" t="s">
        <v>3636</v>
      </c>
      <c r="BL232" s="452" t="s">
        <v>3636</v>
      </c>
      <c r="BM232" s="452" t="s">
        <v>3636</v>
      </c>
      <c r="BN232" s="452" t="s">
        <v>3636</v>
      </c>
      <c r="BO232" s="452" t="s">
        <v>3636</v>
      </c>
      <c r="BP232" s="452" t="s">
        <v>3636</v>
      </c>
      <c r="BQ232" s="452" t="s">
        <v>4092</v>
      </c>
      <c r="BR232" s="452"/>
      <c r="BS232" s="424" t="s">
        <v>3657</v>
      </c>
    </row>
    <row r="233" spans="1:71">
      <c r="A233" s="451" t="s">
        <v>66</v>
      </c>
      <c r="B233" s="451" t="s">
        <v>3176</v>
      </c>
      <c r="C233" s="451" t="s">
        <v>47</v>
      </c>
      <c r="D233" s="451" t="s">
        <v>3636</v>
      </c>
      <c r="E233" s="451" t="s">
        <v>3636</v>
      </c>
      <c r="F233" s="451" t="s">
        <v>3636</v>
      </c>
      <c r="G233" s="451" t="s">
        <v>3639</v>
      </c>
      <c r="H233" s="451" t="s">
        <v>3636</v>
      </c>
      <c r="I233" s="451" t="s">
        <v>205</v>
      </c>
      <c r="J233" s="451" t="s">
        <v>4074</v>
      </c>
      <c r="K233" s="451" t="s">
        <v>3639</v>
      </c>
      <c r="L233" s="451" t="s">
        <v>2990</v>
      </c>
      <c r="M233" s="451" t="s">
        <v>4074</v>
      </c>
      <c r="N233" s="451" t="s">
        <v>3639</v>
      </c>
      <c r="O233" s="451" t="s">
        <v>3636</v>
      </c>
      <c r="P233" s="451" t="s">
        <v>3636</v>
      </c>
      <c r="Q233" s="451" t="s">
        <v>3636</v>
      </c>
      <c r="R233" s="451" t="s">
        <v>3636</v>
      </c>
      <c r="S233" s="451" t="s">
        <v>3636</v>
      </c>
      <c r="T233" s="451" t="s">
        <v>3636</v>
      </c>
      <c r="U233" s="451" t="s">
        <v>3636</v>
      </c>
      <c r="V233" s="451" t="s">
        <v>3636</v>
      </c>
      <c r="W233" s="451" t="s">
        <v>3636</v>
      </c>
      <c r="X233" s="451" t="s">
        <v>3636</v>
      </c>
      <c r="Y233" s="451" t="s">
        <v>3636</v>
      </c>
      <c r="Z233" s="451" t="s">
        <v>3636</v>
      </c>
      <c r="AA233" s="451" t="s">
        <v>3636</v>
      </c>
      <c r="AB233" s="451" t="s">
        <v>3636</v>
      </c>
      <c r="AC233" s="451" t="s">
        <v>3636</v>
      </c>
      <c r="AD233" s="451" t="s">
        <v>3636</v>
      </c>
      <c r="AE233" s="451" t="s">
        <v>3636</v>
      </c>
      <c r="AF233" s="451" t="s">
        <v>3636</v>
      </c>
      <c r="AG233" s="451" t="s">
        <v>3636</v>
      </c>
      <c r="AH233" s="451" t="s">
        <v>3636</v>
      </c>
      <c r="AI233" s="451" t="s">
        <v>3636</v>
      </c>
      <c r="AJ233" s="451" t="s">
        <v>3636</v>
      </c>
      <c r="AK233" s="451" t="s">
        <v>3636</v>
      </c>
      <c r="AL233" s="451" t="s">
        <v>3636</v>
      </c>
      <c r="AM233" s="451" t="s">
        <v>3636</v>
      </c>
      <c r="AN233" s="451" t="s">
        <v>3636</v>
      </c>
      <c r="AO233" s="451" t="s">
        <v>3636</v>
      </c>
      <c r="AP233" s="451" t="s">
        <v>3636</v>
      </c>
      <c r="AQ233" s="451" t="s">
        <v>3636</v>
      </c>
      <c r="AR233" s="451" t="s">
        <v>3636</v>
      </c>
      <c r="AS233" s="451" t="s">
        <v>3636</v>
      </c>
      <c r="AT233" s="451" t="s">
        <v>3636</v>
      </c>
      <c r="AU233" s="451" t="s">
        <v>3636</v>
      </c>
      <c r="AV233" s="451" t="s">
        <v>3636</v>
      </c>
      <c r="AW233" s="451" t="s">
        <v>3636</v>
      </c>
      <c r="AX233" s="451" t="s">
        <v>3636</v>
      </c>
      <c r="AY233" s="451" t="s">
        <v>3636</v>
      </c>
      <c r="AZ233" s="451" t="s">
        <v>3636</v>
      </c>
      <c r="BA233" s="451" t="s">
        <v>3636</v>
      </c>
      <c r="BB233" s="451" t="s">
        <v>3636</v>
      </c>
      <c r="BC233" s="451" t="s">
        <v>3636</v>
      </c>
      <c r="BD233" s="451" t="s">
        <v>3636</v>
      </c>
      <c r="BE233" s="451" t="s">
        <v>3636</v>
      </c>
      <c r="BF233" s="451" t="s">
        <v>3636</v>
      </c>
      <c r="BG233" s="451" t="s">
        <v>3636</v>
      </c>
      <c r="BH233" s="451" t="s">
        <v>3636</v>
      </c>
      <c r="BI233" s="451" t="s">
        <v>3636</v>
      </c>
      <c r="BJ233" s="451" t="s">
        <v>3636</v>
      </c>
      <c r="BK233" s="451" t="s">
        <v>3636</v>
      </c>
      <c r="BL233" s="451" t="s">
        <v>3636</v>
      </c>
      <c r="BM233" s="451" t="s">
        <v>3636</v>
      </c>
      <c r="BN233" s="451" t="s">
        <v>3636</v>
      </c>
      <c r="BO233" s="451" t="s">
        <v>3636</v>
      </c>
      <c r="BP233" s="451" t="s">
        <v>3636</v>
      </c>
      <c r="BQ233" s="451" t="s">
        <v>4093</v>
      </c>
      <c r="BR233" s="451" t="s">
        <v>3636</v>
      </c>
      <c r="BS233" s="451" t="s">
        <v>3636</v>
      </c>
    </row>
    <row r="234" spans="1:71">
      <c r="A234" s="452" t="s">
        <v>66</v>
      </c>
      <c r="B234" s="452" t="s">
        <v>4094</v>
      </c>
      <c r="C234" s="452" t="s">
        <v>48</v>
      </c>
      <c r="D234" s="452" t="s">
        <v>3636</v>
      </c>
      <c r="E234" s="452" t="s">
        <v>3636</v>
      </c>
      <c r="F234" s="452" t="s">
        <v>3636</v>
      </c>
      <c r="G234" s="452" t="s">
        <v>3639</v>
      </c>
      <c r="H234" s="452" t="s">
        <v>3636</v>
      </c>
      <c r="I234" s="452" t="s">
        <v>3645</v>
      </c>
      <c r="J234" s="452" t="s">
        <v>4095</v>
      </c>
      <c r="K234" s="452" t="s">
        <v>3639</v>
      </c>
      <c r="L234" s="452" t="s">
        <v>3740</v>
      </c>
      <c r="M234" s="452" t="s">
        <v>4096</v>
      </c>
      <c r="N234" s="452" t="s">
        <v>3639</v>
      </c>
      <c r="O234" s="452" t="s">
        <v>3636</v>
      </c>
      <c r="P234" s="452" t="s">
        <v>3636</v>
      </c>
      <c r="Q234" s="452" t="s">
        <v>3636</v>
      </c>
      <c r="R234" s="452" t="s">
        <v>3636</v>
      </c>
      <c r="S234" s="452" t="s">
        <v>3636</v>
      </c>
      <c r="T234" s="452" t="s">
        <v>3636</v>
      </c>
      <c r="U234" s="452" t="s">
        <v>3636</v>
      </c>
      <c r="V234" s="452" t="s">
        <v>3636</v>
      </c>
      <c r="W234" s="452" t="s">
        <v>3636</v>
      </c>
      <c r="X234" s="452" t="s">
        <v>3636</v>
      </c>
      <c r="Y234" s="452" t="s">
        <v>3636</v>
      </c>
      <c r="Z234" s="452" t="s">
        <v>3636</v>
      </c>
      <c r="AA234" s="452" t="s">
        <v>3636</v>
      </c>
      <c r="AB234" s="452" t="s">
        <v>3636</v>
      </c>
      <c r="AC234" s="452" t="s">
        <v>3636</v>
      </c>
      <c r="AD234" s="452" t="s">
        <v>3636</v>
      </c>
      <c r="AE234" s="452" t="s">
        <v>3636</v>
      </c>
      <c r="AF234" s="452" t="s">
        <v>3636</v>
      </c>
      <c r="AG234" s="452" t="s">
        <v>3636</v>
      </c>
      <c r="AH234" s="452" t="s">
        <v>3636</v>
      </c>
      <c r="AI234" s="452" t="s">
        <v>3636</v>
      </c>
      <c r="AJ234" s="452" t="s">
        <v>3636</v>
      </c>
      <c r="AK234" s="452" t="s">
        <v>3636</v>
      </c>
      <c r="AL234" s="452" t="s">
        <v>3636</v>
      </c>
      <c r="AM234" s="452" t="s">
        <v>3636</v>
      </c>
      <c r="AN234" s="452" t="s">
        <v>3636</v>
      </c>
      <c r="AO234" s="452" t="s">
        <v>3636</v>
      </c>
      <c r="AP234" s="452" t="s">
        <v>3636</v>
      </c>
      <c r="AQ234" s="452" t="s">
        <v>3636</v>
      </c>
      <c r="AR234" s="452" t="s">
        <v>3636</v>
      </c>
      <c r="AS234" s="452" t="s">
        <v>3636</v>
      </c>
      <c r="AT234" s="452" t="s">
        <v>3636</v>
      </c>
      <c r="AU234" s="452" t="s">
        <v>3636</v>
      </c>
      <c r="AV234" s="452" t="s">
        <v>3636</v>
      </c>
      <c r="AW234" s="452" t="s">
        <v>3636</v>
      </c>
      <c r="AX234" s="452" t="s">
        <v>3636</v>
      </c>
      <c r="AY234" s="452" t="s">
        <v>3636</v>
      </c>
      <c r="AZ234" s="452" t="s">
        <v>3636</v>
      </c>
      <c r="BA234" s="452" t="s">
        <v>3636</v>
      </c>
      <c r="BB234" s="452" t="s">
        <v>3636</v>
      </c>
      <c r="BC234" s="452" t="s">
        <v>3636</v>
      </c>
      <c r="BD234" s="452" t="s">
        <v>3636</v>
      </c>
      <c r="BE234" s="452" t="s">
        <v>3636</v>
      </c>
      <c r="BF234" s="452" t="s">
        <v>3636</v>
      </c>
      <c r="BG234" s="452" t="s">
        <v>3636</v>
      </c>
      <c r="BH234" s="452" t="s">
        <v>3636</v>
      </c>
      <c r="BI234" s="452" t="s">
        <v>3636</v>
      </c>
      <c r="BJ234" s="452" t="s">
        <v>3636</v>
      </c>
      <c r="BK234" s="452" t="s">
        <v>3636</v>
      </c>
      <c r="BL234" s="452" t="s">
        <v>3636</v>
      </c>
      <c r="BM234" s="452" t="s">
        <v>3636</v>
      </c>
      <c r="BN234" s="452" t="s">
        <v>3636</v>
      </c>
      <c r="BO234" s="452" t="s">
        <v>3636</v>
      </c>
      <c r="BP234" s="452" t="s">
        <v>3636</v>
      </c>
      <c r="BQ234" s="452" t="s">
        <v>4097</v>
      </c>
      <c r="BR234" s="452"/>
      <c r="BS234" s="452"/>
    </row>
    <row r="235" spans="1:71">
      <c r="A235" s="451" t="s">
        <v>66</v>
      </c>
      <c r="B235" s="451" t="s">
        <v>3177</v>
      </c>
      <c r="C235" s="451" t="s">
        <v>48</v>
      </c>
      <c r="D235" s="451" t="s">
        <v>3636</v>
      </c>
      <c r="E235" s="451" t="s">
        <v>3636</v>
      </c>
      <c r="F235" s="451" t="s">
        <v>3636</v>
      </c>
      <c r="G235" s="451" t="s">
        <v>3639</v>
      </c>
      <c r="H235" s="451" t="s">
        <v>3636</v>
      </c>
      <c r="I235" s="451" t="s">
        <v>2990</v>
      </c>
      <c r="J235" s="451" t="s">
        <v>3178</v>
      </c>
      <c r="K235" s="451" t="s">
        <v>3639</v>
      </c>
      <c r="L235" s="451" t="s">
        <v>3636</v>
      </c>
      <c r="M235" s="451" t="s">
        <v>3636</v>
      </c>
      <c r="N235" s="451" t="s">
        <v>3636</v>
      </c>
      <c r="O235" s="451" t="s">
        <v>3636</v>
      </c>
      <c r="P235" s="451" t="s">
        <v>3636</v>
      </c>
      <c r="Q235" s="451" t="s">
        <v>3636</v>
      </c>
      <c r="R235" s="451" t="s">
        <v>3636</v>
      </c>
      <c r="S235" s="451" t="s">
        <v>3636</v>
      </c>
      <c r="T235" s="451" t="s">
        <v>3636</v>
      </c>
      <c r="U235" s="451" t="s">
        <v>3636</v>
      </c>
      <c r="V235" s="451" t="s">
        <v>3636</v>
      </c>
      <c r="W235" s="451" t="s">
        <v>3636</v>
      </c>
      <c r="X235" s="451" t="s">
        <v>3636</v>
      </c>
      <c r="Y235" s="451" t="s">
        <v>3636</v>
      </c>
      <c r="Z235" s="451" t="s">
        <v>3636</v>
      </c>
      <c r="AA235" s="451" t="s">
        <v>3636</v>
      </c>
      <c r="AB235" s="451" t="s">
        <v>3636</v>
      </c>
      <c r="AC235" s="451" t="s">
        <v>3636</v>
      </c>
      <c r="AD235" s="451" t="s">
        <v>3636</v>
      </c>
      <c r="AE235" s="451" t="s">
        <v>3636</v>
      </c>
      <c r="AF235" s="451" t="s">
        <v>3636</v>
      </c>
      <c r="AG235" s="451" t="s">
        <v>3636</v>
      </c>
      <c r="AH235" s="451" t="s">
        <v>3636</v>
      </c>
      <c r="AI235" s="451" t="s">
        <v>3636</v>
      </c>
      <c r="AJ235" s="451" t="s">
        <v>3636</v>
      </c>
      <c r="AK235" s="451" t="s">
        <v>3636</v>
      </c>
      <c r="AL235" s="451" t="s">
        <v>3636</v>
      </c>
      <c r="AM235" s="451" t="s">
        <v>3636</v>
      </c>
      <c r="AN235" s="451" t="s">
        <v>3636</v>
      </c>
      <c r="AO235" s="451" t="s">
        <v>3636</v>
      </c>
      <c r="AP235" s="451" t="s">
        <v>3636</v>
      </c>
      <c r="AQ235" s="451" t="s">
        <v>3636</v>
      </c>
      <c r="AR235" s="451" t="s">
        <v>3636</v>
      </c>
      <c r="AS235" s="451" t="s">
        <v>3636</v>
      </c>
      <c r="AT235" s="451" t="s">
        <v>3636</v>
      </c>
      <c r="AU235" s="451" t="s">
        <v>3636</v>
      </c>
      <c r="AV235" s="451" t="s">
        <v>3636</v>
      </c>
      <c r="AW235" s="451" t="s">
        <v>3636</v>
      </c>
      <c r="AX235" s="451" t="s">
        <v>3636</v>
      </c>
      <c r="AY235" s="451" t="s">
        <v>3636</v>
      </c>
      <c r="AZ235" s="451" t="s">
        <v>3636</v>
      </c>
      <c r="BA235" s="451" t="s">
        <v>3636</v>
      </c>
      <c r="BB235" s="451" t="s">
        <v>3636</v>
      </c>
      <c r="BC235" s="451" t="s">
        <v>3636</v>
      </c>
      <c r="BD235" s="451" t="s">
        <v>3636</v>
      </c>
      <c r="BE235" s="451" t="s">
        <v>3636</v>
      </c>
      <c r="BF235" s="451" t="s">
        <v>3636</v>
      </c>
      <c r="BG235" s="451" t="s">
        <v>3636</v>
      </c>
      <c r="BH235" s="451" t="s">
        <v>3636</v>
      </c>
      <c r="BI235" s="451" t="s">
        <v>3636</v>
      </c>
      <c r="BJ235" s="451" t="s">
        <v>3636</v>
      </c>
      <c r="BK235" s="451" t="s">
        <v>3636</v>
      </c>
      <c r="BL235" s="451" t="s">
        <v>3636</v>
      </c>
      <c r="BM235" s="451" t="s">
        <v>3636</v>
      </c>
      <c r="BN235" s="451" t="s">
        <v>3636</v>
      </c>
      <c r="BO235" s="451" t="s">
        <v>3636</v>
      </c>
      <c r="BP235" s="451" t="s">
        <v>3636</v>
      </c>
      <c r="BQ235" s="451" t="s">
        <v>4098</v>
      </c>
      <c r="BR235" s="451" t="s">
        <v>3636</v>
      </c>
      <c r="BS235" s="451" t="s">
        <v>3636</v>
      </c>
    </row>
    <row r="236" spans="1:71">
      <c r="A236" s="452" t="s">
        <v>66</v>
      </c>
      <c r="B236" s="452" t="s">
        <v>3179</v>
      </c>
      <c r="C236" s="452" t="s">
        <v>48</v>
      </c>
      <c r="D236" s="452" t="s">
        <v>3636</v>
      </c>
      <c r="E236" s="452" t="s">
        <v>3636</v>
      </c>
      <c r="F236" s="452" t="s">
        <v>3636</v>
      </c>
      <c r="G236" s="452" t="s">
        <v>3639</v>
      </c>
      <c r="H236" s="452" t="s">
        <v>3636</v>
      </c>
      <c r="I236" s="452" t="s">
        <v>2990</v>
      </c>
      <c r="J236" s="452" t="s">
        <v>3180</v>
      </c>
      <c r="K236" s="452" t="s">
        <v>3639</v>
      </c>
      <c r="L236" s="452" t="s">
        <v>3636</v>
      </c>
      <c r="M236" s="452" t="s">
        <v>3636</v>
      </c>
      <c r="N236" s="452" t="s">
        <v>3636</v>
      </c>
      <c r="O236" s="452" t="s">
        <v>3636</v>
      </c>
      <c r="P236" s="452" t="s">
        <v>3636</v>
      </c>
      <c r="Q236" s="452" t="s">
        <v>3636</v>
      </c>
      <c r="R236" s="452" t="s">
        <v>3636</v>
      </c>
      <c r="S236" s="452" t="s">
        <v>3636</v>
      </c>
      <c r="T236" s="452" t="s">
        <v>3636</v>
      </c>
      <c r="U236" s="452" t="s">
        <v>3636</v>
      </c>
      <c r="V236" s="452" t="s">
        <v>3636</v>
      </c>
      <c r="W236" s="452" t="s">
        <v>3636</v>
      </c>
      <c r="X236" s="452" t="s">
        <v>3636</v>
      </c>
      <c r="Y236" s="452" t="s">
        <v>3636</v>
      </c>
      <c r="Z236" s="452" t="s">
        <v>3636</v>
      </c>
      <c r="AA236" s="452" t="s">
        <v>3636</v>
      </c>
      <c r="AB236" s="452" t="s">
        <v>3636</v>
      </c>
      <c r="AC236" s="452" t="s">
        <v>3636</v>
      </c>
      <c r="AD236" s="452" t="s">
        <v>3636</v>
      </c>
      <c r="AE236" s="452" t="s">
        <v>3636</v>
      </c>
      <c r="AF236" s="452" t="s">
        <v>3636</v>
      </c>
      <c r="AG236" s="452" t="s">
        <v>3636</v>
      </c>
      <c r="AH236" s="452" t="s">
        <v>3636</v>
      </c>
      <c r="AI236" s="452" t="s">
        <v>3636</v>
      </c>
      <c r="AJ236" s="452" t="s">
        <v>3636</v>
      </c>
      <c r="AK236" s="452" t="s">
        <v>3636</v>
      </c>
      <c r="AL236" s="452" t="s">
        <v>3636</v>
      </c>
      <c r="AM236" s="452" t="s">
        <v>3636</v>
      </c>
      <c r="AN236" s="452" t="s">
        <v>3636</v>
      </c>
      <c r="AO236" s="452" t="s">
        <v>3636</v>
      </c>
      <c r="AP236" s="452" t="s">
        <v>3636</v>
      </c>
      <c r="AQ236" s="452" t="s">
        <v>3636</v>
      </c>
      <c r="AR236" s="452" t="s">
        <v>3636</v>
      </c>
      <c r="AS236" s="452" t="s">
        <v>3636</v>
      </c>
      <c r="AT236" s="452" t="s">
        <v>3636</v>
      </c>
      <c r="AU236" s="452" t="s">
        <v>3636</v>
      </c>
      <c r="AV236" s="452" t="s">
        <v>3636</v>
      </c>
      <c r="AW236" s="452" t="s">
        <v>3636</v>
      </c>
      <c r="AX236" s="452" t="s">
        <v>3636</v>
      </c>
      <c r="AY236" s="452" t="s">
        <v>3636</v>
      </c>
      <c r="AZ236" s="452" t="s">
        <v>3636</v>
      </c>
      <c r="BA236" s="452" t="s">
        <v>3636</v>
      </c>
      <c r="BB236" s="452" t="s">
        <v>3636</v>
      </c>
      <c r="BC236" s="452" t="s">
        <v>3636</v>
      </c>
      <c r="BD236" s="452" t="s">
        <v>3636</v>
      </c>
      <c r="BE236" s="452" t="s">
        <v>3636</v>
      </c>
      <c r="BF236" s="452" t="s">
        <v>3636</v>
      </c>
      <c r="BG236" s="452" t="s">
        <v>3636</v>
      </c>
      <c r="BH236" s="452" t="s">
        <v>3636</v>
      </c>
      <c r="BI236" s="452" t="s">
        <v>3636</v>
      </c>
      <c r="BJ236" s="452" t="s">
        <v>3636</v>
      </c>
      <c r="BK236" s="452" t="s">
        <v>3636</v>
      </c>
      <c r="BL236" s="452" t="s">
        <v>3636</v>
      </c>
      <c r="BM236" s="452" t="s">
        <v>3636</v>
      </c>
      <c r="BN236" s="452" t="s">
        <v>3636</v>
      </c>
      <c r="BO236" s="452" t="s">
        <v>3636</v>
      </c>
      <c r="BP236" s="452" t="s">
        <v>3636</v>
      </c>
      <c r="BQ236" s="452" t="s">
        <v>4099</v>
      </c>
      <c r="BR236" s="452"/>
      <c r="BS236" s="452"/>
    </row>
    <row r="237" spans="1:71">
      <c r="A237" s="451" t="s">
        <v>66</v>
      </c>
      <c r="B237" s="451" t="s">
        <v>4100</v>
      </c>
      <c r="C237" s="451" t="s">
        <v>48</v>
      </c>
      <c r="D237" s="451" t="s">
        <v>3636</v>
      </c>
      <c r="E237" s="451" t="s">
        <v>3636</v>
      </c>
      <c r="F237" s="451" t="s">
        <v>3636</v>
      </c>
      <c r="G237" s="451" t="s">
        <v>3639</v>
      </c>
      <c r="H237" s="451" t="s">
        <v>3636</v>
      </c>
      <c r="I237" s="451" t="s">
        <v>3640</v>
      </c>
      <c r="J237" s="451" t="s">
        <v>3636</v>
      </c>
      <c r="K237" s="451" t="s">
        <v>3636</v>
      </c>
      <c r="L237" s="451" t="s">
        <v>3636</v>
      </c>
      <c r="M237" s="451" t="s">
        <v>3636</v>
      </c>
      <c r="N237" s="451" t="s">
        <v>3636</v>
      </c>
      <c r="O237" s="451" t="s">
        <v>3636</v>
      </c>
      <c r="P237" s="451" t="s">
        <v>3636</v>
      </c>
      <c r="Q237" s="451" t="s">
        <v>3636</v>
      </c>
      <c r="R237" s="451" t="s">
        <v>3636</v>
      </c>
      <c r="S237" s="451" t="s">
        <v>3636</v>
      </c>
      <c r="T237" s="451" t="s">
        <v>3636</v>
      </c>
      <c r="U237" s="451" t="s">
        <v>3636</v>
      </c>
      <c r="V237" s="451" t="s">
        <v>3636</v>
      </c>
      <c r="W237" s="451" t="s">
        <v>3636</v>
      </c>
      <c r="X237" s="451" t="s">
        <v>3636</v>
      </c>
      <c r="Y237" s="451" t="s">
        <v>3636</v>
      </c>
      <c r="Z237" s="451" t="s">
        <v>3636</v>
      </c>
      <c r="AA237" s="451" t="s">
        <v>3636</v>
      </c>
      <c r="AB237" s="451" t="s">
        <v>3636</v>
      </c>
      <c r="AC237" s="451" t="s">
        <v>3636</v>
      </c>
      <c r="AD237" s="451" t="s">
        <v>3636</v>
      </c>
      <c r="AE237" s="451" t="s">
        <v>3636</v>
      </c>
      <c r="AF237" s="451" t="s">
        <v>3636</v>
      </c>
      <c r="AG237" s="451" t="s">
        <v>3636</v>
      </c>
      <c r="AH237" s="451" t="s">
        <v>3636</v>
      </c>
      <c r="AI237" s="451" t="s">
        <v>3636</v>
      </c>
      <c r="AJ237" s="451" t="s">
        <v>3636</v>
      </c>
      <c r="AK237" s="451" t="s">
        <v>3636</v>
      </c>
      <c r="AL237" s="451" t="s">
        <v>3636</v>
      </c>
      <c r="AM237" s="451" t="s">
        <v>3636</v>
      </c>
      <c r="AN237" s="451" t="s">
        <v>3636</v>
      </c>
      <c r="AO237" s="451" t="s">
        <v>3636</v>
      </c>
      <c r="AP237" s="451" t="s">
        <v>3636</v>
      </c>
      <c r="AQ237" s="451" t="s">
        <v>3636</v>
      </c>
      <c r="AR237" s="451" t="s">
        <v>3636</v>
      </c>
      <c r="AS237" s="451" t="s">
        <v>3636</v>
      </c>
      <c r="AT237" s="451" t="s">
        <v>3636</v>
      </c>
      <c r="AU237" s="451" t="s">
        <v>3636</v>
      </c>
      <c r="AV237" s="451" t="s">
        <v>3636</v>
      </c>
      <c r="AW237" s="451" t="s">
        <v>3636</v>
      </c>
      <c r="AX237" s="451" t="s">
        <v>3636</v>
      </c>
      <c r="AY237" s="451" t="s">
        <v>3636</v>
      </c>
      <c r="AZ237" s="451" t="s">
        <v>3636</v>
      </c>
      <c r="BA237" s="451" t="s">
        <v>3636</v>
      </c>
      <c r="BB237" s="451" t="s">
        <v>3636</v>
      </c>
      <c r="BC237" s="451" t="s">
        <v>3636</v>
      </c>
      <c r="BD237" s="451" t="s">
        <v>3636</v>
      </c>
      <c r="BE237" s="451" t="s">
        <v>3636</v>
      </c>
      <c r="BF237" s="451" t="s">
        <v>3636</v>
      </c>
      <c r="BG237" s="451" t="s">
        <v>3636</v>
      </c>
      <c r="BH237" s="451" t="s">
        <v>3636</v>
      </c>
      <c r="BI237" s="451" t="s">
        <v>3636</v>
      </c>
      <c r="BJ237" s="451" t="s">
        <v>3636</v>
      </c>
      <c r="BK237" s="451" t="s">
        <v>3636</v>
      </c>
      <c r="BL237" s="451" t="s">
        <v>3636</v>
      </c>
      <c r="BM237" s="451" t="s">
        <v>3636</v>
      </c>
      <c r="BN237" s="451" t="s">
        <v>3636</v>
      </c>
      <c r="BO237" s="451" t="s">
        <v>3636</v>
      </c>
      <c r="BP237" s="451" t="s">
        <v>3636</v>
      </c>
      <c r="BQ237" s="451" t="s">
        <v>4101</v>
      </c>
      <c r="BR237" s="451" t="s">
        <v>3636</v>
      </c>
      <c r="BS237" s="451" t="s">
        <v>3636</v>
      </c>
    </row>
    <row r="238" spans="1:71">
      <c r="A238" s="452" t="s">
        <v>66</v>
      </c>
      <c r="B238" s="452" t="s">
        <v>3181</v>
      </c>
      <c r="C238" s="452" t="s">
        <v>49</v>
      </c>
      <c r="D238" s="452" t="s">
        <v>3636</v>
      </c>
      <c r="E238" s="452" t="s">
        <v>3636</v>
      </c>
      <c r="F238" s="452" t="s">
        <v>3636</v>
      </c>
      <c r="G238" s="452" t="s">
        <v>3639</v>
      </c>
      <c r="H238" s="452" t="s">
        <v>3636</v>
      </c>
      <c r="I238" s="452" t="s">
        <v>205</v>
      </c>
      <c r="J238" s="452" t="s">
        <v>4102</v>
      </c>
      <c r="K238" s="452" t="s">
        <v>3639</v>
      </c>
      <c r="L238" s="452" t="s">
        <v>2990</v>
      </c>
      <c r="M238" s="452" t="s">
        <v>4102</v>
      </c>
      <c r="N238" s="452" t="s">
        <v>3639</v>
      </c>
      <c r="O238" s="452" t="s">
        <v>3636</v>
      </c>
      <c r="P238" s="452" t="s">
        <v>3636</v>
      </c>
      <c r="Q238" s="452" t="s">
        <v>3636</v>
      </c>
      <c r="R238" s="452" t="s">
        <v>3636</v>
      </c>
      <c r="S238" s="452" t="s">
        <v>3636</v>
      </c>
      <c r="T238" s="452" t="s">
        <v>3636</v>
      </c>
      <c r="U238" s="452" t="s">
        <v>3636</v>
      </c>
      <c r="V238" s="452" t="s">
        <v>3636</v>
      </c>
      <c r="W238" s="452" t="s">
        <v>3636</v>
      </c>
      <c r="X238" s="452" t="s">
        <v>3636</v>
      </c>
      <c r="Y238" s="452" t="s">
        <v>3636</v>
      </c>
      <c r="Z238" s="452" t="s">
        <v>3636</v>
      </c>
      <c r="AA238" s="452" t="s">
        <v>3636</v>
      </c>
      <c r="AB238" s="452" t="s">
        <v>3636</v>
      </c>
      <c r="AC238" s="452" t="s">
        <v>3636</v>
      </c>
      <c r="AD238" s="452" t="s">
        <v>3636</v>
      </c>
      <c r="AE238" s="452" t="s">
        <v>3636</v>
      </c>
      <c r="AF238" s="452" t="s">
        <v>3636</v>
      </c>
      <c r="AG238" s="452" t="s">
        <v>3636</v>
      </c>
      <c r="AH238" s="452" t="s">
        <v>3636</v>
      </c>
      <c r="AI238" s="452" t="s">
        <v>3636</v>
      </c>
      <c r="AJ238" s="452" t="s">
        <v>3636</v>
      </c>
      <c r="AK238" s="452" t="s">
        <v>3636</v>
      </c>
      <c r="AL238" s="452" t="s">
        <v>3636</v>
      </c>
      <c r="AM238" s="452" t="s">
        <v>3636</v>
      </c>
      <c r="AN238" s="452" t="s">
        <v>3636</v>
      </c>
      <c r="AO238" s="452" t="s">
        <v>3636</v>
      </c>
      <c r="AP238" s="452" t="s">
        <v>3636</v>
      </c>
      <c r="AQ238" s="452" t="s">
        <v>3636</v>
      </c>
      <c r="AR238" s="452" t="s">
        <v>3636</v>
      </c>
      <c r="AS238" s="452" t="s">
        <v>3636</v>
      </c>
      <c r="AT238" s="452" t="s">
        <v>3636</v>
      </c>
      <c r="AU238" s="452" t="s">
        <v>3636</v>
      </c>
      <c r="AV238" s="452" t="s">
        <v>3636</v>
      </c>
      <c r="AW238" s="452" t="s">
        <v>3636</v>
      </c>
      <c r="AX238" s="452" t="s">
        <v>3636</v>
      </c>
      <c r="AY238" s="452" t="s">
        <v>3636</v>
      </c>
      <c r="AZ238" s="452" t="s">
        <v>3636</v>
      </c>
      <c r="BA238" s="452" t="s">
        <v>3636</v>
      </c>
      <c r="BB238" s="452" t="s">
        <v>3636</v>
      </c>
      <c r="BC238" s="452" t="s">
        <v>3636</v>
      </c>
      <c r="BD238" s="452" t="s">
        <v>3636</v>
      </c>
      <c r="BE238" s="452" t="s">
        <v>3636</v>
      </c>
      <c r="BF238" s="452" t="s">
        <v>3636</v>
      </c>
      <c r="BG238" s="452" t="s">
        <v>3636</v>
      </c>
      <c r="BH238" s="452" t="s">
        <v>3636</v>
      </c>
      <c r="BI238" s="452" t="s">
        <v>3636</v>
      </c>
      <c r="BJ238" s="452" t="s">
        <v>3636</v>
      </c>
      <c r="BK238" s="452" t="s">
        <v>3636</v>
      </c>
      <c r="BL238" s="452" t="s">
        <v>3636</v>
      </c>
      <c r="BM238" s="452" t="s">
        <v>3636</v>
      </c>
      <c r="BN238" s="452" t="s">
        <v>3636</v>
      </c>
      <c r="BO238" s="452" t="s">
        <v>3636</v>
      </c>
      <c r="BP238" s="452" t="s">
        <v>3636</v>
      </c>
      <c r="BQ238" s="452" t="s">
        <v>4103</v>
      </c>
      <c r="BR238" s="452"/>
      <c r="BS238" s="452"/>
    </row>
    <row r="239" spans="1:71">
      <c r="A239" s="451" t="s">
        <v>66</v>
      </c>
      <c r="B239" s="451" t="s">
        <v>2834</v>
      </c>
      <c r="C239" s="451" t="s">
        <v>2834</v>
      </c>
      <c r="D239" s="451" t="s">
        <v>3636</v>
      </c>
      <c r="E239" s="451" t="s">
        <v>3636</v>
      </c>
      <c r="F239" s="451" t="s">
        <v>3636</v>
      </c>
      <c r="G239" s="451" t="s">
        <v>3639</v>
      </c>
      <c r="H239" s="451" t="s">
        <v>3636</v>
      </c>
      <c r="I239" s="451" t="s">
        <v>2835</v>
      </c>
      <c r="J239" s="451" t="s">
        <v>2876</v>
      </c>
      <c r="K239" s="451" t="s">
        <v>3639</v>
      </c>
      <c r="L239" s="451" t="s">
        <v>3636</v>
      </c>
      <c r="M239" s="451" t="s">
        <v>3636</v>
      </c>
      <c r="N239" s="451" t="s">
        <v>3636</v>
      </c>
      <c r="O239" s="451" t="s">
        <v>3636</v>
      </c>
      <c r="P239" s="451" t="s">
        <v>3636</v>
      </c>
      <c r="Q239" s="451" t="s">
        <v>3636</v>
      </c>
      <c r="R239" s="451" t="s">
        <v>3636</v>
      </c>
      <c r="S239" s="451" t="s">
        <v>3636</v>
      </c>
      <c r="T239" s="451" t="s">
        <v>3636</v>
      </c>
      <c r="U239" s="451" t="s">
        <v>3636</v>
      </c>
      <c r="V239" s="451" t="s">
        <v>3636</v>
      </c>
      <c r="W239" s="451" t="s">
        <v>3636</v>
      </c>
      <c r="X239" s="451" t="s">
        <v>3636</v>
      </c>
      <c r="Y239" s="451" t="s">
        <v>3636</v>
      </c>
      <c r="Z239" s="451" t="s">
        <v>3636</v>
      </c>
      <c r="AA239" s="451" t="s">
        <v>3636</v>
      </c>
      <c r="AB239" s="451" t="s">
        <v>3636</v>
      </c>
      <c r="AC239" s="451" t="s">
        <v>3636</v>
      </c>
      <c r="AD239" s="451" t="s">
        <v>3636</v>
      </c>
      <c r="AE239" s="451" t="s">
        <v>3636</v>
      </c>
      <c r="AF239" s="451" t="s">
        <v>3636</v>
      </c>
      <c r="AG239" s="451" t="s">
        <v>3636</v>
      </c>
      <c r="AH239" s="451" t="s">
        <v>3636</v>
      </c>
      <c r="AI239" s="451" t="s">
        <v>3636</v>
      </c>
      <c r="AJ239" s="451" t="s">
        <v>3636</v>
      </c>
      <c r="AK239" s="451" t="s">
        <v>3636</v>
      </c>
      <c r="AL239" s="451" t="s">
        <v>3636</v>
      </c>
      <c r="AM239" s="451" t="s">
        <v>3636</v>
      </c>
      <c r="AN239" s="451" t="s">
        <v>3636</v>
      </c>
      <c r="AO239" s="451" t="s">
        <v>3636</v>
      </c>
      <c r="AP239" s="451" t="s">
        <v>3636</v>
      </c>
      <c r="AQ239" s="451" t="s">
        <v>3636</v>
      </c>
      <c r="AR239" s="451" t="s">
        <v>3636</v>
      </c>
      <c r="AS239" s="451" t="s">
        <v>3636</v>
      </c>
      <c r="AT239" s="451" t="s">
        <v>3636</v>
      </c>
      <c r="AU239" s="451" t="s">
        <v>3636</v>
      </c>
      <c r="AV239" s="451" t="s">
        <v>3636</v>
      </c>
      <c r="AW239" s="451" t="s">
        <v>3636</v>
      </c>
      <c r="AX239" s="451" t="s">
        <v>3636</v>
      </c>
      <c r="AY239" s="451" t="s">
        <v>3636</v>
      </c>
      <c r="AZ239" s="451" t="s">
        <v>3636</v>
      </c>
      <c r="BA239" s="451" t="s">
        <v>3636</v>
      </c>
      <c r="BB239" s="451" t="s">
        <v>3636</v>
      </c>
      <c r="BC239" s="451" t="s">
        <v>3636</v>
      </c>
      <c r="BD239" s="451" t="s">
        <v>3636</v>
      </c>
      <c r="BE239" s="451" t="s">
        <v>3636</v>
      </c>
      <c r="BF239" s="451" t="s">
        <v>3636</v>
      </c>
      <c r="BG239" s="451" t="s">
        <v>3636</v>
      </c>
      <c r="BH239" s="451" t="s">
        <v>3636</v>
      </c>
      <c r="BI239" s="451" t="s">
        <v>3636</v>
      </c>
      <c r="BJ239" s="451" t="s">
        <v>3636</v>
      </c>
      <c r="BK239" s="451" t="s">
        <v>3636</v>
      </c>
      <c r="BL239" s="451" t="s">
        <v>3636</v>
      </c>
      <c r="BM239" s="451" t="s">
        <v>3636</v>
      </c>
      <c r="BN239" s="451" t="s">
        <v>3636</v>
      </c>
      <c r="BO239" s="451" t="s">
        <v>3636</v>
      </c>
      <c r="BP239" s="451" t="s">
        <v>3636</v>
      </c>
      <c r="BQ239" s="451" t="s">
        <v>4104</v>
      </c>
      <c r="BR239" s="451" t="s">
        <v>3636</v>
      </c>
      <c r="BS239" s="453" t="s">
        <v>3657</v>
      </c>
    </row>
    <row r="240" spans="1:71">
      <c r="A240" s="452" t="s">
        <v>66</v>
      </c>
      <c r="B240" s="452" t="s">
        <v>3183</v>
      </c>
      <c r="C240" s="454" t="s">
        <v>35</v>
      </c>
      <c r="D240" s="452" t="s">
        <v>3636</v>
      </c>
      <c r="E240" s="452" t="s">
        <v>3636</v>
      </c>
      <c r="F240" s="452" t="s">
        <v>3636</v>
      </c>
      <c r="G240" s="452" t="s">
        <v>3639</v>
      </c>
      <c r="H240" s="452" t="s">
        <v>3636</v>
      </c>
      <c r="I240" s="452" t="s">
        <v>2990</v>
      </c>
      <c r="J240" s="452" t="s">
        <v>3636</v>
      </c>
      <c r="K240" s="452" t="s">
        <v>3636</v>
      </c>
      <c r="L240" s="452" t="s">
        <v>205</v>
      </c>
      <c r="M240" s="452" t="s">
        <v>3636</v>
      </c>
      <c r="N240" s="452" t="s">
        <v>3636</v>
      </c>
      <c r="O240" s="452" t="s">
        <v>3659</v>
      </c>
      <c r="P240" s="452" t="s">
        <v>3636</v>
      </c>
      <c r="Q240" s="452" t="s">
        <v>3636</v>
      </c>
      <c r="R240" s="452" t="s">
        <v>3636</v>
      </c>
      <c r="S240" s="452" t="s">
        <v>3636</v>
      </c>
      <c r="T240" s="452" t="s">
        <v>3636</v>
      </c>
      <c r="U240" s="452" t="s">
        <v>3636</v>
      </c>
      <c r="V240" s="452" t="s">
        <v>3636</v>
      </c>
      <c r="W240" s="452" t="s">
        <v>3636</v>
      </c>
      <c r="X240" s="452" t="s">
        <v>3636</v>
      </c>
      <c r="Y240" s="452" t="s">
        <v>3636</v>
      </c>
      <c r="Z240" s="452" t="s">
        <v>3636</v>
      </c>
      <c r="AA240" s="452" t="s">
        <v>3636</v>
      </c>
      <c r="AB240" s="452" t="s">
        <v>3636</v>
      </c>
      <c r="AC240" s="452" t="s">
        <v>3636</v>
      </c>
      <c r="AD240" s="452" t="s">
        <v>3636</v>
      </c>
      <c r="AE240" s="452" t="s">
        <v>3636</v>
      </c>
      <c r="AF240" s="452" t="s">
        <v>3636</v>
      </c>
      <c r="AG240" s="452" t="s">
        <v>3636</v>
      </c>
      <c r="AH240" s="452" t="s">
        <v>3636</v>
      </c>
      <c r="AI240" s="452" t="s">
        <v>3636</v>
      </c>
      <c r="AJ240" s="452" t="s">
        <v>3636</v>
      </c>
      <c r="AK240" s="452" t="s">
        <v>3636</v>
      </c>
      <c r="AL240" s="452" t="s">
        <v>3636</v>
      </c>
      <c r="AM240" s="452" t="s">
        <v>3636</v>
      </c>
      <c r="AN240" s="452" t="s">
        <v>3636</v>
      </c>
      <c r="AO240" s="452" t="s">
        <v>3636</v>
      </c>
      <c r="AP240" s="452" t="s">
        <v>3636</v>
      </c>
      <c r="AQ240" s="452" t="s">
        <v>3636</v>
      </c>
      <c r="AR240" s="452" t="s">
        <v>3636</v>
      </c>
      <c r="AS240" s="452" t="s">
        <v>3636</v>
      </c>
      <c r="AT240" s="452" t="s">
        <v>3636</v>
      </c>
      <c r="AU240" s="452" t="s">
        <v>3636</v>
      </c>
      <c r="AV240" s="452" t="s">
        <v>3636</v>
      </c>
      <c r="AW240" s="452" t="s">
        <v>3636</v>
      </c>
      <c r="AX240" s="452" t="s">
        <v>3636</v>
      </c>
      <c r="AY240" s="452" t="s">
        <v>3636</v>
      </c>
      <c r="AZ240" s="452" t="s">
        <v>3636</v>
      </c>
      <c r="BA240" s="452" t="s">
        <v>3636</v>
      </c>
      <c r="BB240" s="452" t="s">
        <v>3636</v>
      </c>
      <c r="BC240" s="452" t="s">
        <v>3636</v>
      </c>
      <c r="BD240" s="452" t="s">
        <v>3636</v>
      </c>
      <c r="BE240" s="452" t="s">
        <v>3636</v>
      </c>
      <c r="BF240" s="452" t="s">
        <v>3636</v>
      </c>
      <c r="BG240" s="452" t="s">
        <v>3636</v>
      </c>
      <c r="BH240" s="452" t="s">
        <v>3636</v>
      </c>
      <c r="BI240" s="452" t="s">
        <v>3636</v>
      </c>
      <c r="BJ240" s="452" t="s">
        <v>3636</v>
      </c>
      <c r="BK240" s="452" t="s">
        <v>3636</v>
      </c>
      <c r="BL240" s="452" t="s">
        <v>3636</v>
      </c>
      <c r="BM240" s="452" t="s">
        <v>3636</v>
      </c>
      <c r="BN240" s="452" t="s">
        <v>3636</v>
      </c>
      <c r="BO240" s="452" t="s">
        <v>3636</v>
      </c>
      <c r="BP240" s="452" t="s">
        <v>3636</v>
      </c>
      <c r="BQ240" s="452" t="s">
        <v>4105</v>
      </c>
      <c r="BR240" s="452"/>
      <c r="BS240" s="452"/>
    </row>
    <row r="241" spans="1:71">
      <c r="A241" s="451" t="s">
        <v>66</v>
      </c>
      <c r="B241" s="451" t="s">
        <v>4106</v>
      </c>
      <c r="C241" s="455" t="s">
        <v>49</v>
      </c>
      <c r="D241" s="451" t="s">
        <v>3636</v>
      </c>
      <c r="E241" s="451" t="s">
        <v>3636</v>
      </c>
      <c r="F241" s="451" t="s">
        <v>3636</v>
      </c>
      <c r="G241" s="451" t="s">
        <v>3639</v>
      </c>
      <c r="H241" s="451" t="s">
        <v>3636</v>
      </c>
      <c r="I241" s="451" t="s">
        <v>337</v>
      </c>
      <c r="J241" s="451" t="s">
        <v>3636</v>
      </c>
      <c r="K241" s="451" t="s">
        <v>3636</v>
      </c>
      <c r="L241" s="451" t="s">
        <v>3659</v>
      </c>
      <c r="M241" s="451" t="s">
        <v>3636</v>
      </c>
      <c r="N241" s="451" t="s">
        <v>3636</v>
      </c>
      <c r="O241" s="451" t="s">
        <v>3636</v>
      </c>
      <c r="P241" s="451" t="s">
        <v>3636</v>
      </c>
      <c r="Q241" s="451" t="s">
        <v>3636</v>
      </c>
      <c r="R241" s="451" t="s">
        <v>3636</v>
      </c>
      <c r="S241" s="451" t="s">
        <v>3636</v>
      </c>
      <c r="T241" s="451" t="s">
        <v>3636</v>
      </c>
      <c r="U241" s="451" t="s">
        <v>3636</v>
      </c>
      <c r="V241" s="451" t="s">
        <v>3636</v>
      </c>
      <c r="W241" s="451" t="s">
        <v>3636</v>
      </c>
      <c r="X241" s="451" t="s">
        <v>3636</v>
      </c>
      <c r="Y241" s="451" t="s">
        <v>3636</v>
      </c>
      <c r="Z241" s="451" t="s">
        <v>3636</v>
      </c>
      <c r="AA241" s="451" t="s">
        <v>3636</v>
      </c>
      <c r="AB241" s="451" t="s">
        <v>3636</v>
      </c>
      <c r="AC241" s="451" t="s">
        <v>3636</v>
      </c>
      <c r="AD241" s="451" t="s">
        <v>3636</v>
      </c>
      <c r="AE241" s="451" t="s">
        <v>3636</v>
      </c>
      <c r="AF241" s="451" t="s">
        <v>3636</v>
      </c>
      <c r="AG241" s="451" t="s">
        <v>3636</v>
      </c>
      <c r="AH241" s="451" t="s">
        <v>3636</v>
      </c>
      <c r="AI241" s="451" t="s">
        <v>3636</v>
      </c>
      <c r="AJ241" s="451" t="s">
        <v>3636</v>
      </c>
      <c r="AK241" s="451" t="s">
        <v>3636</v>
      </c>
      <c r="AL241" s="451" t="s">
        <v>3636</v>
      </c>
      <c r="AM241" s="451" t="s">
        <v>3636</v>
      </c>
      <c r="AN241" s="451" t="s">
        <v>3636</v>
      </c>
      <c r="AO241" s="451" t="s">
        <v>3636</v>
      </c>
      <c r="AP241" s="451" t="s">
        <v>3636</v>
      </c>
      <c r="AQ241" s="451" t="s">
        <v>3636</v>
      </c>
      <c r="AR241" s="451" t="s">
        <v>3636</v>
      </c>
      <c r="AS241" s="451" t="s">
        <v>3636</v>
      </c>
      <c r="AT241" s="451" t="s">
        <v>3636</v>
      </c>
      <c r="AU241" s="451" t="s">
        <v>3636</v>
      </c>
      <c r="AV241" s="451" t="s">
        <v>3636</v>
      </c>
      <c r="AW241" s="451" t="s">
        <v>3636</v>
      </c>
      <c r="AX241" s="451" t="s">
        <v>3636</v>
      </c>
      <c r="AY241" s="451" t="s">
        <v>3636</v>
      </c>
      <c r="AZ241" s="451" t="s">
        <v>3636</v>
      </c>
      <c r="BA241" s="451" t="s">
        <v>3636</v>
      </c>
      <c r="BB241" s="451" t="s">
        <v>3636</v>
      </c>
      <c r="BC241" s="451" t="s">
        <v>3636</v>
      </c>
      <c r="BD241" s="451" t="s">
        <v>3636</v>
      </c>
      <c r="BE241" s="451" t="s">
        <v>3636</v>
      </c>
      <c r="BF241" s="451" t="s">
        <v>3636</v>
      </c>
      <c r="BG241" s="451" t="s">
        <v>3636</v>
      </c>
      <c r="BH241" s="451" t="s">
        <v>3636</v>
      </c>
      <c r="BI241" s="451" t="s">
        <v>3636</v>
      </c>
      <c r="BJ241" s="451" t="s">
        <v>3636</v>
      </c>
      <c r="BK241" s="451" t="s">
        <v>3636</v>
      </c>
      <c r="BL241" s="451" t="s">
        <v>3636</v>
      </c>
      <c r="BM241" s="451" t="s">
        <v>3636</v>
      </c>
      <c r="BN241" s="451" t="s">
        <v>3636</v>
      </c>
      <c r="BO241" s="451" t="s">
        <v>3636</v>
      </c>
      <c r="BP241" s="451" t="s">
        <v>3636</v>
      </c>
      <c r="BQ241" s="451" t="s">
        <v>4107</v>
      </c>
      <c r="BR241" s="451" t="s">
        <v>3636</v>
      </c>
      <c r="BS241" s="451" t="s">
        <v>3636</v>
      </c>
    </row>
    <row r="242" spans="1:71">
      <c r="A242" s="452" t="s">
        <v>66</v>
      </c>
      <c r="B242" s="452" t="s">
        <v>4108</v>
      </c>
      <c r="C242" s="454" t="s">
        <v>49</v>
      </c>
      <c r="D242" s="452" t="s">
        <v>3636</v>
      </c>
      <c r="E242" s="452" t="s">
        <v>3636</v>
      </c>
      <c r="F242" s="452" t="s">
        <v>3636</v>
      </c>
      <c r="G242" s="452" t="s">
        <v>3639</v>
      </c>
      <c r="H242" s="452" t="s">
        <v>3636</v>
      </c>
      <c r="I242" s="452" t="s">
        <v>3640</v>
      </c>
      <c r="J242" s="452" t="s">
        <v>3636</v>
      </c>
      <c r="K242" s="452" t="s">
        <v>3636</v>
      </c>
      <c r="L242" s="452" t="s">
        <v>3636</v>
      </c>
      <c r="M242" s="452" t="s">
        <v>3636</v>
      </c>
      <c r="N242" s="452" t="s">
        <v>3636</v>
      </c>
      <c r="O242" s="452" t="s">
        <v>3636</v>
      </c>
      <c r="P242" s="452" t="s">
        <v>3636</v>
      </c>
      <c r="Q242" s="452" t="s">
        <v>3636</v>
      </c>
      <c r="R242" s="452" t="s">
        <v>3636</v>
      </c>
      <c r="S242" s="452" t="s">
        <v>3636</v>
      </c>
      <c r="T242" s="452" t="s">
        <v>3636</v>
      </c>
      <c r="U242" s="452" t="s">
        <v>3636</v>
      </c>
      <c r="V242" s="452" t="s">
        <v>3636</v>
      </c>
      <c r="W242" s="452" t="s">
        <v>3636</v>
      </c>
      <c r="X242" s="452" t="s">
        <v>3636</v>
      </c>
      <c r="Y242" s="452" t="s">
        <v>3636</v>
      </c>
      <c r="Z242" s="452" t="s">
        <v>3636</v>
      </c>
      <c r="AA242" s="452" t="s">
        <v>3636</v>
      </c>
      <c r="AB242" s="452" t="s">
        <v>3636</v>
      </c>
      <c r="AC242" s="452" t="s">
        <v>3636</v>
      </c>
      <c r="AD242" s="452" t="s">
        <v>3636</v>
      </c>
      <c r="AE242" s="452" t="s">
        <v>3636</v>
      </c>
      <c r="AF242" s="452" t="s">
        <v>3636</v>
      </c>
      <c r="AG242" s="452" t="s">
        <v>3636</v>
      </c>
      <c r="AH242" s="452" t="s">
        <v>3636</v>
      </c>
      <c r="AI242" s="452" t="s">
        <v>3636</v>
      </c>
      <c r="AJ242" s="452" t="s">
        <v>3636</v>
      </c>
      <c r="AK242" s="452" t="s">
        <v>3636</v>
      </c>
      <c r="AL242" s="452" t="s">
        <v>3636</v>
      </c>
      <c r="AM242" s="452" t="s">
        <v>3636</v>
      </c>
      <c r="AN242" s="452" t="s">
        <v>3636</v>
      </c>
      <c r="AO242" s="452" t="s">
        <v>3636</v>
      </c>
      <c r="AP242" s="452" t="s">
        <v>3636</v>
      </c>
      <c r="AQ242" s="452" t="s">
        <v>3636</v>
      </c>
      <c r="AR242" s="452" t="s">
        <v>3636</v>
      </c>
      <c r="AS242" s="452" t="s">
        <v>3636</v>
      </c>
      <c r="AT242" s="452" t="s">
        <v>3636</v>
      </c>
      <c r="AU242" s="452" t="s">
        <v>3636</v>
      </c>
      <c r="AV242" s="452" t="s">
        <v>3636</v>
      </c>
      <c r="AW242" s="452" t="s">
        <v>3636</v>
      </c>
      <c r="AX242" s="452" t="s">
        <v>3636</v>
      </c>
      <c r="AY242" s="452" t="s">
        <v>3636</v>
      </c>
      <c r="AZ242" s="452" t="s">
        <v>3636</v>
      </c>
      <c r="BA242" s="452" t="s">
        <v>3636</v>
      </c>
      <c r="BB242" s="452" t="s">
        <v>3636</v>
      </c>
      <c r="BC242" s="452" t="s">
        <v>3636</v>
      </c>
      <c r="BD242" s="452" t="s">
        <v>3636</v>
      </c>
      <c r="BE242" s="452" t="s">
        <v>3636</v>
      </c>
      <c r="BF242" s="452" t="s">
        <v>3636</v>
      </c>
      <c r="BG242" s="452" t="s">
        <v>3636</v>
      </c>
      <c r="BH242" s="452" t="s">
        <v>3636</v>
      </c>
      <c r="BI242" s="452" t="s">
        <v>3636</v>
      </c>
      <c r="BJ242" s="452" t="s">
        <v>3636</v>
      </c>
      <c r="BK242" s="452" t="s">
        <v>3636</v>
      </c>
      <c r="BL242" s="452" t="s">
        <v>3636</v>
      </c>
      <c r="BM242" s="452" t="s">
        <v>3636</v>
      </c>
      <c r="BN242" s="452" t="s">
        <v>3636</v>
      </c>
      <c r="BO242" s="452" t="s">
        <v>3636</v>
      </c>
      <c r="BP242" s="452" t="s">
        <v>3636</v>
      </c>
      <c r="BQ242" s="452" t="s">
        <v>4109</v>
      </c>
      <c r="BR242" s="452"/>
      <c r="BS242" s="452"/>
    </row>
    <row r="243" spans="1:71">
      <c r="A243" s="451" t="s">
        <v>66</v>
      </c>
      <c r="B243" s="451" t="s">
        <v>4110</v>
      </c>
      <c r="C243" s="455" t="s">
        <v>49</v>
      </c>
      <c r="D243" s="451" t="s">
        <v>3636</v>
      </c>
      <c r="E243" s="451" t="s">
        <v>3636</v>
      </c>
      <c r="F243" s="451" t="s">
        <v>3636</v>
      </c>
      <c r="G243" s="451" t="s">
        <v>3639</v>
      </c>
      <c r="H243" s="451" t="s">
        <v>3636</v>
      </c>
      <c r="I243" s="451" t="s">
        <v>3640</v>
      </c>
      <c r="J243" s="451" t="s">
        <v>3636</v>
      </c>
      <c r="K243" s="451" t="s">
        <v>3636</v>
      </c>
      <c r="L243" s="451" t="s">
        <v>3636</v>
      </c>
      <c r="M243" s="451" t="s">
        <v>3636</v>
      </c>
      <c r="N243" s="451" t="s">
        <v>3636</v>
      </c>
      <c r="O243" s="451" t="s">
        <v>3636</v>
      </c>
      <c r="P243" s="451" t="s">
        <v>3636</v>
      </c>
      <c r="Q243" s="451" t="s">
        <v>3636</v>
      </c>
      <c r="R243" s="451" t="s">
        <v>3636</v>
      </c>
      <c r="S243" s="451" t="s">
        <v>3636</v>
      </c>
      <c r="T243" s="451" t="s">
        <v>3636</v>
      </c>
      <c r="U243" s="451" t="s">
        <v>3636</v>
      </c>
      <c r="V243" s="451" t="s">
        <v>3636</v>
      </c>
      <c r="W243" s="451" t="s">
        <v>3636</v>
      </c>
      <c r="X243" s="451" t="s">
        <v>3636</v>
      </c>
      <c r="Y243" s="451" t="s">
        <v>3636</v>
      </c>
      <c r="Z243" s="451" t="s">
        <v>3636</v>
      </c>
      <c r="AA243" s="451" t="s">
        <v>3636</v>
      </c>
      <c r="AB243" s="451" t="s">
        <v>3636</v>
      </c>
      <c r="AC243" s="451" t="s">
        <v>3636</v>
      </c>
      <c r="AD243" s="451" t="s">
        <v>3636</v>
      </c>
      <c r="AE243" s="451" t="s">
        <v>3636</v>
      </c>
      <c r="AF243" s="451" t="s">
        <v>3636</v>
      </c>
      <c r="AG243" s="451" t="s">
        <v>3636</v>
      </c>
      <c r="AH243" s="451" t="s">
        <v>3636</v>
      </c>
      <c r="AI243" s="451" t="s">
        <v>3636</v>
      </c>
      <c r="AJ243" s="451" t="s">
        <v>3636</v>
      </c>
      <c r="AK243" s="451" t="s">
        <v>3636</v>
      </c>
      <c r="AL243" s="451" t="s">
        <v>3636</v>
      </c>
      <c r="AM243" s="451" t="s">
        <v>3636</v>
      </c>
      <c r="AN243" s="451" t="s">
        <v>3636</v>
      </c>
      <c r="AO243" s="451" t="s">
        <v>3636</v>
      </c>
      <c r="AP243" s="451" t="s">
        <v>3636</v>
      </c>
      <c r="AQ243" s="451" t="s">
        <v>3636</v>
      </c>
      <c r="AR243" s="451" t="s">
        <v>3636</v>
      </c>
      <c r="AS243" s="451" t="s">
        <v>3636</v>
      </c>
      <c r="AT243" s="451" t="s">
        <v>3636</v>
      </c>
      <c r="AU243" s="451" t="s">
        <v>3636</v>
      </c>
      <c r="AV243" s="451" t="s">
        <v>3636</v>
      </c>
      <c r="AW243" s="451" t="s">
        <v>3636</v>
      </c>
      <c r="AX243" s="451" t="s">
        <v>3636</v>
      </c>
      <c r="AY243" s="451" t="s">
        <v>3636</v>
      </c>
      <c r="AZ243" s="451" t="s">
        <v>3636</v>
      </c>
      <c r="BA243" s="451" t="s">
        <v>3636</v>
      </c>
      <c r="BB243" s="451" t="s">
        <v>3636</v>
      </c>
      <c r="BC243" s="451" t="s">
        <v>3636</v>
      </c>
      <c r="BD243" s="451" t="s">
        <v>3636</v>
      </c>
      <c r="BE243" s="451" t="s">
        <v>3636</v>
      </c>
      <c r="BF243" s="451" t="s">
        <v>3636</v>
      </c>
      <c r="BG243" s="451" t="s">
        <v>3636</v>
      </c>
      <c r="BH243" s="451" t="s">
        <v>3636</v>
      </c>
      <c r="BI243" s="451" t="s">
        <v>3636</v>
      </c>
      <c r="BJ243" s="451" t="s">
        <v>3636</v>
      </c>
      <c r="BK243" s="451" t="s">
        <v>3636</v>
      </c>
      <c r="BL243" s="451" t="s">
        <v>3636</v>
      </c>
      <c r="BM243" s="451" t="s">
        <v>3636</v>
      </c>
      <c r="BN243" s="451" t="s">
        <v>3636</v>
      </c>
      <c r="BO243" s="451" t="s">
        <v>3636</v>
      </c>
      <c r="BP243" s="451" t="s">
        <v>3636</v>
      </c>
      <c r="BQ243" s="451" t="s">
        <v>4111</v>
      </c>
      <c r="BR243" s="451" t="s">
        <v>3636</v>
      </c>
      <c r="BS243" s="451" t="s">
        <v>3636</v>
      </c>
    </row>
    <row r="244" spans="1:71">
      <c r="A244" s="452" t="s">
        <v>66</v>
      </c>
      <c r="B244" s="452" t="s">
        <v>4112</v>
      </c>
      <c r="C244" s="454" t="s">
        <v>48</v>
      </c>
      <c r="D244" s="452" t="s">
        <v>3636</v>
      </c>
      <c r="E244" s="452" t="s">
        <v>3636</v>
      </c>
      <c r="F244" s="452" t="s">
        <v>3636</v>
      </c>
      <c r="G244" s="452" t="s">
        <v>3639</v>
      </c>
      <c r="H244" s="452" t="s">
        <v>3636</v>
      </c>
      <c r="I244" s="452" t="s">
        <v>3640</v>
      </c>
      <c r="J244" s="452" t="s">
        <v>3636</v>
      </c>
      <c r="K244" s="452" t="s">
        <v>3636</v>
      </c>
      <c r="L244" s="452" t="s">
        <v>3636</v>
      </c>
      <c r="M244" s="452" t="s">
        <v>3636</v>
      </c>
      <c r="N244" s="452" t="s">
        <v>3636</v>
      </c>
      <c r="O244" s="452" t="s">
        <v>3636</v>
      </c>
      <c r="P244" s="452" t="s">
        <v>3636</v>
      </c>
      <c r="Q244" s="452" t="s">
        <v>3636</v>
      </c>
      <c r="R244" s="452" t="s">
        <v>3636</v>
      </c>
      <c r="S244" s="452" t="s">
        <v>3636</v>
      </c>
      <c r="T244" s="452" t="s">
        <v>3636</v>
      </c>
      <c r="U244" s="452" t="s">
        <v>3636</v>
      </c>
      <c r="V244" s="452" t="s">
        <v>3636</v>
      </c>
      <c r="W244" s="452" t="s">
        <v>3636</v>
      </c>
      <c r="X244" s="452" t="s">
        <v>3636</v>
      </c>
      <c r="Y244" s="452" t="s">
        <v>3636</v>
      </c>
      <c r="Z244" s="452" t="s">
        <v>3636</v>
      </c>
      <c r="AA244" s="452" t="s">
        <v>3636</v>
      </c>
      <c r="AB244" s="452" t="s">
        <v>3636</v>
      </c>
      <c r="AC244" s="452" t="s">
        <v>3636</v>
      </c>
      <c r="AD244" s="452" t="s">
        <v>3636</v>
      </c>
      <c r="AE244" s="452" t="s">
        <v>3636</v>
      </c>
      <c r="AF244" s="452" t="s">
        <v>3636</v>
      </c>
      <c r="AG244" s="452" t="s">
        <v>3636</v>
      </c>
      <c r="AH244" s="452" t="s">
        <v>3636</v>
      </c>
      <c r="AI244" s="452" t="s">
        <v>3636</v>
      </c>
      <c r="AJ244" s="452" t="s">
        <v>3636</v>
      </c>
      <c r="AK244" s="452" t="s">
        <v>3636</v>
      </c>
      <c r="AL244" s="452" t="s">
        <v>3636</v>
      </c>
      <c r="AM244" s="452" t="s">
        <v>3636</v>
      </c>
      <c r="AN244" s="452" t="s">
        <v>3636</v>
      </c>
      <c r="AO244" s="452" t="s">
        <v>3636</v>
      </c>
      <c r="AP244" s="452" t="s">
        <v>3636</v>
      </c>
      <c r="AQ244" s="452" t="s">
        <v>3636</v>
      </c>
      <c r="AR244" s="452" t="s">
        <v>3636</v>
      </c>
      <c r="AS244" s="452" t="s">
        <v>3636</v>
      </c>
      <c r="AT244" s="452" t="s">
        <v>3636</v>
      </c>
      <c r="AU244" s="452" t="s">
        <v>3636</v>
      </c>
      <c r="AV244" s="452" t="s">
        <v>3636</v>
      </c>
      <c r="AW244" s="452" t="s">
        <v>3636</v>
      </c>
      <c r="AX244" s="452" t="s">
        <v>3636</v>
      </c>
      <c r="AY244" s="452" t="s">
        <v>3636</v>
      </c>
      <c r="AZ244" s="452" t="s">
        <v>3636</v>
      </c>
      <c r="BA244" s="452" t="s">
        <v>3636</v>
      </c>
      <c r="BB244" s="452" t="s">
        <v>3636</v>
      </c>
      <c r="BC244" s="452" t="s">
        <v>3636</v>
      </c>
      <c r="BD244" s="452" t="s">
        <v>3636</v>
      </c>
      <c r="BE244" s="452" t="s">
        <v>3636</v>
      </c>
      <c r="BF244" s="452" t="s">
        <v>3636</v>
      </c>
      <c r="BG244" s="452" t="s">
        <v>3636</v>
      </c>
      <c r="BH244" s="452" t="s">
        <v>3636</v>
      </c>
      <c r="BI244" s="452" t="s">
        <v>3636</v>
      </c>
      <c r="BJ244" s="452" t="s">
        <v>3636</v>
      </c>
      <c r="BK244" s="452" t="s">
        <v>3636</v>
      </c>
      <c r="BL244" s="452" t="s">
        <v>3636</v>
      </c>
      <c r="BM244" s="452" t="s">
        <v>3636</v>
      </c>
      <c r="BN244" s="452" t="s">
        <v>3636</v>
      </c>
      <c r="BO244" s="452" t="s">
        <v>3636</v>
      </c>
      <c r="BP244" s="452" t="s">
        <v>3636</v>
      </c>
      <c r="BQ244" s="452" t="s">
        <v>4113</v>
      </c>
      <c r="BR244" s="452"/>
      <c r="BS244" s="452"/>
    </row>
    <row r="245" spans="1:71">
      <c r="A245" s="451" t="s">
        <v>66</v>
      </c>
      <c r="B245" s="451" t="s">
        <v>4114</v>
      </c>
      <c r="C245" s="455" t="s">
        <v>47</v>
      </c>
      <c r="D245" s="451" t="s">
        <v>3636</v>
      </c>
      <c r="E245" s="451" t="s">
        <v>3636</v>
      </c>
      <c r="F245" s="451" t="s">
        <v>3636</v>
      </c>
      <c r="G245" s="451" t="s">
        <v>3639</v>
      </c>
      <c r="H245" s="451" t="s">
        <v>3636</v>
      </c>
      <c r="I245" s="451" t="s">
        <v>3640</v>
      </c>
      <c r="J245" s="451" t="s">
        <v>3636</v>
      </c>
      <c r="K245" s="451" t="s">
        <v>3636</v>
      </c>
      <c r="L245" s="451" t="s">
        <v>3636</v>
      </c>
      <c r="M245" s="451" t="s">
        <v>3636</v>
      </c>
      <c r="N245" s="451" t="s">
        <v>3636</v>
      </c>
      <c r="O245" s="451" t="s">
        <v>3636</v>
      </c>
      <c r="P245" s="451" t="s">
        <v>3636</v>
      </c>
      <c r="Q245" s="451" t="s">
        <v>3636</v>
      </c>
      <c r="R245" s="451" t="s">
        <v>3636</v>
      </c>
      <c r="S245" s="451" t="s">
        <v>3636</v>
      </c>
      <c r="T245" s="451" t="s">
        <v>3636</v>
      </c>
      <c r="U245" s="451" t="s">
        <v>3636</v>
      </c>
      <c r="V245" s="451" t="s">
        <v>3636</v>
      </c>
      <c r="W245" s="451" t="s">
        <v>3636</v>
      </c>
      <c r="X245" s="451" t="s">
        <v>3636</v>
      </c>
      <c r="Y245" s="451" t="s">
        <v>3636</v>
      </c>
      <c r="Z245" s="451" t="s">
        <v>3636</v>
      </c>
      <c r="AA245" s="451" t="s">
        <v>3636</v>
      </c>
      <c r="AB245" s="451" t="s">
        <v>3636</v>
      </c>
      <c r="AC245" s="451" t="s">
        <v>3636</v>
      </c>
      <c r="AD245" s="451" t="s">
        <v>3636</v>
      </c>
      <c r="AE245" s="451" t="s">
        <v>3636</v>
      </c>
      <c r="AF245" s="451" t="s">
        <v>3636</v>
      </c>
      <c r="AG245" s="451" t="s">
        <v>3636</v>
      </c>
      <c r="AH245" s="451" t="s">
        <v>3636</v>
      </c>
      <c r="AI245" s="451" t="s">
        <v>3636</v>
      </c>
      <c r="AJ245" s="451" t="s">
        <v>3636</v>
      </c>
      <c r="AK245" s="451" t="s">
        <v>3636</v>
      </c>
      <c r="AL245" s="451" t="s">
        <v>3636</v>
      </c>
      <c r="AM245" s="451" t="s">
        <v>3636</v>
      </c>
      <c r="AN245" s="451" t="s">
        <v>3636</v>
      </c>
      <c r="AO245" s="451" t="s">
        <v>3636</v>
      </c>
      <c r="AP245" s="451" t="s">
        <v>3636</v>
      </c>
      <c r="AQ245" s="451" t="s">
        <v>3636</v>
      </c>
      <c r="AR245" s="451" t="s">
        <v>3636</v>
      </c>
      <c r="AS245" s="451" t="s">
        <v>3636</v>
      </c>
      <c r="AT245" s="451" t="s">
        <v>3636</v>
      </c>
      <c r="AU245" s="451" t="s">
        <v>3636</v>
      </c>
      <c r="AV245" s="451" t="s">
        <v>3636</v>
      </c>
      <c r="AW245" s="451" t="s">
        <v>3636</v>
      </c>
      <c r="AX245" s="451" t="s">
        <v>3636</v>
      </c>
      <c r="AY245" s="451" t="s">
        <v>3636</v>
      </c>
      <c r="AZ245" s="451" t="s">
        <v>3636</v>
      </c>
      <c r="BA245" s="451" t="s">
        <v>3636</v>
      </c>
      <c r="BB245" s="451" t="s">
        <v>3636</v>
      </c>
      <c r="BC245" s="451" t="s">
        <v>3636</v>
      </c>
      <c r="BD245" s="451" t="s">
        <v>3636</v>
      </c>
      <c r="BE245" s="451" t="s">
        <v>3636</v>
      </c>
      <c r="BF245" s="451" t="s">
        <v>3636</v>
      </c>
      <c r="BG245" s="451" t="s">
        <v>3636</v>
      </c>
      <c r="BH245" s="451" t="s">
        <v>3636</v>
      </c>
      <c r="BI245" s="451" t="s">
        <v>3636</v>
      </c>
      <c r="BJ245" s="451" t="s">
        <v>3636</v>
      </c>
      <c r="BK245" s="451" t="s">
        <v>3636</v>
      </c>
      <c r="BL245" s="451" t="s">
        <v>3636</v>
      </c>
      <c r="BM245" s="451" t="s">
        <v>3636</v>
      </c>
      <c r="BN245" s="451" t="s">
        <v>3636</v>
      </c>
      <c r="BO245" s="451" t="s">
        <v>3636</v>
      </c>
      <c r="BP245" s="451" t="s">
        <v>3636</v>
      </c>
      <c r="BQ245" s="451" t="s">
        <v>4115</v>
      </c>
      <c r="BR245" s="451" t="s">
        <v>3636</v>
      </c>
      <c r="BS245" s="451" t="s">
        <v>3636</v>
      </c>
    </row>
    <row r="246" spans="1:71">
      <c r="A246" s="452" t="s">
        <v>66</v>
      </c>
      <c r="B246" s="452" t="s">
        <v>4116</v>
      </c>
      <c r="C246" s="454" t="s">
        <v>37</v>
      </c>
      <c r="D246" s="452" t="s">
        <v>3636</v>
      </c>
      <c r="E246" s="452" t="s">
        <v>3636</v>
      </c>
      <c r="F246" s="452" t="s">
        <v>3636</v>
      </c>
      <c r="G246" s="452" t="s">
        <v>3639</v>
      </c>
      <c r="H246" s="452" t="s">
        <v>3636</v>
      </c>
      <c r="I246" s="452" t="s">
        <v>3640</v>
      </c>
      <c r="J246" s="452" t="s">
        <v>3636</v>
      </c>
      <c r="K246" s="452" t="s">
        <v>3636</v>
      </c>
      <c r="L246" s="452" t="s">
        <v>3636</v>
      </c>
      <c r="M246" s="452" t="s">
        <v>3636</v>
      </c>
      <c r="N246" s="452" t="s">
        <v>3636</v>
      </c>
      <c r="O246" s="452" t="s">
        <v>3636</v>
      </c>
      <c r="P246" s="452" t="s">
        <v>3636</v>
      </c>
      <c r="Q246" s="452" t="s">
        <v>3636</v>
      </c>
      <c r="R246" s="452" t="s">
        <v>3636</v>
      </c>
      <c r="S246" s="452" t="s">
        <v>3636</v>
      </c>
      <c r="T246" s="452" t="s">
        <v>3636</v>
      </c>
      <c r="U246" s="452" t="s">
        <v>3636</v>
      </c>
      <c r="V246" s="452" t="s">
        <v>3636</v>
      </c>
      <c r="W246" s="452" t="s">
        <v>3636</v>
      </c>
      <c r="X246" s="452" t="s">
        <v>3636</v>
      </c>
      <c r="Y246" s="452" t="s">
        <v>3636</v>
      </c>
      <c r="Z246" s="452" t="s">
        <v>3636</v>
      </c>
      <c r="AA246" s="452" t="s">
        <v>3636</v>
      </c>
      <c r="AB246" s="452" t="s">
        <v>3636</v>
      </c>
      <c r="AC246" s="452" t="s">
        <v>3636</v>
      </c>
      <c r="AD246" s="452" t="s">
        <v>3636</v>
      </c>
      <c r="AE246" s="452" t="s">
        <v>3636</v>
      </c>
      <c r="AF246" s="452" t="s">
        <v>3636</v>
      </c>
      <c r="AG246" s="452" t="s">
        <v>3636</v>
      </c>
      <c r="AH246" s="452" t="s">
        <v>3636</v>
      </c>
      <c r="AI246" s="452" t="s">
        <v>3636</v>
      </c>
      <c r="AJ246" s="452" t="s">
        <v>3636</v>
      </c>
      <c r="AK246" s="452" t="s">
        <v>3636</v>
      </c>
      <c r="AL246" s="452" t="s">
        <v>3636</v>
      </c>
      <c r="AM246" s="452" t="s">
        <v>3636</v>
      </c>
      <c r="AN246" s="452" t="s">
        <v>3636</v>
      </c>
      <c r="AO246" s="452" t="s">
        <v>3636</v>
      </c>
      <c r="AP246" s="452" t="s">
        <v>3636</v>
      </c>
      <c r="AQ246" s="452" t="s">
        <v>3636</v>
      </c>
      <c r="AR246" s="452" t="s">
        <v>3636</v>
      </c>
      <c r="AS246" s="452" t="s">
        <v>3636</v>
      </c>
      <c r="AT246" s="452" t="s">
        <v>3636</v>
      </c>
      <c r="AU246" s="452" t="s">
        <v>3636</v>
      </c>
      <c r="AV246" s="452" t="s">
        <v>3636</v>
      </c>
      <c r="AW246" s="452" t="s">
        <v>3636</v>
      </c>
      <c r="AX246" s="452" t="s">
        <v>3636</v>
      </c>
      <c r="AY246" s="452" t="s">
        <v>3636</v>
      </c>
      <c r="AZ246" s="452" t="s">
        <v>3636</v>
      </c>
      <c r="BA246" s="452" t="s">
        <v>3636</v>
      </c>
      <c r="BB246" s="452" t="s">
        <v>3636</v>
      </c>
      <c r="BC246" s="452" t="s">
        <v>3636</v>
      </c>
      <c r="BD246" s="452" t="s">
        <v>3636</v>
      </c>
      <c r="BE246" s="452" t="s">
        <v>3636</v>
      </c>
      <c r="BF246" s="452" t="s">
        <v>3636</v>
      </c>
      <c r="BG246" s="452" t="s">
        <v>3636</v>
      </c>
      <c r="BH246" s="452" t="s">
        <v>3636</v>
      </c>
      <c r="BI246" s="452" t="s">
        <v>3636</v>
      </c>
      <c r="BJ246" s="452" t="s">
        <v>3636</v>
      </c>
      <c r="BK246" s="452" t="s">
        <v>3636</v>
      </c>
      <c r="BL246" s="452" t="s">
        <v>3636</v>
      </c>
      <c r="BM246" s="452" t="s">
        <v>3636</v>
      </c>
      <c r="BN246" s="452" t="s">
        <v>3636</v>
      </c>
      <c r="BO246" s="452" t="s">
        <v>3636</v>
      </c>
      <c r="BP246" s="452" t="s">
        <v>3636</v>
      </c>
      <c r="BQ246" s="452" t="s">
        <v>4117</v>
      </c>
      <c r="BR246" s="452"/>
      <c r="BS246" s="452"/>
    </row>
    <row r="247" spans="1:71">
      <c r="A247" s="451" t="s">
        <v>66</v>
      </c>
      <c r="B247" s="451" t="s">
        <v>4118</v>
      </c>
      <c r="C247" s="455" t="s">
        <v>37</v>
      </c>
      <c r="D247" s="451" t="s">
        <v>3636</v>
      </c>
      <c r="E247" s="451" t="s">
        <v>3636</v>
      </c>
      <c r="F247" s="451" t="s">
        <v>3636</v>
      </c>
      <c r="G247" s="451" t="s">
        <v>3639</v>
      </c>
      <c r="H247" s="451" t="s">
        <v>3636</v>
      </c>
      <c r="I247" s="451" t="s">
        <v>3640</v>
      </c>
      <c r="J247" s="451" t="s">
        <v>3636</v>
      </c>
      <c r="K247" s="451" t="s">
        <v>3636</v>
      </c>
      <c r="L247" s="451" t="s">
        <v>3636</v>
      </c>
      <c r="M247" s="451" t="s">
        <v>3636</v>
      </c>
      <c r="N247" s="451" t="s">
        <v>3636</v>
      </c>
      <c r="O247" s="451" t="s">
        <v>3636</v>
      </c>
      <c r="P247" s="451" t="s">
        <v>3636</v>
      </c>
      <c r="Q247" s="451" t="s">
        <v>3636</v>
      </c>
      <c r="R247" s="451" t="s">
        <v>3636</v>
      </c>
      <c r="S247" s="451" t="s">
        <v>3636</v>
      </c>
      <c r="T247" s="451" t="s">
        <v>3636</v>
      </c>
      <c r="U247" s="451" t="s">
        <v>3636</v>
      </c>
      <c r="V247" s="451" t="s">
        <v>3636</v>
      </c>
      <c r="W247" s="451" t="s">
        <v>3636</v>
      </c>
      <c r="X247" s="451" t="s">
        <v>3636</v>
      </c>
      <c r="Y247" s="451" t="s">
        <v>3636</v>
      </c>
      <c r="Z247" s="451" t="s">
        <v>3636</v>
      </c>
      <c r="AA247" s="451" t="s">
        <v>3636</v>
      </c>
      <c r="AB247" s="451" t="s">
        <v>3636</v>
      </c>
      <c r="AC247" s="451" t="s">
        <v>3636</v>
      </c>
      <c r="AD247" s="451" t="s">
        <v>3636</v>
      </c>
      <c r="AE247" s="451" t="s">
        <v>3636</v>
      </c>
      <c r="AF247" s="451" t="s">
        <v>3636</v>
      </c>
      <c r="AG247" s="451" t="s">
        <v>3636</v>
      </c>
      <c r="AH247" s="451" t="s">
        <v>3636</v>
      </c>
      <c r="AI247" s="451" t="s">
        <v>3636</v>
      </c>
      <c r="AJ247" s="451" t="s">
        <v>3636</v>
      </c>
      <c r="AK247" s="451" t="s">
        <v>3636</v>
      </c>
      <c r="AL247" s="451" t="s">
        <v>3636</v>
      </c>
      <c r="AM247" s="451" t="s">
        <v>3636</v>
      </c>
      <c r="AN247" s="451" t="s">
        <v>3636</v>
      </c>
      <c r="AO247" s="451" t="s">
        <v>3636</v>
      </c>
      <c r="AP247" s="451" t="s">
        <v>3636</v>
      </c>
      <c r="AQ247" s="451" t="s">
        <v>3636</v>
      </c>
      <c r="AR247" s="451" t="s">
        <v>3636</v>
      </c>
      <c r="AS247" s="451" t="s">
        <v>3636</v>
      </c>
      <c r="AT247" s="451" t="s">
        <v>3636</v>
      </c>
      <c r="AU247" s="451" t="s">
        <v>3636</v>
      </c>
      <c r="AV247" s="451" t="s">
        <v>3636</v>
      </c>
      <c r="AW247" s="451" t="s">
        <v>3636</v>
      </c>
      <c r="AX247" s="451" t="s">
        <v>3636</v>
      </c>
      <c r="AY247" s="451" t="s">
        <v>3636</v>
      </c>
      <c r="AZ247" s="451" t="s">
        <v>3636</v>
      </c>
      <c r="BA247" s="451" t="s">
        <v>3636</v>
      </c>
      <c r="BB247" s="451" t="s">
        <v>3636</v>
      </c>
      <c r="BC247" s="451" t="s">
        <v>3636</v>
      </c>
      <c r="BD247" s="451" t="s">
        <v>3636</v>
      </c>
      <c r="BE247" s="451" t="s">
        <v>3636</v>
      </c>
      <c r="BF247" s="451" t="s">
        <v>3636</v>
      </c>
      <c r="BG247" s="451" t="s">
        <v>3636</v>
      </c>
      <c r="BH247" s="451" t="s">
        <v>3636</v>
      </c>
      <c r="BI247" s="451" t="s">
        <v>3636</v>
      </c>
      <c r="BJ247" s="451" t="s">
        <v>3636</v>
      </c>
      <c r="BK247" s="451" t="s">
        <v>3636</v>
      </c>
      <c r="BL247" s="451" t="s">
        <v>3636</v>
      </c>
      <c r="BM247" s="451" t="s">
        <v>3636</v>
      </c>
      <c r="BN247" s="451" t="s">
        <v>3636</v>
      </c>
      <c r="BO247" s="451" t="s">
        <v>3636</v>
      </c>
      <c r="BP247" s="451" t="s">
        <v>3636</v>
      </c>
      <c r="BQ247" s="451" t="s">
        <v>4119</v>
      </c>
      <c r="BR247" s="451" t="s">
        <v>3636</v>
      </c>
      <c r="BS247" s="451" t="s">
        <v>3636</v>
      </c>
    </row>
    <row r="248" spans="1:71">
      <c r="A248" s="452" t="s">
        <v>66</v>
      </c>
      <c r="B248" s="452" t="s">
        <v>4120</v>
      </c>
      <c r="C248" s="454" t="s">
        <v>37</v>
      </c>
      <c r="D248" s="452" t="s">
        <v>3636</v>
      </c>
      <c r="E248" s="452" t="s">
        <v>3636</v>
      </c>
      <c r="F248" s="452" t="s">
        <v>3636</v>
      </c>
      <c r="G248" s="452" t="s">
        <v>3639</v>
      </c>
      <c r="H248" s="452" t="s">
        <v>3636</v>
      </c>
      <c r="I248" s="452" t="s">
        <v>3640</v>
      </c>
      <c r="J248" s="452" t="s">
        <v>3636</v>
      </c>
      <c r="K248" s="452" t="s">
        <v>3636</v>
      </c>
      <c r="L248" s="452" t="s">
        <v>3636</v>
      </c>
      <c r="M248" s="452" t="s">
        <v>3636</v>
      </c>
      <c r="N248" s="452" t="s">
        <v>3636</v>
      </c>
      <c r="O248" s="452" t="s">
        <v>3636</v>
      </c>
      <c r="P248" s="452" t="s">
        <v>3636</v>
      </c>
      <c r="Q248" s="452" t="s">
        <v>3636</v>
      </c>
      <c r="R248" s="452" t="s">
        <v>3636</v>
      </c>
      <c r="S248" s="452" t="s">
        <v>3636</v>
      </c>
      <c r="T248" s="452" t="s">
        <v>3636</v>
      </c>
      <c r="U248" s="452" t="s">
        <v>3636</v>
      </c>
      <c r="V248" s="452" t="s">
        <v>3636</v>
      </c>
      <c r="W248" s="452" t="s">
        <v>3636</v>
      </c>
      <c r="X248" s="452" t="s">
        <v>3636</v>
      </c>
      <c r="Y248" s="452" t="s">
        <v>3636</v>
      </c>
      <c r="Z248" s="452" t="s">
        <v>3636</v>
      </c>
      <c r="AA248" s="452" t="s">
        <v>3636</v>
      </c>
      <c r="AB248" s="452" t="s">
        <v>3636</v>
      </c>
      <c r="AC248" s="452" t="s">
        <v>3636</v>
      </c>
      <c r="AD248" s="452" t="s">
        <v>3636</v>
      </c>
      <c r="AE248" s="452" t="s">
        <v>3636</v>
      </c>
      <c r="AF248" s="452" t="s">
        <v>3636</v>
      </c>
      <c r="AG248" s="452" t="s">
        <v>3636</v>
      </c>
      <c r="AH248" s="452" t="s">
        <v>3636</v>
      </c>
      <c r="AI248" s="452" t="s">
        <v>3636</v>
      </c>
      <c r="AJ248" s="452" t="s">
        <v>3636</v>
      </c>
      <c r="AK248" s="452" t="s">
        <v>3636</v>
      </c>
      <c r="AL248" s="452" t="s">
        <v>3636</v>
      </c>
      <c r="AM248" s="452" t="s">
        <v>3636</v>
      </c>
      <c r="AN248" s="452" t="s">
        <v>3636</v>
      </c>
      <c r="AO248" s="452" t="s">
        <v>3636</v>
      </c>
      <c r="AP248" s="452" t="s">
        <v>3636</v>
      </c>
      <c r="AQ248" s="452" t="s">
        <v>3636</v>
      </c>
      <c r="AR248" s="452" t="s">
        <v>3636</v>
      </c>
      <c r="AS248" s="452" t="s">
        <v>3636</v>
      </c>
      <c r="AT248" s="452" t="s">
        <v>3636</v>
      </c>
      <c r="AU248" s="452" t="s">
        <v>3636</v>
      </c>
      <c r="AV248" s="452" t="s">
        <v>3636</v>
      </c>
      <c r="AW248" s="452" t="s">
        <v>3636</v>
      </c>
      <c r="AX248" s="452" t="s">
        <v>3636</v>
      </c>
      <c r="AY248" s="452" t="s">
        <v>3636</v>
      </c>
      <c r="AZ248" s="452" t="s">
        <v>3636</v>
      </c>
      <c r="BA248" s="452" t="s">
        <v>3636</v>
      </c>
      <c r="BB248" s="452" t="s">
        <v>3636</v>
      </c>
      <c r="BC248" s="452" t="s">
        <v>3636</v>
      </c>
      <c r="BD248" s="452" t="s">
        <v>3636</v>
      </c>
      <c r="BE248" s="452" t="s">
        <v>3636</v>
      </c>
      <c r="BF248" s="452" t="s">
        <v>3636</v>
      </c>
      <c r="BG248" s="452" t="s">
        <v>3636</v>
      </c>
      <c r="BH248" s="452" t="s">
        <v>3636</v>
      </c>
      <c r="BI248" s="452" t="s">
        <v>3636</v>
      </c>
      <c r="BJ248" s="452" t="s">
        <v>3636</v>
      </c>
      <c r="BK248" s="452" t="s">
        <v>3636</v>
      </c>
      <c r="BL248" s="452" t="s">
        <v>3636</v>
      </c>
      <c r="BM248" s="452" t="s">
        <v>3636</v>
      </c>
      <c r="BN248" s="452" t="s">
        <v>3636</v>
      </c>
      <c r="BO248" s="452" t="s">
        <v>3636</v>
      </c>
      <c r="BP248" s="452" t="s">
        <v>3636</v>
      </c>
      <c r="BQ248" s="452" t="s">
        <v>4121</v>
      </c>
      <c r="BR248" s="452"/>
      <c r="BS248" s="452"/>
    </row>
    <row r="249" spans="1:71">
      <c r="A249" s="451" t="s">
        <v>66</v>
      </c>
      <c r="B249" s="451" t="s">
        <v>4122</v>
      </c>
      <c r="C249" s="455" t="s">
        <v>35</v>
      </c>
      <c r="D249" s="451" t="s">
        <v>3636</v>
      </c>
      <c r="E249" s="451" t="s">
        <v>3636</v>
      </c>
      <c r="F249" s="451" t="s">
        <v>3636</v>
      </c>
      <c r="G249" s="451" t="s">
        <v>3639</v>
      </c>
      <c r="H249" s="451" t="s">
        <v>3636</v>
      </c>
      <c r="I249" s="451" t="s">
        <v>3640</v>
      </c>
      <c r="J249" s="451" t="s">
        <v>3636</v>
      </c>
      <c r="K249" s="451" t="s">
        <v>3636</v>
      </c>
      <c r="L249" s="451" t="s">
        <v>3636</v>
      </c>
      <c r="M249" s="451" t="s">
        <v>3636</v>
      </c>
      <c r="N249" s="451" t="s">
        <v>3636</v>
      </c>
      <c r="O249" s="451" t="s">
        <v>3636</v>
      </c>
      <c r="P249" s="451" t="s">
        <v>3636</v>
      </c>
      <c r="Q249" s="451" t="s">
        <v>3636</v>
      </c>
      <c r="R249" s="451" t="s">
        <v>3636</v>
      </c>
      <c r="S249" s="451" t="s">
        <v>3636</v>
      </c>
      <c r="T249" s="451" t="s">
        <v>3636</v>
      </c>
      <c r="U249" s="451" t="s">
        <v>3636</v>
      </c>
      <c r="V249" s="451" t="s">
        <v>3636</v>
      </c>
      <c r="W249" s="451" t="s">
        <v>3636</v>
      </c>
      <c r="X249" s="451" t="s">
        <v>3636</v>
      </c>
      <c r="Y249" s="451" t="s">
        <v>3636</v>
      </c>
      <c r="Z249" s="451" t="s">
        <v>3636</v>
      </c>
      <c r="AA249" s="451" t="s">
        <v>3636</v>
      </c>
      <c r="AB249" s="451" t="s">
        <v>3636</v>
      </c>
      <c r="AC249" s="451" t="s">
        <v>3636</v>
      </c>
      <c r="AD249" s="451" t="s">
        <v>3636</v>
      </c>
      <c r="AE249" s="451" t="s">
        <v>3636</v>
      </c>
      <c r="AF249" s="451" t="s">
        <v>3636</v>
      </c>
      <c r="AG249" s="451" t="s">
        <v>3636</v>
      </c>
      <c r="AH249" s="451" t="s">
        <v>3636</v>
      </c>
      <c r="AI249" s="451" t="s">
        <v>3636</v>
      </c>
      <c r="AJ249" s="451" t="s">
        <v>3636</v>
      </c>
      <c r="AK249" s="451" t="s">
        <v>3636</v>
      </c>
      <c r="AL249" s="451" t="s">
        <v>3636</v>
      </c>
      <c r="AM249" s="451" t="s">
        <v>3636</v>
      </c>
      <c r="AN249" s="451" t="s">
        <v>3636</v>
      </c>
      <c r="AO249" s="451" t="s">
        <v>3636</v>
      </c>
      <c r="AP249" s="451" t="s">
        <v>3636</v>
      </c>
      <c r="AQ249" s="451" t="s">
        <v>3636</v>
      </c>
      <c r="AR249" s="451" t="s">
        <v>3636</v>
      </c>
      <c r="AS249" s="451" t="s">
        <v>3636</v>
      </c>
      <c r="AT249" s="451" t="s">
        <v>3636</v>
      </c>
      <c r="AU249" s="451" t="s">
        <v>3636</v>
      </c>
      <c r="AV249" s="451" t="s">
        <v>3636</v>
      </c>
      <c r="AW249" s="451" t="s">
        <v>3636</v>
      </c>
      <c r="AX249" s="451" t="s">
        <v>3636</v>
      </c>
      <c r="AY249" s="451" t="s">
        <v>3636</v>
      </c>
      <c r="AZ249" s="451" t="s">
        <v>3636</v>
      </c>
      <c r="BA249" s="451" t="s">
        <v>3636</v>
      </c>
      <c r="BB249" s="451" t="s">
        <v>3636</v>
      </c>
      <c r="BC249" s="451" t="s">
        <v>3636</v>
      </c>
      <c r="BD249" s="451" t="s">
        <v>3636</v>
      </c>
      <c r="BE249" s="451" t="s">
        <v>3636</v>
      </c>
      <c r="BF249" s="451" t="s">
        <v>3636</v>
      </c>
      <c r="BG249" s="451" t="s">
        <v>3636</v>
      </c>
      <c r="BH249" s="451" t="s">
        <v>3636</v>
      </c>
      <c r="BI249" s="451" t="s">
        <v>3636</v>
      </c>
      <c r="BJ249" s="451" t="s">
        <v>3636</v>
      </c>
      <c r="BK249" s="451" t="s">
        <v>3636</v>
      </c>
      <c r="BL249" s="451" t="s">
        <v>3636</v>
      </c>
      <c r="BM249" s="451" t="s">
        <v>3636</v>
      </c>
      <c r="BN249" s="451" t="s">
        <v>3636</v>
      </c>
      <c r="BO249" s="451" t="s">
        <v>3636</v>
      </c>
      <c r="BP249" s="451" t="s">
        <v>3636</v>
      </c>
      <c r="BQ249" s="451" t="s">
        <v>4123</v>
      </c>
      <c r="BR249" s="451" t="s">
        <v>3636</v>
      </c>
      <c r="BS249" s="451" t="s">
        <v>3636</v>
      </c>
    </row>
    <row r="250" spans="1:71">
      <c r="A250" s="452" t="s">
        <v>66</v>
      </c>
      <c r="B250" s="452" t="s">
        <v>4124</v>
      </c>
      <c r="C250" s="454" t="s">
        <v>27</v>
      </c>
      <c r="D250" s="452" t="s">
        <v>3636</v>
      </c>
      <c r="E250" s="452" t="s">
        <v>3636</v>
      </c>
      <c r="F250" s="452" t="s">
        <v>3636</v>
      </c>
      <c r="G250" s="452" t="s">
        <v>3639</v>
      </c>
      <c r="H250" s="452" t="s">
        <v>3636</v>
      </c>
      <c r="I250" s="452" t="s">
        <v>3640</v>
      </c>
      <c r="J250" s="452" t="s">
        <v>3636</v>
      </c>
      <c r="K250" s="452" t="s">
        <v>3636</v>
      </c>
      <c r="L250" s="452" t="s">
        <v>3636</v>
      </c>
      <c r="M250" s="452" t="s">
        <v>3636</v>
      </c>
      <c r="N250" s="452" t="s">
        <v>3636</v>
      </c>
      <c r="O250" s="452" t="s">
        <v>3636</v>
      </c>
      <c r="P250" s="452" t="s">
        <v>3636</v>
      </c>
      <c r="Q250" s="452" t="s">
        <v>3636</v>
      </c>
      <c r="R250" s="452" t="s">
        <v>3636</v>
      </c>
      <c r="S250" s="452" t="s">
        <v>3636</v>
      </c>
      <c r="T250" s="452" t="s">
        <v>3636</v>
      </c>
      <c r="U250" s="452" t="s">
        <v>3636</v>
      </c>
      <c r="V250" s="452" t="s">
        <v>3636</v>
      </c>
      <c r="W250" s="452" t="s">
        <v>3636</v>
      </c>
      <c r="X250" s="452" t="s">
        <v>3636</v>
      </c>
      <c r="Y250" s="452" t="s">
        <v>3636</v>
      </c>
      <c r="Z250" s="452" t="s">
        <v>3636</v>
      </c>
      <c r="AA250" s="452" t="s">
        <v>3636</v>
      </c>
      <c r="AB250" s="452" t="s">
        <v>3636</v>
      </c>
      <c r="AC250" s="452" t="s">
        <v>3636</v>
      </c>
      <c r="AD250" s="452" t="s">
        <v>3636</v>
      </c>
      <c r="AE250" s="452" t="s">
        <v>3636</v>
      </c>
      <c r="AF250" s="452" t="s">
        <v>3636</v>
      </c>
      <c r="AG250" s="452" t="s">
        <v>3636</v>
      </c>
      <c r="AH250" s="452" t="s">
        <v>3636</v>
      </c>
      <c r="AI250" s="452" t="s">
        <v>3636</v>
      </c>
      <c r="AJ250" s="452" t="s">
        <v>3636</v>
      </c>
      <c r="AK250" s="452" t="s">
        <v>3636</v>
      </c>
      <c r="AL250" s="452" t="s">
        <v>3636</v>
      </c>
      <c r="AM250" s="452" t="s">
        <v>3636</v>
      </c>
      <c r="AN250" s="452" t="s">
        <v>3636</v>
      </c>
      <c r="AO250" s="452" t="s">
        <v>3636</v>
      </c>
      <c r="AP250" s="452" t="s">
        <v>3636</v>
      </c>
      <c r="AQ250" s="452" t="s">
        <v>3636</v>
      </c>
      <c r="AR250" s="452" t="s">
        <v>3636</v>
      </c>
      <c r="AS250" s="452" t="s">
        <v>3636</v>
      </c>
      <c r="AT250" s="452" t="s">
        <v>3636</v>
      </c>
      <c r="AU250" s="452" t="s">
        <v>3636</v>
      </c>
      <c r="AV250" s="452" t="s">
        <v>3636</v>
      </c>
      <c r="AW250" s="452" t="s">
        <v>3636</v>
      </c>
      <c r="AX250" s="452" t="s">
        <v>3636</v>
      </c>
      <c r="AY250" s="452" t="s">
        <v>3636</v>
      </c>
      <c r="AZ250" s="452" t="s">
        <v>3636</v>
      </c>
      <c r="BA250" s="452" t="s">
        <v>3636</v>
      </c>
      <c r="BB250" s="452" t="s">
        <v>3636</v>
      </c>
      <c r="BC250" s="452" t="s">
        <v>3636</v>
      </c>
      <c r="BD250" s="452" t="s">
        <v>3636</v>
      </c>
      <c r="BE250" s="452" t="s">
        <v>3636</v>
      </c>
      <c r="BF250" s="452" t="s">
        <v>3636</v>
      </c>
      <c r="BG250" s="452" t="s">
        <v>3636</v>
      </c>
      <c r="BH250" s="452" t="s">
        <v>3636</v>
      </c>
      <c r="BI250" s="452" t="s">
        <v>3636</v>
      </c>
      <c r="BJ250" s="452" t="s">
        <v>3636</v>
      </c>
      <c r="BK250" s="452" t="s">
        <v>3636</v>
      </c>
      <c r="BL250" s="452" t="s">
        <v>3636</v>
      </c>
      <c r="BM250" s="452" t="s">
        <v>3636</v>
      </c>
      <c r="BN250" s="452" t="s">
        <v>3636</v>
      </c>
      <c r="BO250" s="452" t="s">
        <v>3636</v>
      </c>
      <c r="BP250" s="452" t="s">
        <v>3636</v>
      </c>
      <c r="BQ250" s="452" t="s">
        <v>4125</v>
      </c>
      <c r="BR250" s="452"/>
      <c r="BS250" s="452"/>
    </row>
    <row r="251" spans="1:71">
      <c r="A251" s="451" t="s">
        <v>66</v>
      </c>
      <c r="B251" s="451" t="s">
        <v>3186</v>
      </c>
      <c r="C251" s="455" t="s">
        <v>31</v>
      </c>
      <c r="D251" s="451" t="s">
        <v>3636</v>
      </c>
      <c r="E251" s="451" t="s">
        <v>3636</v>
      </c>
      <c r="F251" s="451" t="s">
        <v>3636</v>
      </c>
      <c r="G251" s="451" t="s">
        <v>3639</v>
      </c>
      <c r="H251" s="451" t="s">
        <v>3636</v>
      </c>
      <c r="I251" s="451" t="s">
        <v>2990</v>
      </c>
      <c r="J251" s="451" t="s">
        <v>3636</v>
      </c>
      <c r="K251" s="451" t="s">
        <v>3636</v>
      </c>
      <c r="L251" s="451" t="s">
        <v>3636</v>
      </c>
      <c r="M251" s="451" t="s">
        <v>3636</v>
      </c>
      <c r="N251" s="451" t="s">
        <v>3636</v>
      </c>
      <c r="O251" s="451" t="s">
        <v>3636</v>
      </c>
      <c r="P251" s="451" t="s">
        <v>3636</v>
      </c>
      <c r="Q251" s="451" t="s">
        <v>3636</v>
      </c>
      <c r="R251" s="451" t="s">
        <v>3636</v>
      </c>
      <c r="S251" s="451" t="s">
        <v>3636</v>
      </c>
      <c r="T251" s="451" t="s">
        <v>3636</v>
      </c>
      <c r="U251" s="451" t="s">
        <v>3636</v>
      </c>
      <c r="V251" s="451" t="s">
        <v>3636</v>
      </c>
      <c r="W251" s="451" t="s">
        <v>3636</v>
      </c>
      <c r="X251" s="451" t="s">
        <v>3636</v>
      </c>
      <c r="Y251" s="451" t="s">
        <v>3636</v>
      </c>
      <c r="Z251" s="451" t="s">
        <v>3636</v>
      </c>
      <c r="AA251" s="451" t="s">
        <v>3636</v>
      </c>
      <c r="AB251" s="451" t="s">
        <v>3636</v>
      </c>
      <c r="AC251" s="451" t="s">
        <v>3636</v>
      </c>
      <c r="AD251" s="451" t="s">
        <v>3636</v>
      </c>
      <c r="AE251" s="451" t="s">
        <v>3636</v>
      </c>
      <c r="AF251" s="451" t="s">
        <v>3636</v>
      </c>
      <c r="AG251" s="451" t="s">
        <v>3636</v>
      </c>
      <c r="AH251" s="451" t="s">
        <v>3636</v>
      </c>
      <c r="AI251" s="451" t="s">
        <v>3636</v>
      </c>
      <c r="AJ251" s="451" t="s">
        <v>3636</v>
      </c>
      <c r="AK251" s="451" t="s">
        <v>3636</v>
      </c>
      <c r="AL251" s="451" t="s">
        <v>3636</v>
      </c>
      <c r="AM251" s="451" t="s">
        <v>3636</v>
      </c>
      <c r="AN251" s="451" t="s">
        <v>3636</v>
      </c>
      <c r="AO251" s="451" t="s">
        <v>3636</v>
      </c>
      <c r="AP251" s="451" t="s">
        <v>3636</v>
      </c>
      <c r="AQ251" s="451" t="s">
        <v>3636</v>
      </c>
      <c r="AR251" s="451" t="s">
        <v>3636</v>
      </c>
      <c r="AS251" s="451" t="s">
        <v>3636</v>
      </c>
      <c r="AT251" s="451" t="s">
        <v>3636</v>
      </c>
      <c r="AU251" s="451" t="s">
        <v>3636</v>
      </c>
      <c r="AV251" s="451" t="s">
        <v>3636</v>
      </c>
      <c r="AW251" s="451" t="s">
        <v>3636</v>
      </c>
      <c r="AX251" s="451" t="s">
        <v>3636</v>
      </c>
      <c r="AY251" s="451" t="s">
        <v>3636</v>
      </c>
      <c r="AZ251" s="451" t="s">
        <v>3636</v>
      </c>
      <c r="BA251" s="451" t="s">
        <v>3636</v>
      </c>
      <c r="BB251" s="451" t="s">
        <v>3636</v>
      </c>
      <c r="BC251" s="451" t="s">
        <v>3636</v>
      </c>
      <c r="BD251" s="451" t="s">
        <v>3636</v>
      </c>
      <c r="BE251" s="451" t="s">
        <v>3636</v>
      </c>
      <c r="BF251" s="451" t="s">
        <v>3636</v>
      </c>
      <c r="BG251" s="451" t="s">
        <v>3636</v>
      </c>
      <c r="BH251" s="451" t="s">
        <v>3636</v>
      </c>
      <c r="BI251" s="451" t="s">
        <v>3636</v>
      </c>
      <c r="BJ251" s="451" t="s">
        <v>3636</v>
      </c>
      <c r="BK251" s="451" t="s">
        <v>3636</v>
      </c>
      <c r="BL251" s="451" t="s">
        <v>3636</v>
      </c>
      <c r="BM251" s="451" t="s">
        <v>3636</v>
      </c>
      <c r="BN251" s="451" t="s">
        <v>3636</v>
      </c>
      <c r="BO251" s="451" t="s">
        <v>3636</v>
      </c>
      <c r="BP251" s="451" t="s">
        <v>3636</v>
      </c>
      <c r="BQ251" s="451" t="s">
        <v>4126</v>
      </c>
      <c r="BR251" s="451" t="s">
        <v>3636</v>
      </c>
      <c r="BS251" s="451" t="s">
        <v>3636</v>
      </c>
    </row>
    <row r="252" spans="1:71">
      <c r="A252" s="424" t="s">
        <v>66</v>
      </c>
      <c r="B252" s="424" t="s">
        <v>4127</v>
      </c>
      <c r="C252" s="424" t="s">
        <v>2844</v>
      </c>
      <c r="D252" s="424" t="s">
        <v>3655</v>
      </c>
      <c r="E252" s="424" t="s">
        <v>3639</v>
      </c>
      <c r="F252" s="424" t="s">
        <v>3655</v>
      </c>
      <c r="G252" s="424" t="s">
        <v>3639</v>
      </c>
      <c r="H252" s="424"/>
      <c r="I252" s="424" t="s">
        <v>1706</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4128</v>
      </c>
      <c r="BR252" s="456"/>
      <c r="BS252" s="456"/>
    </row>
    <row r="253" spans="1:71">
      <c r="A253" s="453" t="s">
        <v>66</v>
      </c>
      <c r="B253" s="453" t="s">
        <v>4129</v>
      </c>
      <c r="C253" s="453" t="s">
        <v>3868</v>
      </c>
      <c r="D253" s="453" t="s">
        <v>3636</v>
      </c>
      <c r="E253" s="453" t="s">
        <v>3639</v>
      </c>
      <c r="F253" s="453" t="s">
        <v>3655</v>
      </c>
      <c r="G253" s="453" t="s">
        <v>3639</v>
      </c>
      <c r="H253" s="453" t="s">
        <v>3636</v>
      </c>
      <c r="I253" s="453" t="s">
        <v>1706</v>
      </c>
      <c r="J253" s="453" t="s">
        <v>3636</v>
      </c>
      <c r="K253" s="453" t="s">
        <v>3636</v>
      </c>
      <c r="L253" s="453" t="s">
        <v>3878</v>
      </c>
      <c r="M253" s="453"/>
      <c r="N253" s="453"/>
      <c r="O253" s="453" t="s">
        <v>3636</v>
      </c>
      <c r="P253" s="453" t="s">
        <v>3636</v>
      </c>
      <c r="Q253" s="453" t="s">
        <v>3636</v>
      </c>
      <c r="R253" s="453" t="s">
        <v>3636</v>
      </c>
      <c r="S253" s="453" t="s">
        <v>3636</v>
      </c>
      <c r="T253" s="453" t="s">
        <v>3636</v>
      </c>
      <c r="U253" s="453" t="s">
        <v>3636</v>
      </c>
      <c r="V253" s="453" t="s">
        <v>3636</v>
      </c>
      <c r="W253" s="453" t="s">
        <v>3636</v>
      </c>
      <c r="X253" s="458" t="s">
        <v>3636</v>
      </c>
      <c r="Y253" s="458" t="s">
        <v>3636</v>
      </c>
      <c r="Z253" s="458" t="s">
        <v>3636</v>
      </c>
      <c r="AA253" s="458" t="s">
        <v>3636</v>
      </c>
      <c r="AB253" s="458" t="s">
        <v>3636</v>
      </c>
      <c r="AC253" s="458" t="s">
        <v>3636</v>
      </c>
      <c r="AD253" s="458" t="s">
        <v>3636</v>
      </c>
      <c r="AE253" s="458" t="s">
        <v>3636</v>
      </c>
      <c r="AF253" s="458" t="s">
        <v>3636</v>
      </c>
      <c r="AG253" s="458" t="s">
        <v>3636</v>
      </c>
      <c r="AH253" s="458" t="s">
        <v>3636</v>
      </c>
      <c r="AI253" s="458" t="s">
        <v>3636</v>
      </c>
      <c r="AJ253" s="458" t="s">
        <v>3636</v>
      </c>
      <c r="AK253" s="458" t="s">
        <v>3636</v>
      </c>
      <c r="AL253" s="458" t="s">
        <v>3636</v>
      </c>
      <c r="AM253" s="458" t="s">
        <v>3636</v>
      </c>
      <c r="AN253" s="458" t="s">
        <v>3636</v>
      </c>
      <c r="AO253" s="458" t="s">
        <v>3636</v>
      </c>
      <c r="AP253" s="458" t="s">
        <v>3636</v>
      </c>
      <c r="AQ253" s="458" t="s">
        <v>3636</v>
      </c>
      <c r="AR253" s="458" t="s">
        <v>3636</v>
      </c>
      <c r="AS253" s="458" t="s">
        <v>3636</v>
      </c>
      <c r="AT253" s="458" t="s">
        <v>3636</v>
      </c>
      <c r="AU253" s="458" t="s">
        <v>3636</v>
      </c>
      <c r="AV253" s="458" t="s">
        <v>3636</v>
      </c>
      <c r="AW253" s="458" t="s">
        <v>3636</v>
      </c>
      <c r="AX253" s="458" t="s">
        <v>3636</v>
      </c>
      <c r="AY253" s="458" t="s">
        <v>3636</v>
      </c>
      <c r="AZ253" s="458" t="s">
        <v>3636</v>
      </c>
      <c r="BA253" s="458" t="s">
        <v>3636</v>
      </c>
      <c r="BB253" s="458" t="s">
        <v>3636</v>
      </c>
      <c r="BC253" s="458" t="s">
        <v>3636</v>
      </c>
      <c r="BD253" s="458" t="s">
        <v>3636</v>
      </c>
      <c r="BE253" s="458" t="s">
        <v>3636</v>
      </c>
      <c r="BF253" s="458" t="s">
        <v>3636</v>
      </c>
      <c r="BG253" s="458" t="s">
        <v>3636</v>
      </c>
      <c r="BH253" s="458" t="s">
        <v>3636</v>
      </c>
      <c r="BI253" s="458" t="s">
        <v>3636</v>
      </c>
      <c r="BJ253" s="458" t="s">
        <v>3636</v>
      </c>
      <c r="BK253" s="458" t="s">
        <v>3636</v>
      </c>
      <c r="BL253" s="458" t="s">
        <v>3636</v>
      </c>
      <c r="BM253" s="458" t="s">
        <v>3636</v>
      </c>
      <c r="BN253" s="458" t="s">
        <v>3636</v>
      </c>
      <c r="BO253" s="458" t="s">
        <v>3636</v>
      </c>
      <c r="BP253" s="458" t="s">
        <v>3636</v>
      </c>
      <c r="BQ253" s="458" t="s">
        <v>4130</v>
      </c>
      <c r="BR253" s="458"/>
      <c r="BS253" s="458" t="s">
        <v>3636</v>
      </c>
    </row>
    <row r="254" spans="1:71">
      <c r="A254" s="331" t="s">
        <v>66</v>
      </c>
      <c r="B254" s="331" t="s">
        <v>4131</v>
      </c>
      <c r="C254" s="331" t="s">
        <v>25</v>
      </c>
      <c r="D254" s="331" t="s">
        <v>3655</v>
      </c>
      <c r="E254" s="456"/>
      <c r="F254" s="456"/>
      <c r="G254" s="456"/>
      <c r="H254" s="456"/>
      <c r="I254" s="331" t="s">
        <v>3871</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4132</v>
      </c>
      <c r="BR254" s="456"/>
      <c r="BS254" s="456"/>
    </row>
    <row r="255" spans="1:71">
      <c r="A255" s="489" t="s">
        <v>84</v>
      </c>
      <c r="B255" s="491" t="s">
        <v>3188</v>
      </c>
      <c r="C255" s="489" t="s">
        <v>25</v>
      </c>
      <c r="D255" s="489"/>
      <c r="E255" s="458"/>
      <c r="F255" s="458"/>
      <c r="G255" s="458" t="s">
        <v>3639</v>
      </c>
      <c r="H255" s="458"/>
      <c r="I255" s="489" t="s">
        <v>659</v>
      </c>
      <c r="J255" s="489"/>
      <c r="K255" s="458"/>
      <c r="L255" s="458" t="s">
        <v>1706</v>
      </c>
      <c r="M255" s="458"/>
      <c r="N255" s="458"/>
      <c r="O255" s="458" t="s">
        <v>3640</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4133</v>
      </c>
      <c r="BR255" s="458"/>
      <c r="BS255" s="458"/>
    </row>
    <row r="256" spans="1:71">
      <c r="A256" s="452" t="s">
        <v>84</v>
      </c>
      <c r="B256" s="452" t="s">
        <v>4134</v>
      </c>
      <c r="C256" s="452" t="s">
        <v>27</v>
      </c>
      <c r="D256" s="452" t="s">
        <v>3636</v>
      </c>
      <c r="E256" s="452" t="s">
        <v>3636</v>
      </c>
      <c r="F256" s="452" t="s">
        <v>3636</v>
      </c>
      <c r="G256" s="452" t="s">
        <v>3639</v>
      </c>
      <c r="H256" s="452" t="s">
        <v>3636</v>
      </c>
      <c r="I256" s="452" t="s">
        <v>3640</v>
      </c>
      <c r="J256" s="452" t="s">
        <v>4135</v>
      </c>
      <c r="K256" s="452" t="s">
        <v>3639</v>
      </c>
      <c r="L256" s="452" t="s">
        <v>3636</v>
      </c>
      <c r="M256" s="452" t="s">
        <v>3636</v>
      </c>
      <c r="N256" s="452" t="s">
        <v>3636</v>
      </c>
      <c r="O256" s="452" t="s">
        <v>3636</v>
      </c>
      <c r="P256" s="452" t="s">
        <v>3636</v>
      </c>
      <c r="Q256" s="452" t="s">
        <v>3636</v>
      </c>
      <c r="R256" s="452" t="s">
        <v>3636</v>
      </c>
      <c r="S256" s="452" t="s">
        <v>3636</v>
      </c>
      <c r="T256" s="452" t="s">
        <v>3636</v>
      </c>
      <c r="U256" s="452" t="s">
        <v>3636</v>
      </c>
      <c r="V256" s="452" t="s">
        <v>3636</v>
      </c>
      <c r="W256" s="452" t="s">
        <v>3636</v>
      </c>
      <c r="X256" s="452" t="s">
        <v>3636</v>
      </c>
      <c r="Y256" s="452" t="s">
        <v>3636</v>
      </c>
      <c r="Z256" s="452" t="s">
        <v>3636</v>
      </c>
      <c r="AA256" s="452" t="s">
        <v>3636</v>
      </c>
      <c r="AB256" s="452" t="s">
        <v>3636</v>
      </c>
      <c r="AC256" s="452" t="s">
        <v>3636</v>
      </c>
      <c r="AD256" s="452" t="s">
        <v>3636</v>
      </c>
      <c r="AE256" s="452" t="s">
        <v>3636</v>
      </c>
      <c r="AF256" s="452" t="s">
        <v>3636</v>
      </c>
      <c r="AG256" s="452" t="s">
        <v>3636</v>
      </c>
      <c r="AH256" s="452" t="s">
        <v>3636</v>
      </c>
      <c r="AI256" s="452" t="s">
        <v>3636</v>
      </c>
      <c r="AJ256" s="452" t="s">
        <v>3636</v>
      </c>
      <c r="AK256" s="452" t="s">
        <v>3636</v>
      </c>
      <c r="AL256" s="452" t="s">
        <v>3636</v>
      </c>
      <c r="AM256" s="452" t="s">
        <v>3636</v>
      </c>
      <c r="AN256" s="452" t="s">
        <v>3636</v>
      </c>
      <c r="AO256" s="452" t="s">
        <v>3636</v>
      </c>
      <c r="AP256" s="452" t="s">
        <v>3636</v>
      </c>
      <c r="AQ256" s="452" t="s">
        <v>3636</v>
      </c>
      <c r="AR256" s="452" t="s">
        <v>3636</v>
      </c>
      <c r="AS256" s="452" t="s">
        <v>3636</v>
      </c>
      <c r="AT256" s="452" t="s">
        <v>3636</v>
      </c>
      <c r="AU256" s="452" t="s">
        <v>3636</v>
      </c>
      <c r="AV256" s="452" t="s">
        <v>3636</v>
      </c>
      <c r="AW256" s="452" t="s">
        <v>3636</v>
      </c>
      <c r="AX256" s="452" t="s">
        <v>3636</v>
      </c>
      <c r="AY256" s="452" t="s">
        <v>3636</v>
      </c>
      <c r="AZ256" s="452" t="s">
        <v>3636</v>
      </c>
      <c r="BA256" s="452" t="s">
        <v>3636</v>
      </c>
      <c r="BB256" s="452" t="s">
        <v>3636</v>
      </c>
      <c r="BC256" s="452" t="s">
        <v>3636</v>
      </c>
      <c r="BD256" s="452" t="s">
        <v>3636</v>
      </c>
      <c r="BE256" s="452" t="s">
        <v>3636</v>
      </c>
      <c r="BF256" s="452" t="s">
        <v>3636</v>
      </c>
      <c r="BG256" s="452" t="s">
        <v>3636</v>
      </c>
      <c r="BH256" s="452" t="s">
        <v>3636</v>
      </c>
      <c r="BI256" s="452" t="s">
        <v>3636</v>
      </c>
      <c r="BJ256" s="452" t="s">
        <v>3636</v>
      </c>
      <c r="BK256" s="452" t="s">
        <v>3636</v>
      </c>
      <c r="BL256" s="452" t="s">
        <v>3636</v>
      </c>
      <c r="BM256" s="452" t="s">
        <v>3636</v>
      </c>
      <c r="BN256" s="452" t="s">
        <v>3636</v>
      </c>
      <c r="BO256" s="452" t="s">
        <v>3636</v>
      </c>
      <c r="BP256" s="452" t="s">
        <v>3636</v>
      </c>
      <c r="BQ256" s="452" t="s">
        <v>4136</v>
      </c>
      <c r="BR256" s="452"/>
      <c r="BS256" s="452"/>
    </row>
    <row r="257" spans="1:71">
      <c r="A257" s="451" t="s">
        <v>84</v>
      </c>
      <c r="B257" s="451" t="s">
        <v>4137</v>
      </c>
      <c r="C257" s="451" t="s">
        <v>27</v>
      </c>
      <c r="D257" s="451" t="s">
        <v>3636</v>
      </c>
      <c r="E257" s="451" t="s">
        <v>3636</v>
      </c>
      <c r="F257" s="451" t="s">
        <v>3636</v>
      </c>
      <c r="G257" s="451" t="s">
        <v>3639</v>
      </c>
      <c r="H257" s="451" t="s">
        <v>3636</v>
      </c>
      <c r="I257" s="451" t="s">
        <v>3640</v>
      </c>
      <c r="J257" s="451" t="s">
        <v>3636</v>
      </c>
      <c r="K257" s="451" t="s">
        <v>3636</v>
      </c>
      <c r="L257" s="451" t="s">
        <v>3636</v>
      </c>
      <c r="M257" s="451" t="s">
        <v>3636</v>
      </c>
      <c r="N257" s="451" t="s">
        <v>3636</v>
      </c>
      <c r="O257" s="451" t="s">
        <v>3636</v>
      </c>
      <c r="P257" s="451" t="s">
        <v>3636</v>
      </c>
      <c r="Q257" s="451" t="s">
        <v>3636</v>
      </c>
      <c r="R257" s="451" t="s">
        <v>3636</v>
      </c>
      <c r="S257" s="451" t="s">
        <v>3636</v>
      </c>
      <c r="T257" s="451" t="s">
        <v>3636</v>
      </c>
      <c r="U257" s="451" t="s">
        <v>3636</v>
      </c>
      <c r="V257" s="451" t="s">
        <v>3636</v>
      </c>
      <c r="W257" s="451" t="s">
        <v>3636</v>
      </c>
      <c r="X257" s="451" t="s">
        <v>3636</v>
      </c>
      <c r="Y257" s="451" t="s">
        <v>3636</v>
      </c>
      <c r="Z257" s="451" t="s">
        <v>3636</v>
      </c>
      <c r="AA257" s="451" t="s">
        <v>3636</v>
      </c>
      <c r="AB257" s="451" t="s">
        <v>3636</v>
      </c>
      <c r="AC257" s="451" t="s">
        <v>3636</v>
      </c>
      <c r="AD257" s="451" t="s">
        <v>3636</v>
      </c>
      <c r="AE257" s="451" t="s">
        <v>3636</v>
      </c>
      <c r="AF257" s="451" t="s">
        <v>3636</v>
      </c>
      <c r="AG257" s="451" t="s">
        <v>3636</v>
      </c>
      <c r="AH257" s="451" t="s">
        <v>3636</v>
      </c>
      <c r="AI257" s="451" t="s">
        <v>3636</v>
      </c>
      <c r="AJ257" s="451" t="s">
        <v>3636</v>
      </c>
      <c r="AK257" s="451" t="s">
        <v>3636</v>
      </c>
      <c r="AL257" s="451" t="s">
        <v>3636</v>
      </c>
      <c r="AM257" s="451" t="s">
        <v>3636</v>
      </c>
      <c r="AN257" s="451" t="s">
        <v>3636</v>
      </c>
      <c r="AO257" s="451" t="s">
        <v>3636</v>
      </c>
      <c r="AP257" s="451" t="s">
        <v>3636</v>
      </c>
      <c r="AQ257" s="451" t="s">
        <v>3636</v>
      </c>
      <c r="AR257" s="451" t="s">
        <v>3636</v>
      </c>
      <c r="AS257" s="451" t="s">
        <v>3636</v>
      </c>
      <c r="AT257" s="451" t="s">
        <v>3636</v>
      </c>
      <c r="AU257" s="451" t="s">
        <v>3636</v>
      </c>
      <c r="AV257" s="451" t="s">
        <v>3636</v>
      </c>
      <c r="AW257" s="451" t="s">
        <v>3636</v>
      </c>
      <c r="AX257" s="451" t="s">
        <v>3636</v>
      </c>
      <c r="AY257" s="451" t="s">
        <v>3636</v>
      </c>
      <c r="AZ257" s="451" t="s">
        <v>3636</v>
      </c>
      <c r="BA257" s="451" t="s">
        <v>3636</v>
      </c>
      <c r="BB257" s="451" t="s">
        <v>3636</v>
      </c>
      <c r="BC257" s="451" t="s">
        <v>3636</v>
      </c>
      <c r="BD257" s="451" t="s">
        <v>3636</v>
      </c>
      <c r="BE257" s="451" t="s">
        <v>3636</v>
      </c>
      <c r="BF257" s="451" t="s">
        <v>3636</v>
      </c>
      <c r="BG257" s="451" t="s">
        <v>3636</v>
      </c>
      <c r="BH257" s="451" t="s">
        <v>3636</v>
      </c>
      <c r="BI257" s="451" t="s">
        <v>3636</v>
      </c>
      <c r="BJ257" s="451" t="s">
        <v>3636</v>
      </c>
      <c r="BK257" s="451" t="s">
        <v>3636</v>
      </c>
      <c r="BL257" s="451" t="s">
        <v>3636</v>
      </c>
      <c r="BM257" s="451" t="s">
        <v>3636</v>
      </c>
      <c r="BN257" s="451" t="s">
        <v>3636</v>
      </c>
      <c r="BO257" s="451" t="s">
        <v>3636</v>
      </c>
      <c r="BP257" s="451" t="s">
        <v>3636</v>
      </c>
      <c r="BQ257" s="451" t="s">
        <v>4138</v>
      </c>
      <c r="BR257" s="451" t="s">
        <v>3636</v>
      </c>
      <c r="BS257" s="451" t="s">
        <v>3636</v>
      </c>
    </row>
    <row r="258" spans="1:71">
      <c r="A258" s="452" t="s">
        <v>84</v>
      </c>
      <c r="B258" s="452" t="s">
        <v>4139</v>
      </c>
      <c r="C258" s="452" t="s">
        <v>27</v>
      </c>
      <c r="D258" s="452" t="s">
        <v>3636</v>
      </c>
      <c r="E258" s="452" t="s">
        <v>3636</v>
      </c>
      <c r="F258" s="452" t="s">
        <v>3636</v>
      </c>
      <c r="G258" s="452" t="s">
        <v>3639</v>
      </c>
      <c r="H258" s="452" t="s">
        <v>3636</v>
      </c>
      <c r="I258" s="452" t="s">
        <v>3640</v>
      </c>
      <c r="J258" s="452" t="s">
        <v>4135</v>
      </c>
      <c r="K258" s="452" t="s">
        <v>3639</v>
      </c>
      <c r="L258" s="452" t="s">
        <v>3636</v>
      </c>
      <c r="M258" s="452" t="s">
        <v>3636</v>
      </c>
      <c r="N258" s="452" t="s">
        <v>3636</v>
      </c>
      <c r="O258" s="452" t="s">
        <v>3636</v>
      </c>
      <c r="P258" s="452" t="s">
        <v>3636</v>
      </c>
      <c r="Q258" s="452" t="s">
        <v>3636</v>
      </c>
      <c r="R258" s="452" t="s">
        <v>3636</v>
      </c>
      <c r="S258" s="452" t="s">
        <v>3636</v>
      </c>
      <c r="T258" s="452" t="s">
        <v>3636</v>
      </c>
      <c r="U258" s="452" t="s">
        <v>3636</v>
      </c>
      <c r="V258" s="452" t="s">
        <v>3636</v>
      </c>
      <c r="W258" s="452" t="s">
        <v>3636</v>
      </c>
      <c r="X258" s="452" t="s">
        <v>3636</v>
      </c>
      <c r="Y258" s="452" t="s">
        <v>3636</v>
      </c>
      <c r="Z258" s="452" t="s">
        <v>3636</v>
      </c>
      <c r="AA258" s="452" t="s">
        <v>3636</v>
      </c>
      <c r="AB258" s="452" t="s">
        <v>3636</v>
      </c>
      <c r="AC258" s="452" t="s">
        <v>3636</v>
      </c>
      <c r="AD258" s="452" t="s">
        <v>3636</v>
      </c>
      <c r="AE258" s="452" t="s">
        <v>3636</v>
      </c>
      <c r="AF258" s="452" t="s">
        <v>3636</v>
      </c>
      <c r="AG258" s="452" t="s">
        <v>3636</v>
      </c>
      <c r="AH258" s="452" t="s">
        <v>3636</v>
      </c>
      <c r="AI258" s="452" t="s">
        <v>3636</v>
      </c>
      <c r="AJ258" s="452" t="s">
        <v>3636</v>
      </c>
      <c r="AK258" s="452" t="s">
        <v>3636</v>
      </c>
      <c r="AL258" s="452" t="s">
        <v>3636</v>
      </c>
      <c r="AM258" s="452" t="s">
        <v>3636</v>
      </c>
      <c r="AN258" s="452" t="s">
        <v>3636</v>
      </c>
      <c r="AO258" s="452" t="s">
        <v>3636</v>
      </c>
      <c r="AP258" s="452" t="s">
        <v>3636</v>
      </c>
      <c r="AQ258" s="452" t="s">
        <v>3636</v>
      </c>
      <c r="AR258" s="452" t="s">
        <v>3636</v>
      </c>
      <c r="AS258" s="452" t="s">
        <v>3636</v>
      </c>
      <c r="AT258" s="452" t="s">
        <v>3636</v>
      </c>
      <c r="AU258" s="452" t="s">
        <v>3636</v>
      </c>
      <c r="AV258" s="452" t="s">
        <v>3636</v>
      </c>
      <c r="AW258" s="452" t="s">
        <v>3636</v>
      </c>
      <c r="AX258" s="452" t="s">
        <v>3636</v>
      </c>
      <c r="AY258" s="452" t="s">
        <v>3636</v>
      </c>
      <c r="AZ258" s="452" t="s">
        <v>3636</v>
      </c>
      <c r="BA258" s="452" t="s">
        <v>3636</v>
      </c>
      <c r="BB258" s="452" t="s">
        <v>3636</v>
      </c>
      <c r="BC258" s="452" t="s">
        <v>3636</v>
      </c>
      <c r="BD258" s="452" t="s">
        <v>3636</v>
      </c>
      <c r="BE258" s="452" t="s">
        <v>3636</v>
      </c>
      <c r="BF258" s="452" t="s">
        <v>3636</v>
      </c>
      <c r="BG258" s="452" t="s">
        <v>3636</v>
      </c>
      <c r="BH258" s="452" t="s">
        <v>3636</v>
      </c>
      <c r="BI258" s="452" t="s">
        <v>3636</v>
      </c>
      <c r="BJ258" s="452" t="s">
        <v>3636</v>
      </c>
      <c r="BK258" s="452" t="s">
        <v>3636</v>
      </c>
      <c r="BL258" s="452" t="s">
        <v>3636</v>
      </c>
      <c r="BM258" s="452" t="s">
        <v>3636</v>
      </c>
      <c r="BN258" s="452" t="s">
        <v>3636</v>
      </c>
      <c r="BO258" s="452" t="s">
        <v>3636</v>
      </c>
      <c r="BP258" s="452" t="s">
        <v>3636</v>
      </c>
      <c r="BQ258" s="452" t="s">
        <v>4140</v>
      </c>
      <c r="BR258" s="452"/>
      <c r="BS258" s="452"/>
    </row>
    <row r="259" spans="1:71">
      <c r="A259" s="451" t="s">
        <v>84</v>
      </c>
      <c r="B259" s="451" t="s">
        <v>4141</v>
      </c>
      <c r="C259" s="451" t="s">
        <v>29</v>
      </c>
      <c r="D259" s="451"/>
      <c r="E259" s="451"/>
      <c r="F259" s="451"/>
      <c r="G259" s="451" t="s">
        <v>3639</v>
      </c>
      <c r="H259" s="451"/>
      <c r="I259" s="451" t="s">
        <v>3640</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4142</v>
      </c>
      <c r="BR259" s="451"/>
      <c r="BS259" s="451"/>
    </row>
    <row r="260" spans="1:71">
      <c r="A260" s="451" t="s">
        <v>84</v>
      </c>
      <c r="B260" s="451" t="s">
        <v>4143</v>
      </c>
      <c r="C260" s="451" t="s">
        <v>29</v>
      </c>
      <c r="D260" s="451" t="s">
        <v>3636</v>
      </c>
      <c r="E260" s="451" t="s">
        <v>3636</v>
      </c>
      <c r="F260" s="451" t="s">
        <v>3636</v>
      </c>
      <c r="G260" s="451" t="s">
        <v>3639</v>
      </c>
      <c r="H260" s="451" t="s">
        <v>3636</v>
      </c>
      <c r="I260" s="451" t="s">
        <v>3640</v>
      </c>
      <c r="J260" s="451" t="s">
        <v>4135</v>
      </c>
      <c r="K260" s="451" t="s">
        <v>3639</v>
      </c>
      <c r="L260" s="451" t="s">
        <v>3636</v>
      </c>
      <c r="M260" s="451" t="s">
        <v>3636</v>
      </c>
      <c r="N260" s="451" t="s">
        <v>3636</v>
      </c>
      <c r="O260" s="451" t="s">
        <v>3636</v>
      </c>
      <c r="P260" s="451" t="s">
        <v>3636</v>
      </c>
      <c r="Q260" s="451" t="s">
        <v>3636</v>
      </c>
      <c r="R260" s="451" t="s">
        <v>3636</v>
      </c>
      <c r="S260" s="451" t="s">
        <v>3636</v>
      </c>
      <c r="T260" s="451" t="s">
        <v>3636</v>
      </c>
      <c r="U260" s="451" t="s">
        <v>3636</v>
      </c>
      <c r="V260" s="451" t="s">
        <v>3636</v>
      </c>
      <c r="W260" s="451" t="s">
        <v>3636</v>
      </c>
      <c r="X260" s="451" t="s">
        <v>3636</v>
      </c>
      <c r="Y260" s="451" t="s">
        <v>3636</v>
      </c>
      <c r="Z260" s="451" t="s">
        <v>3636</v>
      </c>
      <c r="AA260" s="451" t="s">
        <v>3636</v>
      </c>
      <c r="AB260" s="451" t="s">
        <v>3636</v>
      </c>
      <c r="AC260" s="451" t="s">
        <v>3636</v>
      </c>
      <c r="AD260" s="451" t="s">
        <v>3636</v>
      </c>
      <c r="AE260" s="451" t="s">
        <v>3636</v>
      </c>
      <c r="AF260" s="451" t="s">
        <v>3636</v>
      </c>
      <c r="AG260" s="451" t="s">
        <v>3636</v>
      </c>
      <c r="AH260" s="451" t="s">
        <v>3636</v>
      </c>
      <c r="AI260" s="451" t="s">
        <v>3636</v>
      </c>
      <c r="AJ260" s="451" t="s">
        <v>3636</v>
      </c>
      <c r="AK260" s="451" t="s">
        <v>3636</v>
      </c>
      <c r="AL260" s="451" t="s">
        <v>3636</v>
      </c>
      <c r="AM260" s="451" t="s">
        <v>3636</v>
      </c>
      <c r="AN260" s="451" t="s">
        <v>3636</v>
      </c>
      <c r="AO260" s="451" t="s">
        <v>3636</v>
      </c>
      <c r="AP260" s="451" t="s">
        <v>3636</v>
      </c>
      <c r="AQ260" s="451" t="s">
        <v>3636</v>
      </c>
      <c r="AR260" s="451" t="s">
        <v>3636</v>
      </c>
      <c r="AS260" s="451" t="s">
        <v>3636</v>
      </c>
      <c r="AT260" s="451" t="s">
        <v>3636</v>
      </c>
      <c r="AU260" s="451" t="s">
        <v>3636</v>
      </c>
      <c r="AV260" s="451" t="s">
        <v>3636</v>
      </c>
      <c r="AW260" s="451" t="s">
        <v>3636</v>
      </c>
      <c r="AX260" s="451" t="s">
        <v>3636</v>
      </c>
      <c r="AY260" s="451" t="s">
        <v>3636</v>
      </c>
      <c r="AZ260" s="451" t="s">
        <v>3636</v>
      </c>
      <c r="BA260" s="451" t="s">
        <v>3636</v>
      </c>
      <c r="BB260" s="451" t="s">
        <v>3636</v>
      </c>
      <c r="BC260" s="451" t="s">
        <v>3636</v>
      </c>
      <c r="BD260" s="451" t="s">
        <v>3636</v>
      </c>
      <c r="BE260" s="451" t="s">
        <v>3636</v>
      </c>
      <c r="BF260" s="451" t="s">
        <v>3636</v>
      </c>
      <c r="BG260" s="451" t="s">
        <v>3636</v>
      </c>
      <c r="BH260" s="451" t="s">
        <v>3636</v>
      </c>
      <c r="BI260" s="451" t="s">
        <v>3636</v>
      </c>
      <c r="BJ260" s="451" t="s">
        <v>3636</v>
      </c>
      <c r="BK260" s="451" t="s">
        <v>3636</v>
      </c>
      <c r="BL260" s="451" t="s">
        <v>3636</v>
      </c>
      <c r="BM260" s="451" t="s">
        <v>3636</v>
      </c>
      <c r="BN260" s="451" t="s">
        <v>3636</v>
      </c>
      <c r="BO260" s="451" t="s">
        <v>3636</v>
      </c>
      <c r="BP260" s="451" t="s">
        <v>3636</v>
      </c>
      <c r="BQ260" s="451" t="s">
        <v>4144</v>
      </c>
      <c r="BR260" s="451" t="s">
        <v>3636</v>
      </c>
      <c r="BS260" s="451" t="s">
        <v>3636</v>
      </c>
    </row>
    <row r="261" spans="1:71">
      <c r="A261" s="451" t="s">
        <v>84</v>
      </c>
      <c r="B261" s="451" t="s">
        <v>4145</v>
      </c>
      <c r="C261" s="451" t="s">
        <v>31</v>
      </c>
      <c r="D261" s="451" t="s">
        <v>3636</v>
      </c>
      <c r="E261" s="451" t="s">
        <v>3636</v>
      </c>
      <c r="F261" s="451" t="s">
        <v>3636</v>
      </c>
      <c r="G261" s="451" t="s">
        <v>3639</v>
      </c>
      <c r="H261" s="451" t="s">
        <v>3636</v>
      </c>
      <c r="I261" s="451" t="s">
        <v>3640</v>
      </c>
      <c r="J261" s="451" t="s">
        <v>3636</v>
      </c>
      <c r="K261" s="451" t="s">
        <v>3636</v>
      </c>
      <c r="L261" s="451" t="s">
        <v>3636</v>
      </c>
      <c r="M261" s="451" t="s">
        <v>3636</v>
      </c>
      <c r="N261" s="451" t="s">
        <v>3636</v>
      </c>
      <c r="O261" s="451" t="s">
        <v>3636</v>
      </c>
      <c r="P261" s="451" t="s">
        <v>3636</v>
      </c>
      <c r="Q261" s="451" t="s">
        <v>3636</v>
      </c>
      <c r="R261" s="451" t="s">
        <v>3636</v>
      </c>
      <c r="S261" s="451" t="s">
        <v>3636</v>
      </c>
      <c r="T261" s="451" t="s">
        <v>3636</v>
      </c>
      <c r="U261" s="451" t="s">
        <v>3636</v>
      </c>
      <c r="V261" s="451" t="s">
        <v>3636</v>
      </c>
      <c r="W261" s="451" t="s">
        <v>3636</v>
      </c>
      <c r="X261" s="451" t="s">
        <v>3636</v>
      </c>
      <c r="Y261" s="451" t="s">
        <v>3636</v>
      </c>
      <c r="Z261" s="451" t="s">
        <v>3636</v>
      </c>
      <c r="AA261" s="451" t="s">
        <v>3636</v>
      </c>
      <c r="AB261" s="451" t="s">
        <v>3636</v>
      </c>
      <c r="AC261" s="451" t="s">
        <v>3636</v>
      </c>
      <c r="AD261" s="451" t="s">
        <v>3636</v>
      </c>
      <c r="AE261" s="451" t="s">
        <v>3636</v>
      </c>
      <c r="AF261" s="451" t="s">
        <v>3636</v>
      </c>
      <c r="AG261" s="451" t="s">
        <v>3636</v>
      </c>
      <c r="AH261" s="451" t="s">
        <v>3636</v>
      </c>
      <c r="AI261" s="451" t="s">
        <v>3636</v>
      </c>
      <c r="AJ261" s="451" t="s">
        <v>3636</v>
      </c>
      <c r="AK261" s="451" t="s">
        <v>3636</v>
      </c>
      <c r="AL261" s="451" t="s">
        <v>3636</v>
      </c>
      <c r="AM261" s="451" t="s">
        <v>3636</v>
      </c>
      <c r="AN261" s="451" t="s">
        <v>3636</v>
      </c>
      <c r="AO261" s="451" t="s">
        <v>3636</v>
      </c>
      <c r="AP261" s="451" t="s">
        <v>3636</v>
      </c>
      <c r="AQ261" s="451" t="s">
        <v>3636</v>
      </c>
      <c r="AR261" s="451" t="s">
        <v>3636</v>
      </c>
      <c r="AS261" s="451" t="s">
        <v>3636</v>
      </c>
      <c r="AT261" s="451" t="s">
        <v>3636</v>
      </c>
      <c r="AU261" s="451" t="s">
        <v>3636</v>
      </c>
      <c r="AV261" s="451" t="s">
        <v>3636</v>
      </c>
      <c r="AW261" s="451" t="s">
        <v>3636</v>
      </c>
      <c r="AX261" s="451" t="s">
        <v>3636</v>
      </c>
      <c r="AY261" s="451" t="s">
        <v>3636</v>
      </c>
      <c r="AZ261" s="451" t="s">
        <v>3636</v>
      </c>
      <c r="BA261" s="451" t="s">
        <v>3636</v>
      </c>
      <c r="BB261" s="451" t="s">
        <v>3636</v>
      </c>
      <c r="BC261" s="451" t="s">
        <v>3636</v>
      </c>
      <c r="BD261" s="451" t="s">
        <v>3636</v>
      </c>
      <c r="BE261" s="451" t="s">
        <v>3636</v>
      </c>
      <c r="BF261" s="451" t="s">
        <v>3636</v>
      </c>
      <c r="BG261" s="451" t="s">
        <v>3636</v>
      </c>
      <c r="BH261" s="451" t="s">
        <v>3636</v>
      </c>
      <c r="BI261" s="451" t="s">
        <v>3636</v>
      </c>
      <c r="BJ261" s="451" t="s">
        <v>3636</v>
      </c>
      <c r="BK261" s="451" t="s">
        <v>3636</v>
      </c>
      <c r="BL261" s="451" t="s">
        <v>3636</v>
      </c>
      <c r="BM261" s="451" t="s">
        <v>3636</v>
      </c>
      <c r="BN261" s="451" t="s">
        <v>3636</v>
      </c>
      <c r="BO261" s="451" t="s">
        <v>3636</v>
      </c>
      <c r="BP261" s="451" t="s">
        <v>3636</v>
      </c>
      <c r="BQ261" s="451" t="s">
        <v>4146</v>
      </c>
      <c r="BR261" s="451" t="s">
        <v>3636</v>
      </c>
      <c r="BS261" s="451" t="s">
        <v>3636</v>
      </c>
    </row>
    <row r="262" spans="1:71">
      <c r="A262" s="451" t="s">
        <v>84</v>
      </c>
      <c r="B262" s="451" t="s">
        <v>4147</v>
      </c>
      <c r="C262" s="451" t="s">
        <v>31</v>
      </c>
      <c r="D262" s="451" t="s">
        <v>3636</v>
      </c>
      <c r="E262" s="451" t="s">
        <v>3636</v>
      </c>
      <c r="F262" s="451" t="s">
        <v>3636</v>
      </c>
      <c r="G262" s="451" t="s">
        <v>3639</v>
      </c>
      <c r="H262" s="451" t="s">
        <v>3636</v>
      </c>
      <c r="I262" s="451" t="s">
        <v>3640</v>
      </c>
      <c r="J262" s="451" t="s">
        <v>3636</v>
      </c>
      <c r="K262" s="451" t="s">
        <v>3636</v>
      </c>
      <c r="L262" s="451" t="s">
        <v>3636</v>
      </c>
      <c r="M262" s="451" t="s">
        <v>3636</v>
      </c>
      <c r="N262" s="451" t="s">
        <v>3636</v>
      </c>
      <c r="O262" s="451" t="s">
        <v>3636</v>
      </c>
      <c r="P262" s="451" t="s">
        <v>3636</v>
      </c>
      <c r="Q262" s="451" t="s">
        <v>3636</v>
      </c>
      <c r="R262" s="451" t="s">
        <v>3636</v>
      </c>
      <c r="S262" s="451" t="s">
        <v>3636</v>
      </c>
      <c r="T262" s="451" t="s">
        <v>3636</v>
      </c>
      <c r="U262" s="451" t="s">
        <v>3636</v>
      </c>
      <c r="V262" s="451" t="s">
        <v>3636</v>
      </c>
      <c r="W262" s="451" t="s">
        <v>3636</v>
      </c>
      <c r="X262" s="451" t="s">
        <v>3636</v>
      </c>
      <c r="Y262" s="451" t="s">
        <v>3636</v>
      </c>
      <c r="Z262" s="451" t="s">
        <v>3636</v>
      </c>
      <c r="AA262" s="451" t="s">
        <v>3636</v>
      </c>
      <c r="AB262" s="451" t="s">
        <v>3636</v>
      </c>
      <c r="AC262" s="451" t="s">
        <v>3636</v>
      </c>
      <c r="AD262" s="451" t="s">
        <v>3636</v>
      </c>
      <c r="AE262" s="451" t="s">
        <v>3636</v>
      </c>
      <c r="AF262" s="451" t="s">
        <v>3636</v>
      </c>
      <c r="AG262" s="451" t="s">
        <v>3636</v>
      </c>
      <c r="AH262" s="451" t="s">
        <v>3636</v>
      </c>
      <c r="AI262" s="451" t="s">
        <v>3636</v>
      </c>
      <c r="AJ262" s="451" t="s">
        <v>3636</v>
      </c>
      <c r="AK262" s="451" t="s">
        <v>3636</v>
      </c>
      <c r="AL262" s="451" t="s">
        <v>3636</v>
      </c>
      <c r="AM262" s="451" t="s">
        <v>3636</v>
      </c>
      <c r="AN262" s="451" t="s">
        <v>3636</v>
      </c>
      <c r="AO262" s="451" t="s">
        <v>3636</v>
      </c>
      <c r="AP262" s="451" t="s">
        <v>3636</v>
      </c>
      <c r="AQ262" s="451" t="s">
        <v>3636</v>
      </c>
      <c r="AR262" s="451" t="s">
        <v>3636</v>
      </c>
      <c r="AS262" s="451" t="s">
        <v>3636</v>
      </c>
      <c r="AT262" s="451" t="s">
        <v>3636</v>
      </c>
      <c r="AU262" s="451" t="s">
        <v>3636</v>
      </c>
      <c r="AV262" s="451" t="s">
        <v>3636</v>
      </c>
      <c r="AW262" s="451" t="s">
        <v>3636</v>
      </c>
      <c r="AX262" s="451" t="s">
        <v>3636</v>
      </c>
      <c r="AY262" s="451" t="s">
        <v>3636</v>
      </c>
      <c r="AZ262" s="451" t="s">
        <v>3636</v>
      </c>
      <c r="BA262" s="451" t="s">
        <v>3636</v>
      </c>
      <c r="BB262" s="451" t="s">
        <v>3636</v>
      </c>
      <c r="BC262" s="451" t="s">
        <v>3636</v>
      </c>
      <c r="BD262" s="451" t="s">
        <v>3636</v>
      </c>
      <c r="BE262" s="451" t="s">
        <v>3636</v>
      </c>
      <c r="BF262" s="451" t="s">
        <v>3636</v>
      </c>
      <c r="BG262" s="451" t="s">
        <v>3636</v>
      </c>
      <c r="BH262" s="451" t="s">
        <v>3636</v>
      </c>
      <c r="BI262" s="451" t="s">
        <v>3636</v>
      </c>
      <c r="BJ262" s="451" t="s">
        <v>3636</v>
      </c>
      <c r="BK262" s="451" t="s">
        <v>3636</v>
      </c>
      <c r="BL262" s="451" t="s">
        <v>3636</v>
      </c>
      <c r="BM262" s="451" t="s">
        <v>3636</v>
      </c>
      <c r="BN262" s="451" t="s">
        <v>3636</v>
      </c>
      <c r="BO262" s="451" t="s">
        <v>3636</v>
      </c>
      <c r="BP262" s="451" t="s">
        <v>3636</v>
      </c>
      <c r="BQ262" s="451" t="s">
        <v>4148</v>
      </c>
      <c r="BR262" s="451" t="s">
        <v>3636</v>
      </c>
      <c r="BS262" s="451" t="s">
        <v>3636</v>
      </c>
    </row>
    <row r="263" spans="1:71">
      <c r="A263" s="451" t="s">
        <v>84</v>
      </c>
      <c r="B263" s="451" t="s">
        <v>4149</v>
      </c>
      <c r="C263" s="451" t="s">
        <v>31</v>
      </c>
      <c r="D263" s="451" t="s">
        <v>3636</v>
      </c>
      <c r="E263" s="451" t="s">
        <v>3636</v>
      </c>
      <c r="F263" s="451" t="s">
        <v>3636</v>
      </c>
      <c r="G263" s="451" t="s">
        <v>3639</v>
      </c>
      <c r="H263" s="451" t="s">
        <v>3636</v>
      </c>
      <c r="I263" s="451" t="s">
        <v>3640</v>
      </c>
      <c r="J263" s="451" t="s">
        <v>3636</v>
      </c>
      <c r="K263" s="451" t="s">
        <v>3636</v>
      </c>
      <c r="L263" s="451" t="s">
        <v>3636</v>
      </c>
      <c r="M263" s="451" t="s">
        <v>3636</v>
      </c>
      <c r="N263" s="451" t="s">
        <v>3636</v>
      </c>
      <c r="O263" s="451" t="s">
        <v>3636</v>
      </c>
      <c r="P263" s="451" t="s">
        <v>3636</v>
      </c>
      <c r="Q263" s="451" t="s">
        <v>3636</v>
      </c>
      <c r="R263" s="451" t="s">
        <v>3636</v>
      </c>
      <c r="S263" s="451" t="s">
        <v>3636</v>
      </c>
      <c r="T263" s="451" t="s">
        <v>3636</v>
      </c>
      <c r="U263" s="451" t="s">
        <v>3636</v>
      </c>
      <c r="V263" s="451" t="s">
        <v>3636</v>
      </c>
      <c r="W263" s="451" t="s">
        <v>3636</v>
      </c>
      <c r="X263" s="451" t="s">
        <v>3636</v>
      </c>
      <c r="Y263" s="451" t="s">
        <v>3636</v>
      </c>
      <c r="Z263" s="451" t="s">
        <v>3636</v>
      </c>
      <c r="AA263" s="451" t="s">
        <v>3636</v>
      </c>
      <c r="AB263" s="451" t="s">
        <v>3636</v>
      </c>
      <c r="AC263" s="451" t="s">
        <v>3636</v>
      </c>
      <c r="AD263" s="451" t="s">
        <v>3636</v>
      </c>
      <c r="AE263" s="451" t="s">
        <v>3636</v>
      </c>
      <c r="AF263" s="451" t="s">
        <v>3636</v>
      </c>
      <c r="AG263" s="451" t="s">
        <v>3636</v>
      </c>
      <c r="AH263" s="451" t="s">
        <v>3636</v>
      </c>
      <c r="AI263" s="451" t="s">
        <v>3636</v>
      </c>
      <c r="AJ263" s="451" t="s">
        <v>3636</v>
      </c>
      <c r="AK263" s="451" t="s">
        <v>3636</v>
      </c>
      <c r="AL263" s="451" t="s">
        <v>3636</v>
      </c>
      <c r="AM263" s="451" t="s">
        <v>3636</v>
      </c>
      <c r="AN263" s="451" t="s">
        <v>3636</v>
      </c>
      <c r="AO263" s="451" t="s">
        <v>3636</v>
      </c>
      <c r="AP263" s="451" t="s">
        <v>3636</v>
      </c>
      <c r="AQ263" s="451" t="s">
        <v>3636</v>
      </c>
      <c r="AR263" s="451" t="s">
        <v>3636</v>
      </c>
      <c r="AS263" s="451" t="s">
        <v>3636</v>
      </c>
      <c r="AT263" s="451" t="s">
        <v>3636</v>
      </c>
      <c r="AU263" s="451" t="s">
        <v>3636</v>
      </c>
      <c r="AV263" s="451" t="s">
        <v>3636</v>
      </c>
      <c r="AW263" s="451" t="s">
        <v>3636</v>
      </c>
      <c r="AX263" s="451" t="s">
        <v>3636</v>
      </c>
      <c r="AY263" s="451" t="s">
        <v>3636</v>
      </c>
      <c r="AZ263" s="451" t="s">
        <v>3636</v>
      </c>
      <c r="BA263" s="451" t="s">
        <v>3636</v>
      </c>
      <c r="BB263" s="451" t="s">
        <v>3636</v>
      </c>
      <c r="BC263" s="451" t="s">
        <v>3636</v>
      </c>
      <c r="BD263" s="451" t="s">
        <v>3636</v>
      </c>
      <c r="BE263" s="451" t="s">
        <v>3636</v>
      </c>
      <c r="BF263" s="451" t="s">
        <v>3636</v>
      </c>
      <c r="BG263" s="451" t="s">
        <v>3636</v>
      </c>
      <c r="BH263" s="451" t="s">
        <v>3636</v>
      </c>
      <c r="BI263" s="451" t="s">
        <v>3636</v>
      </c>
      <c r="BJ263" s="451" t="s">
        <v>3636</v>
      </c>
      <c r="BK263" s="451" t="s">
        <v>3636</v>
      </c>
      <c r="BL263" s="451" t="s">
        <v>3636</v>
      </c>
      <c r="BM263" s="451" t="s">
        <v>3636</v>
      </c>
      <c r="BN263" s="451" t="s">
        <v>3636</v>
      </c>
      <c r="BO263" s="451" t="s">
        <v>3636</v>
      </c>
      <c r="BP263" s="451" t="s">
        <v>3636</v>
      </c>
      <c r="BQ263" s="451" t="s">
        <v>4150</v>
      </c>
      <c r="BR263" s="451" t="s">
        <v>3636</v>
      </c>
      <c r="BS263" s="451" t="s">
        <v>3636</v>
      </c>
    </row>
    <row r="264" spans="1:71">
      <c r="A264" s="452" t="s">
        <v>84</v>
      </c>
      <c r="B264" s="452" t="s">
        <v>4151</v>
      </c>
      <c r="C264" s="452" t="s">
        <v>31</v>
      </c>
      <c r="D264" s="452" t="s">
        <v>3636</v>
      </c>
      <c r="E264" s="452" t="s">
        <v>3636</v>
      </c>
      <c r="F264" s="452" t="s">
        <v>3636</v>
      </c>
      <c r="G264" s="452" t="s">
        <v>3639</v>
      </c>
      <c r="H264" s="452" t="s">
        <v>3636</v>
      </c>
      <c r="I264" s="452" t="s">
        <v>3699</v>
      </c>
      <c r="J264" s="452" t="s">
        <v>4135</v>
      </c>
      <c r="K264" s="452" t="s">
        <v>3639</v>
      </c>
      <c r="L264" s="452" t="s">
        <v>3636</v>
      </c>
      <c r="M264" s="452" t="s">
        <v>3636</v>
      </c>
      <c r="N264" s="452" t="s">
        <v>3636</v>
      </c>
      <c r="O264" s="452" t="s">
        <v>3636</v>
      </c>
      <c r="P264" s="452" t="s">
        <v>3636</v>
      </c>
      <c r="Q264" s="452" t="s">
        <v>3636</v>
      </c>
      <c r="R264" s="452" t="s">
        <v>3636</v>
      </c>
      <c r="S264" s="452" t="s">
        <v>3636</v>
      </c>
      <c r="T264" s="452" t="s">
        <v>3636</v>
      </c>
      <c r="U264" s="452" t="s">
        <v>3636</v>
      </c>
      <c r="V264" s="452" t="s">
        <v>3636</v>
      </c>
      <c r="W264" s="452" t="s">
        <v>3636</v>
      </c>
      <c r="X264" s="452" t="s">
        <v>3636</v>
      </c>
      <c r="Y264" s="452" t="s">
        <v>3636</v>
      </c>
      <c r="Z264" s="452" t="s">
        <v>3636</v>
      </c>
      <c r="AA264" s="452" t="s">
        <v>3636</v>
      </c>
      <c r="AB264" s="452" t="s">
        <v>3636</v>
      </c>
      <c r="AC264" s="452" t="s">
        <v>3636</v>
      </c>
      <c r="AD264" s="452" t="s">
        <v>3636</v>
      </c>
      <c r="AE264" s="452" t="s">
        <v>3636</v>
      </c>
      <c r="AF264" s="452" t="s">
        <v>3636</v>
      </c>
      <c r="AG264" s="452" t="s">
        <v>3636</v>
      </c>
      <c r="AH264" s="452" t="s">
        <v>3636</v>
      </c>
      <c r="AI264" s="452" t="s">
        <v>3636</v>
      </c>
      <c r="AJ264" s="452" t="s">
        <v>3636</v>
      </c>
      <c r="AK264" s="452" t="s">
        <v>3636</v>
      </c>
      <c r="AL264" s="452" t="s">
        <v>3636</v>
      </c>
      <c r="AM264" s="452" t="s">
        <v>3636</v>
      </c>
      <c r="AN264" s="452" t="s">
        <v>3636</v>
      </c>
      <c r="AO264" s="452" t="s">
        <v>3636</v>
      </c>
      <c r="AP264" s="452" t="s">
        <v>3636</v>
      </c>
      <c r="AQ264" s="452" t="s">
        <v>3636</v>
      </c>
      <c r="AR264" s="452" t="s">
        <v>3636</v>
      </c>
      <c r="AS264" s="452" t="s">
        <v>3636</v>
      </c>
      <c r="AT264" s="452" t="s">
        <v>3636</v>
      </c>
      <c r="AU264" s="452" t="s">
        <v>3636</v>
      </c>
      <c r="AV264" s="452" t="s">
        <v>3636</v>
      </c>
      <c r="AW264" s="452" t="s">
        <v>3636</v>
      </c>
      <c r="AX264" s="452" t="s">
        <v>3636</v>
      </c>
      <c r="AY264" s="452" t="s">
        <v>3636</v>
      </c>
      <c r="AZ264" s="452" t="s">
        <v>3636</v>
      </c>
      <c r="BA264" s="452" t="s">
        <v>3636</v>
      </c>
      <c r="BB264" s="452" t="s">
        <v>3636</v>
      </c>
      <c r="BC264" s="452" t="s">
        <v>3636</v>
      </c>
      <c r="BD264" s="452" t="s">
        <v>3636</v>
      </c>
      <c r="BE264" s="452" t="s">
        <v>3636</v>
      </c>
      <c r="BF264" s="452" t="s">
        <v>3636</v>
      </c>
      <c r="BG264" s="452" t="s">
        <v>3636</v>
      </c>
      <c r="BH264" s="452" t="s">
        <v>3636</v>
      </c>
      <c r="BI264" s="452" t="s">
        <v>3636</v>
      </c>
      <c r="BJ264" s="452" t="s">
        <v>3636</v>
      </c>
      <c r="BK264" s="452" t="s">
        <v>3636</v>
      </c>
      <c r="BL264" s="452" t="s">
        <v>3636</v>
      </c>
      <c r="BM264" s="452" t="s">
        <v>3636</v>
      </c>
      <c r="BN264" s="452" t="s">
        <v>3636</v>
      </c>
      <c r="BO264" s="452" t="s">
        <v>3636</v>
      </c>
      <c r="BP264" s="452" t="s">
        <v>3636</v>
      </c>
      <c r="BQ264" s="452" t="s">
        <v>4152</v>
      </c>
      <c r="BR264" s="452"/>
      <c r="BS264" s="452"/>
    </row>
    <row r="265" spans="1:71">
      <c r="A265" s="451" t="s">
        <v>84</v>
      </c>
      <c r="B265" s="451" t="s">
        <v>3190</v>
      </c>
      <c r="C265" s="451" t="s">
        <v>31</v>
      </c>
      <c r="D265" s="451" t="s">
        <v>3636</v>
      </c>
      <c r="E265" s="451" t="s">
        <v>3636</v>
      </c>
      <c r="F265" s="451" t="s">
        <v>3636</v>
      </c>
      <c r="G265" s="451" t="s">
        <v>3639</v>
      </c>
      <c r="H265" s="451" t="s">
        <v>3636</v>
      </c>
      <c r="I265" s="451" t="s">
        <v>205</v>
      </c>
      <c r="J265" s="451" t="s">
        <v>4102</v>
      </c>
      <c r="K265" s="451" t="s">
        <v>3639</v>
      </c>
      <c r="L265" s="451" t="s">
        <v>2990</v>
      </c>
      <c r="M265" s="451" t="s">
        <v>4102</v>
      </c>
      <c r="N265" s="451" t="s">
        <v>3639</v>
      </c>
      <c r="O265" s="451" t="s">
        <v>3636</v>
      </c>
      <c r="P265" s="451" t="s">
        <v>3636</v>
      </c>
      <c r="Q265" s="451" t="s">
        <v>3636</v>
      </c>
      <c r="R265" s="451" t="s">
        <v>3636</v>
      </c>
      <c r="S265" s="451" t="s">
        <v>3636</v>
      </c>
      <c r="T265" s="451" t="s">
        <v>3636</v>
      </c>
      <c r="U265" s="451" t="s">
        <v>3636</v>
      </c>
      <c r="V265" s="451" t="s">
        <v>3636</v>
      </c>
      <c r="W265" s="451" t="s">
        <v>3636</v>
      </c>
      <c r="X265" s="451" t="s">
        <v>3636</v>
      </c>
      <c r="Y265" s="451" t="s">
        <v>3636</v>
      </c>
      <c r="Z265" s="451" t="s">
        <v>3636</v>
      </c>
      <c r="AA265" s="451" t="s">
        <v>3636</v>
      </c>
      <c r="AB265" s="451" t="s">
        <v>3636</v>
      </c>
      <c r="AC265" s="451" t="s">
        <v>3636</v>
      </c>
      <c r="AD265" s="451" t="s">
        <v>3636</v>
      </c>
      <c r="AE265" s="451" t="s">
        <v>3636</v>
      </c>
      <c r="AF265" s="451" t="s">
        <v>3636</v>
      </c>
      <c r="AG265" s="451" t="s">
        <v>3636</v>
      </c>
      <c r="AH265" s="451" t="s">
        <v>3636</v>
      </c>
      <c r="AI265" s="451" t="s">
        <v>3636</v>
      </c>
      <c r="AJ265" s="451" t="s">
        <v>3636</v>
      </c>
      <c r="AK265" s="451" t="s">
        <v>3636</v>
      </c>
      <c r="AL265" s="451" t="s">
        <v>3636</v>
      </c>
      <c r="AM265" s="451" t="s">
        <v>3636</v>
      </c>
      <c r="AN265" s="451" t="s">
        <v>3636</v>
      </c>
      <c r="AO265" s="451" t="s">
        <v>3636</v>
      </c>
      <c r="AP265" s="451" t="s">
        <v>3636</v>
      </c>
      <c r="AQ265" s="451" t="s">
        <v>3636</v>
      </c>
      <c r="AR265" s="451" t="s">
        <v>3636</v>
      </c>
      <c r="AS265" s="451" t="s">
        <v>3636</v>
      </c>
      <c r="AT265" s="451" t="s">
        <v>3636</v>
      </c>
      <c r="AU265" s="451" t="s">
        <v>3636</v>
      </c>
      <c r="AV265" s="451" t="s">
        <v>3636</v>
      </c>
      <c r="AW265" s="451" t="s">
        <v>3636</v>
      </c>
      <c r="AX265" s="451" t="s">
        <v>3636</v>
      </c>
      <c r="AY265" s="451" t="s">
        <v>3636</v>
      </c>
      <c r="AZ265" s="451" t="s">
        <v>3636</v>
      </c>
      <c r="BA265" s="451" t="s">
        <v>3636</v>
      </c>
      <c r="BB265" s="451" t="s">
        <v>3636</v>
      </c>
      <c r="BC265" s="451" t="s">
        <v>3636</v>
      </c>
      <c r="BD265" s="451" t="s">
        <v>3636</v>
      </c>
      <c r="BE265" s="451" t="s">
        <v>3636</v>
      </c>
      <c r="BF265" s="451" t="s">
        <v>3636</v>
      </c>
      <c r="BG265" s="451" t="s">
        <v>3636</v>
      </c>
      <c r="BH265" s="451" t="s">
        <v>3636</v>
      </c>
      <c r="BI265" s="451" t="s">
        <v>3636</v>
      </c>
      <c r="BJ265" s="451" t="s">
        <v>3636</v>
      </c>
      <c r="BK265" s="451" t="s">
        <v>3636</v>
      </c>
      <c r="BL265" s="451" t="s">
        <v>3636</v>
      </c>
      <c r="BM265" s="451" t="s">
        <v>3636</v>
      </c>
      <c r="BN265" s="451" t="s">
        <v>3636</v>
      </c>
      <c r="BO265" s="451" t="s">
        <v>3636</v>
      </c>
      <c r="BP265" s="451" t="s">
        <v>3636</v>
      </c>
      <c r="BQ265" s="451" t="s">
        <v>4153</v>
      </c>
      <c r="BR265" s="451" t="s">
        <v>3636</v>
      </c>
      <c r="BS265" s="451" t="s">
        <v>3636</v>
      </c>
    </row>
    <row r="266" spans="1:71">
      <c r="A266" s="452" t="s">
        <v>84</v>
      </c>
      <c r="B266" s="452" t="s">
        <v>4154</v>
      </c>
      <c r="C266" s="452" t="s">
        <v>33</v>
      </c>
      <c r="D266" s="452" t="s">
        <v>3636</v>
      </c>
      <c r="E266" s="452" t="s">
        <v>3636</v>
      </c>
      <c r="F266" s="452" t="s">
        <v>3636</v>
      </c>
      <c r="G266" s="452" t="s">
        <v>3639</v>
      </c>
      <c r="H266" s="452" t="s">
        <v>3636</v>
      </c>
      <c r="I266" s="452" t="s">
        <v>3640</v>
      </c>
      <c r="J266" s="452" t="s">
        <v>4135</v>
      </c>
      <c r="K266" s="452" t="s">
        <v>3639</v>
      </c>
      <c r="L266" s="452" t="s">
        <v>3636</v>
      </c>
      <c r="M266" s="452" t="s">
        <v>3636</v>
      </c>
      <c r="N266" s="452" t="s">
        <v>3636</v>
      </c>
      <c r="O266" s="452" t="s">
        <v>3636</v>
      </c>
      <c r="P266" s="452" t="s">
        <v>3636</v>
      </c>
      <c r="Q266" s="452" t="s">
        <v>3636</v>
      </c>
      <c r="R266" s="452" t="s">
        <v>3636</v>
      </c>
      <c r="S266" s="452" t="s">
        <v>3636</v>
      </c>
      <c r="T266" s="452" t="s">
        <v>3636</v>
      </c>
      <c r="U266" s="452" t="s">
        <v>3636</v>
      </c>
      <c r="V266" s="452" t="s">
        <v>3636</v>
      </c>
      <c r="W266" s="452" t="s">
        <v>3636</v>
      </c>
      <c r="X266" s="452" t="s">
        <v>3636</v>
      </c>
      <c r="Y266" s="452" t="s">
        <v>3636</v>
      </c>
      <c r="Z266" s="452" t="s">
        <v>3636</v>
      </c>
      <c r="AA266" s="452" t="s">
        <v>3636</v>
      </c>
      <c r="AB266" s="452" t="s">
        <v>3636</v>
      </c>
      <c r="AC266" s="452" t="s">
        <v>3636</v>
      </c>
      <c r="AD266" s="452" t="s">
        <v>3636</v>
      </c>
      <c r="AE266" s="452" t="s">
        <v>3636</v>
      </c>
      <c r="AF266" s="452" t="s">
        <v>3636</v>
      </c>
      <c r="AG266" s="452" t="s">
        <v>3636</v>
      </c>
      <c r="AH266" s="452" t="s">
        <v>3636</v>
      </c>
      <c r="AI266" s="452" t="s">
        <v>3636</v>
      </c>
      <c r="AJ266" s="452" t="s">
        <v>3636</v>
      </c>
      <c r="AK266" s="452" t="s">
        <v>3636</v>
      </c>
      <c r="AL266" s="452" t="s">
        <v>3636</v>
      </c>
      <c r="AM266" s="452" t="s">
        <v>3636</v>
      </c>
      <c r="AN266" s="452" t="s">
        <v>3636</v>
      </c>
      <c r="AO266" s="452" t="s">
        <v>3636</v>
      </c>
      <c r="AP266" s="452" t="s">
        <v>3636</v>
      </c>
      <c r="AQ266" s="452" t="s">
        <v>3636</v>
      </c>
      <c r="AR266" s="452" t="s">
        <v>3636</v>
      </c>
      <c r="AS266" s="452" t="s">
        <v>3636</v>
      </c>
      <c r="AT266" s="452" t="s">
        <v>3636</v>
      </c>
      <c r="AU266" s="452" t="s">
        <v>3636</v>
      </c>
      <c r="AV266" s="452" t="s">
        <v>3636</v>
      </c>
      <c r="AW266" s="452" t="s">
        <v>3636</v>
      </c>
      <c r="AX266" s="452" t="s">
        <v>3636</v>
      </c>
      <c r="AY266" s="452" t="s">
        <v>3636</v>
      </c>
      <c r="AZ266" s="452" t="s">
        <v>3636</v>
      </c>
      <c r="BA266" s="452" t="s">
        <v>3636</v>
      </c>
      <c r="BB266" s="452" t="s">
        <v>3636</v>
      </c>
      <c r="BC266" s="452" t="s">
        <v>3636</v>
      </c>
      <c r="BD266" s="452" t="s">
        <v>3636</v>
      </c>
      <c r="BE266" s="452" t="s">
        <v>3636</v>
      </c>
      <c r="BF266" s="452" t="s">
        <v>3636</v>
      </c>
      <c r="BG266" s="452" t="s">
        <v>3636</v>
      </c>
      <c r="BH266" s="452" t="s">
        <v>3636</v>
      </c>
      <c r="BI266" s="452" t="s">
        <v>3636</v>
      </c>
      <c r="BJ266" s="452" t="s">
        <v>3636</v>
      </c>
      <c r="BK266" s="452" t="s">
        <v>3636</v>
      </c>
      <c r="BL266" s="452" t="s">
        <v>3636</v>
      </c>
      <c r="BM266" s="452" t="s">
        <v>3636</v>
      </c>
      <c r="BN266" s="452" t="s">
        <v>3636</v>
      </c>
      <c r="BO266" s="452" t="s">
        <v>3636</v>
      </c>
      <c r="BP266" s="452" t="s">
        <v>3636</v>
      </c>
      <c r="BQ266" s="452" t="s">
        <v>4155</v>
      </c>
      <c r="BR266" s="452"/>
      <c r="BS266" s="452"/>
    </row>
    <row r="267" spans="1:71">
      <c r="A267" s="451" t="s">
        <v>84</v>
      </c>
      <c r="B267" s="451" t="s">
        <v>3453</v>
      </c>
      <c r="C267" s="451" t="s">
        <v>33</v>
      </c>
      <c r="D267" s="451" t="s">
        <v>3636</v>
      </c>
      <c r="E267" s="451" t="s">
        <v>3636</v>
      </c>
      <c r="F267" s="451" t="s">
        <v>3636</v>
      </c>
      <c r="G267" s="451" t="s">
        <v>3639</v>
      </c>
      <c r="H267" s="451" t="s">
        <v>3636</v>
      </c>
      <c r="I267" s="451" t="s">
        <v>3687</v>
      </c>
      <c r="J267" s="451" t="s">
        <v>4156</v>
      </c>
      <c r="K267" s="451" t="s">
        <v>3639</v>
      </c>
      <c r="L267" s="451" t="s">
        <v>3442</v>
      </c>
      <c r="M267" s="451" t="s">
        <v>4156</v>
      </c>
      <c r="N267" s="451" t="s">
        <v>3639</v>
      </c>
      <c r="O267" s="451" t="s">
        <v>3659</v>
      </c>
      <c r="P267" s="451" t="s">
        <v>4157</v>
      </c>
      <c r="Q267" s="451" t="s">
        <v>3639</v>
      </c>
      <c r="R267" s="451" t="s">
        <v>3636</v>
      </c>
      <c r="S267" s="451" t="s">
        <v>3636</v>
      </c>
      <c r="T267" s="451" t="s">
        <v>3636</v>
      </c>
      <c r="U267" s="451" t="s">
        <v>3636</v>
      </c>
      <c r="V267" s="451" t="s">
        <v>3636</v>
      </c>
      <c r="W267" s="451" t="s">
        <v>3636</v>
      </c>
      <c r="X267" s="451" t="s">
        <v>3636</v>
      </c>
      <c r="Y267" s="451" t="s">
        <v>3636</v>
      </c>
      <c r="Z267" s="451" t="s">
        <v>3636</v>
      </c>
      <c r="AA267" s="451" t="s">
        <v>3636</v>
      </c>
      <c r="AB267" s="451" t="s">
        <v>3636</v>
      </c>
      <c r="AC267" s="451" t="s">
        <v>3636</v>
      </c>
      <c r="AD267" s="451" t="s">
        <v>3636</v>
      </c>
      <c r="AE267" s="451" t="s">
        <v>3636</v>
      </c>
      <c r="AF267" s="451" t="s">
        <v>3636</v>
      </c>
      <c r="AG267" s="451" t="s">
        <v>3636</v>
      </c>
      <c r="AH267" s="451" t="s">
        <v>3636</v>
      </c>
      <c r="AI267" s="451" t="s">
        <v>3636</v>
      </c>
      <c r="AJ267" s="451" t="s">
        <v>3636</v>
      </c>
      <c r="AK267" s="451" t="s">
        <v>3636</v>
      </c>
      <c r="AL267" s="451" t="s">
        <v>3636</v>
      </c>
      <c r="AM267" s="451" t="s">
        <v>3636</v>
      </c>
      <c r="AN267" s="451" t="s">
        <v>3636</v>
      </c>
      <c r="AO267" s="451" t="s">
        <v>3636</v>
      </c>
      <c r="AP267" s="451" t="s">
        <v>3636</v>
      </c>
      <c r="AQ267" s="451" t="s">
        <v>3636</v>
      </c>
      <c r="AR267" s="451" t="s">
        <v>3636</v>
      </c>
      <c r="AS267" s="451" t="s">
        <v>3636</v>
      </c>
      <c r="AT267" s="451" t="s">
        <v>3636</v>
      </c>
      <c r="AU267" s="451" t="s">
        <v>3636</v>
      </c>
      <c r="AV267" s="451" t="s">
        <v>3636</v>
      </c>
      <c r="AW267" s="451" t="s">
        <v>3636</v>
      </c>
      <c r="AX267" s="451" t="s">
        <v>3636</v>
      </c>
      <c r="AY267" s="451" t="s">
        <v>3636</v>
      </c>
      <c r="AZ267" s="451" t="s">
        <v>3636</v>
      </c>
      <c r="BA267" s="451" t="s">
        <v>3636</v>
      </c>
      <c r="BB267" s="451" t="s">
        <v>3636</v>
      </c>
      <c r="BC267" s="451" t="s">
        <v>3636</v>
      </c>
      <c r="BD267" s="451" t="s">
        <v>3636</v>
      </c>
      <c r="BE267" s="451" t="s">
        <v>3636</v>
      </c>
      <c r="BF267" s="451" t="s">
        <v>3636</v>
      </c>
      <c r="BG267" s="451" t="s">
        <v>3636</v>
      </c>
      <c r="BH267" s="451" t="s">
        <v>3636</v>
      </c>
      <c r="BI267" s="451" t="s">
        <v>3636</v>
      </c>
      <c r="BJ267" s="451" t="s">
        <v>3636</v>
      </c>
      <c r="BK267" s="451" t="s">
        <v>3636</v>
      </c>
      <c r="BL267" s="451" t="s">
        <v>3636</v>
      </c>
      <c r="BM267" s="451" t="s">
        <v>3636</v>
      </c>
      <c r="BN267" s="451" t="s">
        <v>3636</v>
      </c>
      <c r="BO267" s="451" t="s">
        <v>3636</v>
      </c>
      <c r="BP267" s="451" t="s">
        <v>3636</v>
      </c>
      <c r="BQ267" s="451" t="s">
        <v>4158</v>
      </c>
      <c r="BR267" s="451" t="s">
        <v>3636</v>
      </c>
      <c r="BS267" s="451" t="s">
        <v>3636</v>
      </c>
    </row>
    <row r="268" spans="1:71">
      <c r="A268" s="452" t="s">
        <v>84</v>
      </c>
      <c r="B268" s="452" t="s">
        <v>4159</v>
      </c>
      <c r="C268" s="452" t="s">
        <v>33</v>
      </c>
      <c r="D268" s="452" t="s">
        <v>3636</v>
      </c>
      <c r="E268" s="452" t="s">
        <v>3636</v>
      </c>
      <c r="F268" s="452" t="s">
        <v>3636</v>
      </c>
      <c r="G268" s="452" t="s">
        <v>3639</v>
      </c>
      <c r="H268" s="452" t="s">
        <v>3636</v>
      </c>
      <c r="I268" s="452" t="s">
        <v>3640</v>
      </c>
      <c r="J268" s="452" t="s">
        <v>4135</v>
      </c>
      <c r="K268" s="452" t="s">
        <v>3639</v>
      </c>
      <c r="L268" s="452" t="s">
        <v>3636</v>
      </c>
      <c r="M268" s="452" t="s">
        <v>3636</v>
      </c>
      <c r="N268" s="452" t="s">
        <v>3636</v>
      </c>
      <c r="O268" s="452" t="s">
        <v>3636</v>
      </c>
      <c r="P268" s="452" t="s">
        <v>3636</v>
      </c>
      <c r="Q268" s="452" t="s">
        <v>3636</v>
      </c>
      <c r="R268" s="452" t="s">
        <v>3636</v>
      </c>
      <c r="S268" s="452" t="s">
        <v>3636</v>
      </c>
      <c r="T268" s="452" t="s">
        <v>3636</v>
      </c>
      <c r="U268" s="452" t="s">
        <v>3636</v>
      </c>
      <c r="V268" s="452" t="s">
        <v>3636</v>
      </c>
      <c r="W268" s="452" t="s">
        <v>3636</v>
      </c>
      <c r="X268" s="452" t="s">
        <v>3636</v>
      </c>
      <c r="Y268" s="452" t="s">
        <v>3636</v>
      </c>
      <c r="Z268" s="452" t="s">
        <v>3636</v>
      </c>
      <c r="AA268" s="452" t="s">
        <v>3636</v>
      </c>
      <c r="AB268" s="452" t="s">
        <v>3636</v>
      </c>
      <c r="AC268" s="452" t="s">
        <v>3636</v>
      </c>
      <c r="AD268" s="452" t="s">
        <v>3636</v>
      </c>
      <c r="AE268" s="452" t="s">
        <v>3636</v>
      </c>
      <c r="AF268" s="452" t="s">
        <v>3636</v>
      </c>
      <c r="AG268" s="452" t="s">
        <v>3636</v>
      </c>
      <c r="AH268" s="452" t="s">
        <v>3636</v>
      </c>
      <c r="AI268" s="452" t="s">
        <v>3636</v>
      </c>
      <c r="AJ268" s="452" t="s">
        <v>3636</v>
      </c>
      <c r="AK268" s="452" t="s">
        <v>3636</v>
      </c>
      <c r="AL268" s="452" t="s">
        <v>3636</v>
      </c>
      <c r="AM268" s="452" t="s">
        <v>3636</v>
      </c>
      <c r="AN268" s="452" t="s">
        <v>3636</v>
      </c>
      <c r="AO268" s="452" t="s">
        <v>3636</v>
      </c>
      <c r="AP268" s="452" t="s">
        <v>3636</v>
      </c>
      <c r="AQ268" s="452" t="s">
        <v>3636</v>
      </c>
      <c r="AR268" s="452" t="s">
        <v>3636</v>
      </c>
      <c r="AS268" s="452" t="s">
        <v>3636</v>
      </c>
      <c r="AT268" s="452" t="s">
        <v>3636</v>
      </c>
      <c r="AU268" s="452" t="s">
        <v>3636</v>
      </c>
      <c r="AV268" s="452" t="s">
        <v>3636</v>
      </c>
      <c r="AW268" s="452" t="s">
        <v>3636</v>
      </c>
      <c r="AX268" s="452" t="s">
        <v>3636</v>
      </c>
      <c r="AY268" s="452" t="s">
        <v>3636</v>
      </c>
      <c r="AZ268" s="452" t="s">
        <v>3636</v>
      </c>
      <c r="BA268" s="452" t="s">
        <v>3636</v>
      </c>
      <c r="BB268" s="452" t="s">
        <v>3636</v>
      </c>
      <c r="BC268" s="452" t="s">
        <v>3636</v>
      </c>
      <c r="BD268" s="452" t="s">
        <v>3636</v>
      </c>
      <c r="BE268" s="452" t="s">
        <v>3636</v>
      </c>
      <c r="BF268" s="452" t="s">
        <v>3636</v>
      </c>
      <c r="BG268" s="452" t="s">
        <v>3636</v>
      </c>
      <c r="BH268" s="452" t="s">
        <v>3636</v>
      </c>
      <c r="BI268" s="452" t="s">
        <v>3636</v>
      </c>
      <c r="BJ268" s="452" t="s">
        <v>3636</v>
      </c>
      <c r="BK268" s="452" t="s">
        <v>3636</v>
      </c>
      <c r="BL268" s="452" t="s">
        <v>3636</v>
      </c>
      <c r="BM268" s="452" t="s">
        <v>3636</v>
      </c>
      <c r="BN268" s="452" t="s">
        <v>3636</v>
      </c>
      <c r="BO268" s="452" t="s">
        <v>3636</v>
      </c>
      <c r="BP268" s="452" t="s">
        <v>3636</v>
      </c>
      <c r="BQ268" s="452" t="s">
        <v>4160</v>
      </c>
      <c r="BR268" s="452"/>
      <c r="BS268" s="452"/>
    </row>
    <row r="269" spans="1:71">
      <c r="A269" s="451" t="s">
        <v>84</v>
      </c>
      <c r="B269" s="451" t="s">
        <v>4161</v>
      </c>
      <c r="C269" s="451" t="s">
        <v>33</v>
      </c>
      <c r="D269" s="451"/>
      <c r="E269" s="451"/>
      <c r="F269" s="451"/>
      <c r="G269" s="451" t="s">
        <v>3639</v>
      </c>
      <c r="H269" s="451"/>
      <c r="I269" s="451" t="s">
        <v>3640</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4162</v>
      </c>
      <c r="BR269" s="451"/>
      <c r="BS269" s="451"/>
    </row>
    <row r="270" spans="1:71">
      <c r="A270" s="452" t="s">
        <v>84</v>
      </c>
      <c r="B270" s="452" t="s">
        <v>4159</v>
      </c>
      <c r="C270" s="452" t="s">
        <v>33</v>
      </c>
      <c r="D270" s="452"/>
      <c r="E270" s="452"/>
      <c r="F270" s="452"/>
      <c r="G270" s="452" t="s">
        <v>3639</v>
      </c>
      <c r="H270" s="452"/>
      <c r="I270" s="452" t="s">
        <v>3640</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4163</v>
      </c>
      <c r="BR270" s="452"/>
      <c r="BS270" s="452"/>
    </row>
    <row r="271" spans="1:71">
      <c r="A271" s="451" t="s">
        <v>84</v>
      </c>
      <c r="B271" s="451" t="s">
        <v>3191</v>
      </c>
      <c r="C271" s="451" t="s">
        <v>35</v>
      </c>
      <c r="D271" s="451" t="s">
        <v>3636</v>
      </c>
      <c r="E271" s="451" t="s">
        <v>3636</v>
      </c>
      <c r="F271" s="451" t="s">
        <v>3636</v>
      </c>
      <c r="G271" s="451" t="s">
        <v>3639</v>
      </c>
      <c r="H271" s="451" t="s">
        <v>3636</v>
      </c>
      <c r="I271" s="451" t="s">
        <v>2990</v>
      </c>
      <c r="J271" s="451" t="s">
        <v>3192</v>
      </c>
      <c r="K271" s="451" t="s">
        <v>3655</v>
      </c>
      <c r="L271" s="451" t="s">
        <v>3636</v>
      </c>
      <c r="M271" s="451" t="s">
        <v>3636</v>
      </c>
      <c r="N271" s="451" t="s">
        <v>3636</v>
      </c>
      <c r="O271" s="451" t="s">
        <v>3636</v>
      </c>
      <c r="P271" s="451" t="s">
        <v>3636</v>
      </c>
      <c r="Q271" s="451" t="s">
        <v>3636</v>
      </c>
      <c r="R271" s="451" t="s">
        <v>3636</v>
      </c>
      <c r="S271" s="451" t="s">
        <v>3636</v>
      </c>
      <c r="T271" s="451" t="s">
        <v>3636</v>
      </c>
      <c r="U271" s="451" t="s">
        <v>3636</v>
      </c>
      <c r="V271" s="451" t="s">
        <v>3636</v>
      </c>
      <c r="W271" s="451" t="s">
        <v>3636</v>
      </c>
      <c r="X271" s="451" t="s">
        <v>3636</v>
      </c>
      <c r="Y271" s="451" t="s">
        <v>3636</v>
      </c>
      <c r="Z271" s="451" t="s">
        <v>3636</v>
      </c>
      <c r="AA271" s="451" t="s">
        <v>3636</v>
      </c>
      <c r="AB271" s="451" t="s">
        <v>3636</v>
      </c>
      <c r="AC271" s="451" t="s">
        <v>3636</v>
      </c>
      <c r="AD271" s="451" t="s">
        <v>3636</v>
      </c>
      <c r="AE271" s="451" t="s">
        <v>3636</v>
      </c>
      <c r="AF271" s="451" t="s">
        <v>3636</v>
      </c>
      <c r="AG271" s="451" t="s">
        <v>3636</v>
      </c>
      <c r="AH271" s="451" t="s">
        <v>3636</v>
      </c>
      <c r="AI271" s="451" t="s">
        <v>3636</v>
      </c>
      <c r="AJ271" s="451" t="s">
        <v>3636</v>
      </c>
      <c r="AK271" s="451" t="s">
        <v>3636</v>
      </c>
      <c r="AL271" s="451" t="s">
        <v>3636</v>
      </c>
      <c r="AM271" s="451" t="s">
        <v>3636</v>
      </c>
      <c r="AN271" s="451" t="s">
        <v>3636</v>
      </c>
      <c r="AO271" s="451" t="s">
        <v>3636</v>
      </c>
      <c r="AP271" s="451" t="s">
        <v>3636</v>
      </c>
      <c r="AQ271" s="451" t="s">
        <v>3636</v>
      </c>
      <c r="AR271" s="451" t="s">
        <v>3636</v>
      </c>
      <c r="AS271" s="451" t="s">
        <v>3636</v>
      </c>
      <c r="AT271" s="451" t="s">
        <v>3636</v>
      </c>
      <c r="AU271" s="451" t="s">
        <v>3636</v>
      </c>
      <c r="AV271" s="451" t="s">
        <v>3636</v>
      </c>
      <c r="AW271" s="451" t="s">
        <v>3636</v>
      </c>
      <c r="AX271" s="451" t="s">
        <v>3636</v>
      </c>
      <c r="AY271" s="451" t="s">
        <v>3636</v>
      </c>
      <c r="AZ271" s="451" t="s">
        <v>3636</v>
      </c>
      <c r="BA271" s="451" t="s">
        <v>3636</v>
      </c>
      <c r="BB271" s="451" t="s">
        <v>3636</v>
      </c>
      <c r="BC271" s="451" t="s">
        <v>3636</v>
      </c>
      <c r="BD271" s="451" t="s">
        <v>3636</v>
      </c>
      <c r="BE271" s="451" t="s">
        <v>3636</v>
      </c>
      <c r="BF271" s="451" t="s">
        <v>3636</v>
      </c>
      <c r="BG271" s="451" t="s">
        <v>3636</v>
      </c>
      <c r="BH271" s="451" t="s">
        <v>3636</v>
      </c>
      <c r="BI271" s="451" t="s">
        <v>3636</v>
      </c>
      <c r="BJ271" s="451" t="s">
        <v>3636</v>
      </c>
      <c r="BK271" s="451" t="s">
        <v>3636</v>
      </c>
      <c r="BL271" s="451" t="s">
        <v>3636</v>
      </c>
      <c r="BM271" s="451" t="s">
        <v>3636</v>
      </c>
      <c r="BN271" s="451" t="s">
        <v>3636</v>
      </c>
      <c r="BO271" s="451" t="s">
        <v>3636</v>
      </c>
      <c r="BP271" s="451" t="s">
        <v>3636</v>
      </c>
      <c r="BQ271" s="451" t="s">
        <v>4164</v>
      </c>
      <c r="BR271" s="451" t="s">
        <v>3636</v>
      </c>
      <c r="BS271" s="453" t="s">
        <v>3657</v>
      </c>
    </row>
    <row r="272" spans="1:71">
      <c r="A272" s="452" t="s">
        <v>84</v>
      </c>
      <c r="B272" s="452" t="s">
        <v>3193</v>
      </c>
      <c r="C272" s="452" t="s">
        <v>35</v>
      </c>
      <c r="D272" s="452" t="s">
        <v>3636</v>
      </c>
      <c r="E272" s="452" t="s">
        <v>3636</v>
      </c>
      <c r="F272" s="452" t="s">
        <v>3636</v>
      </c>
      <c r="G272" s="452" t="s">
        <v>3639</v>
      </c>
      <c r="H272" s="452" t="s">
        <v>3636</v>
      </c>
      <c r="I272" s="452" t="s">
        <v>2990</v>
      </c>
      <c r="J272" s="452" t="s">
        <v>3194</v>
      </c>
      <c r="K272" s="452" t="s">
        <v>3655</v>
      </c>
      <c r="L272" s="452"/>
      <c r="M272" s="452"/>
      <c r="N272" s="452"/>
      <c r="O272" s="452" t="s">
        <v>3636</v>
      </c>
      <c r="P272" s="452" t="s">
        <v>3636</v>
      </c>
      <c r="Q272" s="452" t="s">
        <v>3636</v>
      </c>
      <c r="R272" s="452" t="s">
        <v>3636</v>
      </c>
      <c r="S272" s="452" t="s">
        <v>3636</v>
      </c>
      <c r="T272" s="452" t="s">
        <v>3636</v>
      </c>
      <c r="U272" s="452" t="s">
        <v>3636</v>
      </c>
      <c r="V272" s="452" t="s">
        <v>3636</v>
      </c>
      <c r="W272" s="452" t="s">
        <v>3636</v>
      </c>
      <c r="X272" s="452" t="s">
        <v>3636</v>
      </c>
      <c r="Y272" s="452" t="s">
        <v>3636</v>
      </c>
      <c r="Z272" s="452" t="s">
        <v>3636</v>
      </c>
      <c r="AA272" s="452" t="s">
        <v>3636</v>
      </c>
      <c r="AB272" s="452" t="s">
        <v>3636</v>
      </c>
      <c r="AC272" s="452" t="s">
        <v>3636</v>
      </c>
      <c r="AD272" s="452" t="s">
        <v>3636</v>
      </c>
      <c r="AE272" s="452" t="s">
        <v>3636</v>
      </c>
      <c r="AF272" s="452" t="s">
        <v>3636</v>
      </c>
      <c r="AG272" s="452" t="s">
        <v>3636</v>
      </c>
      <c r="AH272" s="452" t="s">
        <v>3636</v>
      </c>
      <c r="AI272" s="452" t="s">
        <v>3636</v>
      </c>
      <c r="AJ272" s="452" t="s">
        <v>3636</v>
      </c>
      <c r="AK272" s="452" t="s">
        <v>3636</v>
      </c>
      <c r="AL272" s="452" t="s">
        <v>3636</v>
      </c>
      <c r="AM272" s="452" t="s">
        <v>3636</v>
      </c>
      <c r="AN272" s="452" t="s">
        <v>3636</v>
      </c>
      <c r="AO272" s="452" t="s">
        <v>3636</v>
      </c>
      <c r="AP272" s="452" t="s">
        <v>3636</v>
      </c>
      <c r="AQ272" s="452" t="s">
        <v>3636</v>
      </c>
      <c r="AR272" s="452" t="s">
        <v>3636</v>
      </c>
      <c r="AS272" s="452" t="s">
        <v>3636</v>
      </c>
      <c r="AT272" s="452" t="s">
        <v>3636</v>
      </c>
      <c r="AU272" s="452" t="s">
        <v>3636</v>
      </c>
      <c r="AV272" s="452" t="s">
        <v>3636</v>
      </c>
      <c r="AW272" s="452" t="s">
        <v>3636</v>
      </c>
      <c r="AX272" s="452" t="s">
        <v>3636</v>
      </c>
      <c r="AY272" s="452" t="s">
        <v>3636</v>
      </c>
      <c r="AZ272" s="452" t="s">
        <v>3636</v>
      </c>
      <c r="BA272" s="452" t="s">
        <v>3636</v>
      </c>
      <c r="BB272" s="452" t="s">
        <v>3636</v>
      </c>
      <c r="BC272" s="452" t="s">
        <v>3636</v>
      </c>
      <c r="BD272" s="452" t="s">
        <v>3636</v>
      </c>
      <c r="BE272" s="452" t="s">
        <v>3636</v>
      </c>
      <c r="BF272" s="452" t="s">
        <v>3636</v>
      </c>
      <c r="BG272" s="452" t="s">
        <v>3636</v>
      </c>
      <c r="BH272" s="452" t="s">
        <v>3636</v>
      </c>
      <c r="BI272" s="452" t="s">
        <v>3636</v>
      </c>
      <c r="BJ272" s="452" t="s">
        <v>3636</v>
      </c>
      <c r="BK272" s="452" t="s">
        <v>3636</v>
      </c>
      <c r="BL272" s="452" t="s">
        <v>3636</v>
      </c>
      <c r="BM272" s="452" t="s">
        <v>3636</v>
      </c>
      <c r="BN272" s="452" t="s">
        <v>3636</v>
      </c>
      <c r="BO272" s="452" t="s">
        <v>3636</v>
      </c>
      <c r="BP272" s="452" t="s">
        <v>3636</v>
      </c>
      <c r="BQ272" s="452" t="s">
        <v>4165</v>
      </c>
      <c r="BR272" s="452"/>
      <c r="BS272" s="424" t="s">
        <v>3657</v>
      </c>
    </row>
    <row r="273" spans="1:71">
      <c r="A273" s="451" t="s">
        <v>84</v>
      </c>
      <c r="B273" s="451" t="s">
        <v>4166</v>
      </c>
      <c r="C273" s="451" t="s">
        <v>35</v>
      </c>
      <c r="D273" s="451" t="s">
        <v>3636</v>
      </c>
      <c r="E273" s="451" t="s">
        <v>3636</v>
      </c>
      <c r="F273" s="451" t="s">
        <v>3636</v>
      </c>
      <c r="G273" s="451" t="s">
        <v>3639</v>
      </c>
      <c r="H273" s="451" t="s">
        <v>3636</v>
      </c>
      <c r="I273" s="451" t="s">
        <v>3640</v>
      </c>
      <c r="J273" s="451" t="s">
        <v>4135</v>
      </c>
      <c r="K273" s="451" t="s">
        <v>3639</v>
      </c>
      <c r="L273" s="451" t="s">
        <v>3636</v>
      </c>
      <c r="M273" s="451" t="s">
        <v>3636</v>
      </c>
      <c r="N273" s="451" t="s">
        <v>3636</v>
      </c>
      <c r="O273" s="451" t="s">
        <v>3636</v>
      </c>
      <c r="P273" s="451" t="s">
        <v>3636</v>
      </c>
      <c r="Q273" s="451" t="s">
        <v>3636</v>
      </c>
      <c r="R273" s="451" t="s">
        <v>3636</v>
      </c>
      <c r="S273" s="451" t="s">
        <v>3636</v>
      </c>
      <c r="T273" s="451" t="s">
        <v>3636</v>
      </c>
      <c r="U273" s="451" t="s">
        <v>3636</v>
      </c>
      <c r="V273" s="451" t="s">
        <v>3636</v>
      </c>
      <c r="W273" s="451" t="s">
        <v>3636</v>
      </c>
      <c r="X273" s="451" t="s">
        <v>3636</v>
      </c>
      <c r="Y273" s="451" t="s">
        <v>3636</v>
      </c>
      <c r="Z273" s="451" t="s">
        <v>3636</v>
      </c>
      <c r="AA273" s="451" t="s">
        <v>3636</v>
      </c>
      <c r="AB273" s="451" t="s">
        <v>3636</v>
      </c>
      <c r="AC273" s="451" t="s">
        <v>3636</v>
      </c>
      <c r="AD273" s="451" t="s">
        <v>3636</v>
      </c>
      <c r="AE273" s="451" t="s">
        <v>3636</v>
      </c>
      <c r="AF273" s="451" t="s">
        <v>3636</v>
      </c>
      <c r="AG273" s="451" t="s">
        <v>3636</v>
      </c>
      <c r="AH273" s="451" t="s">
        <v>3636</v>
      </c>
      <c r="AI273" s="451" t="s">
        <v>3636</v>
      </c>
      <c r="AJ273" s="451" t="s">
        <v>3636</v>
      </c>
      <c r="AK273" s="451" t="s">
        <v>3636</v>
      </c>
      <c r="AL273" s="451" t="s">
        <v>3636</v>
      </c>
      <c r="AM273" s="451" t="s">
        <v>3636</v>
      </c>
      <c r="AN273" s="451" t="s">
        <v>3636</v>
      </c>
      <c r="AO273" s="451" t="s">
        <v>3636</v>
      </c>
      <c r="AP273" s="451" t="s">
        <v>3636</v>
      </c>
      <c r="AQ273" s="451" t="s">
        <v>3636</v>
      </c>
      <c r="AR273" s="451" t="s">
        <v>3636</v>
      </c>
      <c r="AS273" s="451" t="s">
        <v>3636</v>
      </c>
      <c r="AT273" s="451" t="s">
        <v>3636</v>
      </c>
      <c r="AU273" s="451" t="s">
        <v>3636</v>
      </c>
      <c r="AV273" s="451" t="s">
        <v>3636</v>
      </c>
      <c r="AW273" s="451" t="s">
        <v>3636</v>
      </c>
      <c r="AX273" s="451" t="s">
        <v>3636</v>
      </c>
      <c r="AY273" s="451" t="s">
        <v>3636</v>
      </c>
      <c r="AZ273" s="451" t="s">
        <v>3636</v>
      </c>
      <c r="BA273" s="451" t="s">
        <v>3636</v>
      </c>
      <c r="BB273" s="451" t="s">
        <v>3636</v>
      </c>
      <c r="BC273" s="451" t="s">
        <v>3636</v>
      </c>
      <c r="BD273" s="451" t="s">
        <v>3636</v>
      </c>
      <c r="BE273" s="451" t="s">
        <v>3636</v>
      </c>
      <c r="BF273" s="451" t="s">
        <v>3636</v>
      </c>
      <c r="BG273" s="451" t="s">
        <v>3636</v>
      </c>
      <c r="BH273" s="451" t="s">
        <v>3636</v>
      </c>
      <c r="BI273" s="451" t="s">
        <v>3636</v>
      </c>
      <c r="BJ273" s="451" t="s">
        <v>3636</v>
      </c>
      <c r="BK273" s="451" t="s">
        <v>3636</v>
      </c>
      <c r="BL273" s="451" t="s">
        <v>3636</v>
      </c>
      <c r="BM273" s="451" t="s">
        <v>3636</v>
      </c>
      <c r="BN273" s="451" t="s">
        <v>3636</v>
      </c>
      <c r="BO273" s="451" t="s">
        <v>3636</v>
      </c>
      <c r="BP273" s="451" t="s">
        <v>3636</v>
      </c>
      <c r="BQ273" s="451" t="s">
        <v>4167</v>
      </c>
      <c r="BR273" s="451" t="s">
        <v>3636</v>
      </c>
      <c r="BS273" s="451" t="s">
        <v>3636</v>
      </c>
    </row>
    <row r="274" spans="1:71">
      <c r="A274" s="454" t="s">
        <v>84</v>
      </c>
      <c r="B274" s="452" t="s">
        <v>3456</v>
      </c>
      <c r="C274" s="452" t="s">
        <v>37</v>
      </c>
      <c r="D274" s="452" t="s">
        <v>3636</v>
      </c>
      <c r="E274" s="452" t="s">
        <v>3636</v>
      </c>
      <c r="F274" s="452" t="s">
        <v>3636</v>
      </c>
      <c r="G274" s="452" t="s">
        <v>3639</v>
      </c>
      <c r="H274" s="452" t="s">
        <v>3636</v>
      </c>
      <c r="I274" s="452" t="s">
        <v>3442</v>
      </c>
      <c r="J274" s="452" t="s">
        <v>3457</v>
      </c>
      <c r="K274" s="452" t="s">
        <v>3639</v>
      </c>
      <c r="L274" s="452" t="s">
        <v>3636</v>
      </c>
      <c r="M274" s="452" t="s">
        <v>3636</v>
      </c>
      <c r="N274" s="452" t="s">
        <v>3636</v>
      </c>
      <c r="O274" s="452" t="s">
        <v>3636</v>
      </c>
      <c r="P274" s="452" t="s">
        <v>3636</v>
      </c>
      <c r="Q274" s="452" t="s">
        <v>3636</v>
      </c>
      <c r="R274" s="452" t="s">
        <v>3636</v>
      </c>
      <c r="S274" s="452" t="s">
        <v>3636</v>
      </c>
      <c r="T274" s="452" t="s">
        <v>3636</v>
      </c>
      <c r="U274" s="452" t="s">
        <v>3636</v>
      </c>
      <c r="V274" s="452" t="s">
        <v>3636</v>
      </c>
      <c r="W274" s="452" t="s">
        <v>3636</v>
      </c>
      <c r="X274" s="452" t="s">
        <v>3636</v>
      </c>
      <c r="Y274" s="452" t="s">
        <v>3636</v>
      </c>
      <c r="Z274" s="452" t="s">
        <v>3636</v>
      </c>
      <c r="AA274" s="452" t="s">
        <v>3636</v>
      </c>
      <c r="AB274" s="452" t="s">
        <v>3636</v>
      </c>
      <c r="AC274" s="452" t="s">
        <v>3636</v>
      </c>
      <c r="AD274" s="452" t="s">
        <v>3636</v>
      </c>
      <c r="AE274" s="452" t="s">
        <v>3636</v>
      </c>
      <c r="AF274" s="452" t="s">
        <v>3636</v>
      </c>
      <c r="AG274" s="452" t="s">
        <v>3636</v>
      </c>
      <c r="AH274" s="452" t="s">
        <v>3636</v>
      </c>
      <c r="AI274" s="452" t="s">
        <v>3636</v>
      </c>
      <c r="AJ274" s="452" t="s">
        <v>3636</v>
      </c>
      <c r="AK274" s="452" t="s">
        <v>3636</v>
      </c>
      <c r="AL274" s="452" t="s">
        <v>3636</v>
      </c>
      <c r="AM274" s="452" t="s">
        <v>3636</v>
      </c>
      <c r="AN274" s="452" t="s">
        <v>3636</v>
      </c>
      <c r="AO274" s="452" t="s">
        <v>3636</v>
      </c>
      <c r="AP274" s="452" t="s">
        <v>3636</v>
      </c>
      <c r="AQ274" s="452" t="s">
        <v>3636</v>
      </c>
      <c r="AR274" s="452" t="s">
        <v>3636</v>
      </c>
      <c r="AS274" s="452" t="s">
        <v>3636</v>
      </c>
      <c r="AT274" s="452" t="s">
        <v>3636</v>
      </c>
      <c r="AU274" s="452" t="s">
        <v>3636</v>
      </c>
      <c r="AV274" s="452" t="s">
        <v>3636</v>
      </c>
      <c r="AW274" s="452" t="s">
        <v>3636</v>
      </c>
      <c r="AX274" s="452" t="s">
        <v>3636</v>
      </c>
      <c r="AY274" s="452" t="s">
        <v>3636</v>
      </c>
      <c r="AZ274" s="452" t="s">
        <v>3636</v>
      </c>
      <c r="BA274" s="452" t="s">
        <v>3636</v>
      </c>
      <c r="BB274" s="452" t="s">
        <v>3636</v>
      </c>
      <c r="BC274" s="452" t="s">
        <v>3636</v>
      </c>
      <c r="BD274" s="452" t="s">
        <v>3636</v>
      </c>
      <c r="BE274" s="452" t="s">
        <v>3636</v>
      </c>
      <c r="BF274" s="452" t="s">
        <v>3636</v>
      </c>
      <c r="BG274" s="452" t="s">
        <v>3636</v>
      </c>
      <c r="BH274" s="452" t="s">
        <v>3636</v>
      </c>
      <c r="BI274" s="452" t="s">
        <v>3636</v>
      </c>
      <c r="BJ274" s="452" t="s">
        <v>3636</v>
      </c>
      <c r="BK274" s="452" t="s">
        <v>3636</v>
      </c>
      <c r="BL274" s="452" t="s">
        <v>3636</v>
      </c>
      <c r="BM274" s="452" t="s">
        <v>3636</v>
      </c>
      <c r="BN274" s="452" t="s">
        <v>3636</v>
      </c>
      <c r="BO274" s="452" t="s">
        <v>3636</v>
      </c>
      <c r="BP274" s="452" t="s">
        <v>3636</v>
      </c>
      <c r="BQ274" s="452" t="s">
        <v>4168</v>
      </c>
      <c r="BR274" s="452"/>
      <c r="BS274" s="452"/>
    </row>
    <row r="275" spans="1:71">
      <c r="A275" s="451" t="s">
        <v>84</v>
      </c>
      <c r="B275" s="451" t="s">
        <v>3195</v>
      </c>
      <c r="C275" s="451" t="s">
        <v>37</v>
      </c>
      <c r="D275" s="451" t="s">
        <v>3636</v>
      </c>
      <c r="E275" s="451" t="s">
        <v>3636</v>
      </c>
      <c r="F275" s="451" t="s">
        <v>3636</v>
      </c>
      <c r="G275" s="451" t="s">
        <v>3639</v>
      </c>
      <c r="H275" s="451" t="s">
        <v>3636</v>
      </c>
      <c r="I275" s="451" t="s">
        <v>205</v>
      </c>
      <c r="J275" s="451" t="s">
        <v>4169</v>
      </c>
      <c r="K275" s="451" t="s">
        <v>3639</v>
      </c>
      <c r="L275" s="451" t="s">
        <v>2990</v>
      </c>
      <c r="M275" s="451" t="s">
        <v>4169</v>
      </c>
      <c r="N275" s="451" t="s">
        <v>3639</v>
      </c>
      <c r="O275" s="451" t="s">
        <v>3636</v>
      </c>
      <c r="P275" s="451" t="s">
        <v>3636</v>
      </c>
      <c r="Q275" s="451" t="s">
        <v>3636</v>
      </c>
      <c r="R275" s="451" t="s">
        <v>3636</v>
      </c>
      <c r="S275" s="451" t="s">
        <v>3636</v>
      </c>
      <c r="T275" s="451" t="s">
        <v>3636</v>
      </c>
      <c r="U275" s="451" t="s">
        <v>3636</v>
      </c>
      <c r="V275" s="451" t="s">
        <v>3636</v>
      </c>
      <c r="W275" s="451" t="s">
        <v>3636</v>
      </c>
      <c r="X275" s="451" t="s">
        <v>3636</v>
      </c>
      <c r="Y275" s="451" t="s">
        <v>3636</v>
      </c>
      <c r="Z275" s="451" t="s">
        <v>3636</v>
      </c>
      <c r="AA275" s="451" t="s">
        <v>3636</v>
      </c>
      <c r="AB275" s="451" t="s">
        <v>3636</v>
      </c>
      <c r="AC275" s="451" t="s">
        <v>3636</v>
      </c>
      <c r="AD275" s="451" t="s">
        <v>3636</v>
      </c>
      <c r="AE275" s="451" t="s">
        <v>3636</v>
      </c>
      <c r="AF275" s="451" t="s">
        <v>3636</v>
      </c>
      <c r="AG275" s="451" t="s">
        <v>3636</v>
      </c>
      <c r="AH275" s="451" t="s">
        <v>3636</v>
      </c>
      <c r="AI275" s="451" t="s">
        <v>3636</v>
      </c>
      <c r="AJ275" s="451" t="s">
        <v>3636</v>
      </c>
      <c r="AK275" s="451" t="s">
        <v>3636</v>
      </c>
      <c r="AL275" s="451" t="s">
        <v>3636</v>
      </c>
      <c r="AM275" s="451" t="s">
        <v>3636</v>
      </c>
      <c r="AN275" s="451" t="s">
        <v>3636</v>
      </c>
      <c r="AO275" s="451" t="s">
        <v>3636</v>
      </c>
      <c r="AP275" s="451" t="s">
        <v>3636</v>
      </c>
      <c r="AQ275" s="451" t="s">
        <v>3636</v>
      </c>
      <c r="AR275" s="451" t="s">
        <v>3636</v>
      </c>
      <c r="AS275" s="451" t="s">
        <v>3636</v>
      </c>
      <c r="AT275" s="451" t="s">
        <v>3636</v>
      </c>
      <c r="AU275" s="451" t="s">
        <v>3636</v>
      </c>
      <c r="AV275" s="451" t="s">
        <v>3636</v>
      </c>
      <c r="AW275" s="451" t="s">
        <v>3636</v>
      </c>
      <c r="AX275" s="451" t="s">
        <v>3636</v>
      </c>
      <c r="AY275" s="451" t="s">
        <v>3636</v>
      </c>
      <c r="AZ275" s="451" t="s">
        <v>3636</v>
      </c>
      <c r="BA275" s="451" t="s">
        <v>3636</v>
      </c>
      <c r="BB275" s="451" t="s">
        <v>3636</v>
      </c>
      <c r="BC275" s="451" t="s">
        <v>3636</v>
      </c>
      <c r="BD275" s="451" t="s">
        <v>3636</v>
      </c>
      <c r="BE275" s="451" t="s">
        <v>3636</v>
      </c>
      <c r="BF275" s="451" t="s">
        <v>3636</v>
      </c>
      <c r="BG275" s="451" t="s">
        <v>3636</v>
      </c>
      <c r="BH275" s="451" t="s">
        <v>3636</v>
      </c>
      <c r="BI275" s="451" t="s">
        <v>3636</v>
      </c>
      <c r="BJ275" s="451" t="s">
        <v>3636</v>
      </c>
      <c r="BK275" s="451" t="s">
        <v>3636</v>
      </c>
      <c r="BL275" s="451" t="s">
        <v>3636</v>
      </c>
      <c r="BM275" s="451" t="s">
        <v>3636</v>
      </c>
      <c r="BN275" s="451" t="s">
        <v>3636</v>
      </c>
      <c r="BO275" s="451" t="s">
        <v>3636</v>
      </c>
      <c r="BP275" s="451" t="s">
        <v>3636</v>
      </c>
      <c r="BQ275" s="451" t="s">
        <v>4170</v>
      </c>
      <c r="BR275" s="451" t="s">
        <v>3636</v>
      </c>
      <c r="BS275" s="451" t="s">
        <v>3636</v>
      </c>
    </row>
    <row r="276" spans="1:71">
      <c r="A276" s="452" t="s">
        <v>84</v>
      </c>
      <c r="B276" s="452" t="s">
        <v>4171</v>
      </c>
      <c r="C276" s="452" t="s">
        <v>37</v>
      </c>
      <c r="D276" s="452" t="s">
        <v>3636</v>
      </c>
      <c r="E276" s="452" t="s">
        <v>3636</v>
      </c>
      <c r="F276" s="452" t="s">
        <v>3636</v>
      </c>
      <c r="G276" s="452" t="s">
        <v>3639</v>
      </c>
      <c r="H276" s="452" t="s">
        <v>3636</v>
      </c>
      <c r="I276" s="452" t="s">
        <v>3659</v>
      </c>
      <c r="J276" s="452" t="s">
        <v>4172</v>
      </c>
      <c r="K276" s="452" t="s">
        <v>3639</v>
      </c>
      <c r="L276" s="452" t="s">
        <v>3774</v>
      </c>
      <c r="M276" s="452" t="s">
        <v>4173</v>
      </c>
      <c r="N276" s="452" t="s">
        <v>3639</v>
      </c>
      <c r="O276" s="452" t="s">
        <v>3636</v>
      </c>
      <c r="P276" s="452" t="s">
        <v>3636</v>
      </c>
      <c r="Q276" s="452" t="s">
        <v>3636</v>
      </c>
      <c r="R276" s="452" t="s">
        <v>3636</v>
      </c>
      <c r="S276" s="452" t="s">
        <v>3636</v>
      </c>
      <c r="T276" s="452" t="s">
        <v>3636</v>
      </c>
      <c r="U276" s="452" t="s">
        <v>3636</v>
      </c>
      <c r="V276" s="452" t="s">
        <v>3636</v>
      </c>
      <c r="W276" s="452" t="s">
        <v>3636</v>
      </c>
      <c r="X276" s="452" t="s">
        <v>3636</v>
      </c>
      <c r="Y276" s="452" t="s">
        <v>3636</v>
      </c>
      <c r="Z276" s="452" t="s">
        <v>3636</v>
      </c>
      <c r="AA276" s="452" t="s">
        <v>3636</v>
      </c>
      <c r="AB276" s="452" t="s">
        <v>3636</v>
      </c>
      <c r="AC276" s="452" t="s">
        <v>3636</v>
      </c>
      <c r="AD276" s="452" t="s">
        <v>3636</v>
      </c>
      <c r="AE276" s="452" t="s">
        <v>3636</v>
      </c>
      <c r="AF276" s="452" t="s">
        <v>3636</v>
      </c>
      <c r="AG276" s="452" t="s">
        <v>3636</v>
      </c>
      <c r="AH276" s="452" t="s">
        <v>3636</v>
      </c>
      <c r="AI276" s="452" t="s">
        <v>3636</v>
      </c>
      <c r="AJ276" s="452" t="s">
        <v>3636</v>
      </c>
      <c r="AK276" s="452" t="s">
        <v>3636</v>
      </c>
      <c r="AL276" s="452" t="s">
        <v>3636</v>
      </c>
      <c r="AM276" s="452" t="s">
        <v>3636</v>
      </c>
      <c r="AN276" s="452" t="s">
        <v>3636</v>
      </c>
      <c r="AO276" s="452" t="s">
        <v>3636</v>
      </c>
      <c r="AP276" s="452" t="s">
        <v>3636</v>
      </c>
      <c r="AQ276" s="452" t="s">
        <v>3636</v>
      </c>
      <c r="AR276" s="452" t="s">
        <v>3636</v>
      </c>
      <c r="AS276" s="452" t="s">
        <v>3636</v>
      </c>
      <c r="AT276" s="452" t="s">
        <v>3636</v>
      </c>
      <c r="AU276" s="452" t="s">
        <v>3636</v>
      </c>
      <c r="AV276" s="452" t="s">
        <v>3636</v>
      </c>
      <c r="AW276" s="452" t="s">
        <v>3636</v>
      </c>
      <c r="AX276" s="452" t="s">
        <v>3636</v>
      </c>
      <c r="AY276" s="452" t="s">
        <v>3636</v>
      </c>
      <c r="AZ276" s="452" t="s">
        <v>3636</v>
      </c>
      <c r="BA276" s="452" t="s">
        <v>3636</v>
      </c>
      <c r="BB276" s="452" t="s">
        <v>3636</v>
      </c>
      <c r="BC276" s="452" t="s">
        <v>3636</v>
      </c>
      <c r="BD276" s="452" t="s">
        <v>3636</v>
      </c>
      <c r="BE276" s="452" t="s">
        <v>3636</v>
      </c>
      <c r="BF276" s="452" t="s">
        <v>3636</v>
      </c>
      <c r="BG276" s="452" t="s">
        <v>3636</v>
      </c>
      <c r="BH276" s="452" t="s">
        <v>3636</v>
      </c>
      <c r="BI276" s="452" t="s">
        <v>3636</v>
      </c>
      <c r="BJ276" s="452" t="s">
        <v>3636</v>
      </c>
      <c r="BK276" s="452" t="s">
        <v>3636</v>
      </c>
      <c r="BL276" s="452" t="s">
        <v>3636</v>
      </c>
      <c r="BM276" s="452" t="s">
        <v>3636</v>
      </c>
      <c r="BN276" s="452" t="s">
        <v>3636</v>
      </c>
      <c r="BO276" s="452" t="s">
        <v>3636</v>
      </c>
      <c r="BP276" s="452" t="s">
        <v>3636</v>
      </c>
      <c r="BQ276" s="452" t="s">
        <v>4174</v>
      </c>
      <c r="BR276" s="452"/>
      <c r="BS276" s="452"/>
    </row>
    <row r="277" spans="1:71">
      <c r="A277" s="451" t="s">
        <v>84</v>
      </c>
      <c r="B277" s="451" t="s">
        <v>3197</v>
      </c>
      <c r="C277" s="451" t="s">
        <v>47</v>
      </c>
      <c r="D277" s="451" t="s">
        <v>3636</v>
      </c>
      <c r="E277" s="451" t="s">
        <v>3636</v>
      </c>
      <c r="F277" s="451" t="s">
        <v>3636</v>
      </c>
      <c r="G277" s="451" t="s">
        <v>3639</v>
      </c>
      <c r="H277" s="451" t="s">
        <v>3636</v>
      </c>
      <c r="I277" s="451" t="s">
        <v>1706</v>
      </c>
      <c r="J277" s="451" t="s">
        <v>4175</v>
      </c>
      <c r="K277" s="451" t="s">
        <v>3639</v>
      </c>
      <c r="L277" s="451" t="s">
        <v>205</v>
      </c>
      <c r="M277" s="451" t="s">
        <v>4176</v>
      </c>
      <c r="N277" s="451" t="s">
        <v>3639</v>
      </c>
      <c r="O277" s="451" t="s">
        <v>2990</v>
      </c>
      <c r="P277" s="451" t="s">
        <v>4176</v>
      </c>
      <c r="Q277" s="451" t="s">
        <v>3639</v>
      </c>
      <c r="R277" s="451" t="s">
        <v>3707</v>
      </c>
      <c r="S277" s="451" t="s">
        <v>4176</v>
      </c>
      <c r="T277" s="451" t="s">
        <v>3639</v>
      </c>
      <c r="U277" s="451" t="s">
        <v>3740</v>
      </c>
      <c r="V277" s="451" t="s">
        <v>4176</v>
      </c>
      <c r="W277" s="451" t="s">
        <v>3639</v>
      </c>
      <c r="X277" s="451" t="s">
        <v>3636</v>
      </c>
      <c r="Y277" s="451" t="s">
        <v>3636</v>
      </c>
      <c r="Z277" s="451" t="s">
        <v>3636</v>
      </c>
      <c r="AA277" s="451" t="s">
        <v>3636</v>
      </c>
      <c r="AB277" s="451" t="s">
        <v>3636</v>
      </c>
      <c r="AC277" s="451" t="s">
        <v>3636</v>
      </c>
      <c r="AD277" s="451" t="s">
        <v>3636</v>
      </c>
      <c r="AE277" s="451" t="s">
        <v>3636</v>
      </c>
      <c r="AF277" s="451" t="s">
        <v>3636</v>
      </c>
      <c r="AG277" s="451" t="s">
        <v>3636</v>
      </c>
      <c r="AH277" s="451" t="s">
        <v>3636</v>
      </c>
      <c r="AI277" s="451" t="s">
        <v>3636</v>
      </c>
      <c r="AJ277" s="451" t="s">
        <v>3636</v>
      </c>
      <c r="AK277" s="451" t="s">
        <v>3636</v>
      </c>
      <c r="AL277" s="451" t="s">
        <v>3636</v>
      </c>
      <c r="AM277" s="451" t="s">
        <v>3636</v>
      </c>
      <c r="AN277" s="451" t="s">
        <v>3636</v>
      </c>
      <c r="AO277" s="451" t="s">
        <v>3636</v>
      </c>
      <c r="AP277" s="451" t="s">
        <v>3636</v>
      </c>
      <c r="AQ277" s="451" t="s">
        <v>3636</v>
      </c>
      <c r="AR277" s="451" t="s">
        <v>3636</v>
      </c>
      <c r="AS277" s="451" t="s">
        <v>3636</v>
      </c>
      <c r="AT277" s="451" t="s">
        <v>3636</v>
      </c>
      <c r="AU277" s="451" t="s">
        <v>3636</v>
      </c>
      <c r="AV277" s="451" t="s">
        <v>3636</v>
      </c>
      <c r="AW277" s="451" t="s">
        <v>3636</v>
      </c>
      <c r="AX277" s="451" t="s">
        <v>3636</v>
      </c>
      <c r="AY277" s="451" t="s">
        <v>3636</v>
      </c>
      <c r="AZ277" s="451" t="s">
        <v>3636</v>
      </c>
      <c r="BA277" s="451" t="s">
        <v>3636</v>
      </c>
      <c r="BB277" s="451" t="s">
        <v>3636</v>
      </c>
      <c r="BC277" s="451" t="s">
        <v>3636</v>
      </c>
      <c r="BD277" s="451" t="s">
        <v>3636</v>
      </c>
      <c r="BE277" s="451" t="s">
        <v>3636</v>
      </c>
      <c r="BF277" s="451" t="s">
        <v>3636</v>
      </c>
      <c r="BG277" s="451" t="s">
        <v>3636</v>
      </c>
      <c r="BH277" s="451" t="s">
        <v>3636</v>
      </c>
      <c r="BI277" s="451" t="s">
        <v>3636</v>
      </c>
      <c r="BJ277" s="451" t="s">
        <v>3636</v>
      </c>
      <c r="BK277" s="451" t="s">
        <v>3636</v>
      </c>
      <c r="BL277" s="451" t="s">
        <v>3636</v>
      </c>
      <c r="BM277" s="451" t="s">
        <v>3636</v>
      </c>
      <c r="BN277" s="451" t="s">
        <v>3636</v>
      </c>
      <c r="BO277" s="451" t="s">
        <v>3636</v>
      </c>
      <c r="BP277" s="451" t="s">
        <v>3636</v>
      </c>
      <c r="BQ277" s="451" t="s">
        <v>4177</v>
      </c>
      <c r="BR277" s="451" t="s">
        <v>3636</v>
      </c>
      <c r="BS277" s="451" t="s">
        <v>3636</v>
      </c>
    </row>
    <row r="278" spans="1:71">
      <c r="A278" s="452" t="s">
        <v>84</v>
      </c>
      <c r="B278" s="452" t="s">
        <v>3200</v>
      </c>
      <c r="C278" s="452" t="s">
        <v>47</v>
      </c>
      <c r="D278" s="452" t="s">
        <v>3636</v>
      </c>
      <c r="E278" s="452" t="s">
        <v>3636</v>
      </c>
      <c r="F278" s="452" t="s">
        <v>3636</v>
      </c>
      <c r="G278" s="452" t="s">
        <v>3639</v>
      </c>
      <c r="H278" s="452" t="s">
        <v>3636</v>
      </c>
      <c r="I278" s="452" t="s">
        <v>1706</v>
      </c>
      <c r="J278" s="452" t="s">
        <v>4175</v>
      </c>
      <c r="K278" s="452" t="s">
        <v>3639</v>
      </c>
      <c r="L278" s="452" t="s">
        <v>205</v>
      </c>
      <c r="M278" s="452" t="s">
        <v>4176</v>
      </c>
      <c r="N278" s="452" t="s">
        <v>3639</v>
      </c>
      <c r="O278" s="452" t="s">
        <v>2990</v>
      </c>
      <c r="P278" s="452" t="s">
        <v>4176</v>
      </c>
      <c r="Q278" s="452" t="s">
        <v>3639</v>
      </c>
      <c r="R278" s="452" t="s">
        <v>3707</v>
      </c>
      <c r="S278" s="452" t="s">
        <v>4176</v>
      </c>
      <c r="T278" s="452" t="s">
        <v>3639</v>
      </c>
      <c r="U278" s="452" t="s">
        <v>3740</v>
      </c>
      <c r="V278" s="452" t="s">
        <v>4176</v>
      </c>
      <c r="W278" s="452" t="s">
        <v>3639</v>
      </c>
      <c r="X278" s="452" t="s">
        <v>3636</v>
      </c>
      <c r="Y278" s="452" t="s">
        <v>3636</v>
      </c>
      <c r="Z278" s="452" t="s">
        <v>3636</v>
      </c>
      <c r="AA278" s="452" t="s">
        <v>3636</v>
      </c>
      <c r="AB278" s="452" t="s">
        <v>3636</v>
      </c>
      <c r="AC278" s="452" t="s">
        <v>3636</v>
      </c>
      <c r="AD278" s="452" t="s">
        <v>3636</v>
      </c>
      <c r="AE278" s="452" t="s">
        <v>3636</v>
      </c>
      <c r="AF278" s="452" t="s">
        <v>3636</v>
      </c>
      <c r="AG278" s="452" t="s">
        <v>3636</v>
      </c>
      <c r="AH278" s="452" t="s">
        <v>3636</v>
      </c>
      <c r="AI278" s="452" t="s">
        <v>3636</v>
      </c>
      <c r="AJ278" s="452" t="s">
        <v>3636</v>
      </c>
      <c r="AK278" s="452" t="s">
        <v>3636</v>
      </c>
      <c r="AL278" s="452" t="s">
        <v>3636</v>
      </c>
      <c r="AM278" s="452" t="s">
        <v>3636</v>
      </c>
      <c r="AN278" s="452" t="s">
        <v>3636</v>
      </c>
      <c r="AO278" s="452" t="s">
        <v>3636</v>
      </c>
      <c r="AP278" s="452" t="s">
        <v>3636</v>
      </c>
      <c r="AQ278" s="452" t="s">
        <v>3636</v>
      </c>
      <c r="AR278" s="452" t="s">
        <v>3636</v>
      </c>
      <c r="AS278" s="452" t="s">
        <v>3636</v>
      </c>
      <c r="AT278" s="452" t="s">
        <v>3636</v>
      </c>
      <c r="AU278" s="452" t="s">
        <v>3636</v>
      </c>
      <c r="AV278" s="452" t="s">
        <v>3636</v>
      </c>
      <c r="AW278" s="452" t="s">
        <v>3636</v>
      </c>
      <c r="AX278" s="452" t="s">
        <v>3636</v>
      </c>
      <c r="AY278" s="452" t="s">
        <v>3636</v>
      </c>
      <c r="AZ278" s="452" t="s">
        <v>3636</v>
      </c>
      <c r="BA278" s="452" t="s">
        <v>3636</v>
      </c>
      <c r="BB278" s="452" t="s">
        <v>3636</v>
      </c>
      <c r="BC278" s="452" t="s">
        <v>3636</v>
      </c>
      <c r="BD278" s="452" t="s">
        <v>3636</v>
      </c>
      <c r="BE278" s="452" t="s">
        <v>3636</v>
      </c>
      <c r="BF278" s="452" t="s">
        <v>3636</v>
      </c>
      <c r="BG278" s="452" t="s">
        <v>3636</v>
      </c>
      <c r="BH278" s="452" t="s">
        <v>3636</v>
      </c>
      <c r="BI278" s="452" t="s">
        <v>3636</v>
      </c>
      <c r="BJ278" s="452" t="s">
        <v>3636</v>
      </c>
      <c r="BK278" s="452" t="s">
        <v>3636</v>
      </c>
      <c r="BL278" s="452" t="s">
        <v>3636</v>
      </c>
      <c r="BM278" s="452" t="s">
        <v>3636</v>
      </c>
      <c r="BN278" s="452" t="s">
        <v>3636</v>
      </c>
      <c r="BO278" s="452" t="s">
        <v>3636</v>
      </c>
      <c r="BP278" s="452" t="s">
        <v>3636</v>
      </c>
      <c r="BQ278" s="452" t="s">
        <v>4178</v>
      </c>
      <c r="BR278" s="452"/>
      <c r="BS278" s="452"/>
    </row>
    <row r="279" spans="1:71">
      <c r="A279" s="451" t="s">
        <v>84</v>
      </c>
      <c r="B279" s="451" t="s">
        <v>3201</v>
      </c>
      <c r="C279" s="451" t="s">
        <v>47</v>
      </c>
      <c r="D279" s="451" t="s">
        <v>3636</v>
      </c>
      <c r="E279" s="451" t="s">
        <v>3636</v>
      </c>
      <c r="F279" s="451" t="s">
        <v>3636</v>
      </c>
      <c r="G279" s="451" t="s">
        <v>3639</v>
      </c>
      <c r="H279" s="451" t="s">
        <v>3636</v>
      </c>
      <c r="I279" s="451" t="s">
        <v>205</v>
      </c>
      <c r="J279" s="451" t="s">
        <v>4179</v>
      </c>
      <c r="K279" s="451" t="s">
        <v>3639</v>
      </c>
      <c r="L279" s="451" t="s">
        <v>2990</v>
      </c>
      <c r="M279" s="451" t="s">
        <v>4179</v>
      </c>
      <c r="N279" s="451" t="s">
        <v>3639</v>
      </c>
      <c r="O279" s="451" t="s">
        <v>3636</v>
      </c>
      <c r="P279" s="451" t="s">
        <v>3636</v>
      </c>
      <c r="Q279" s="451" t="s">
        <v>3636</v>
      </c>
      <c r="R279" s="451" t="s">
        <v>3636</v>
      </c>
      <c r="S279" s="451" t="s">
        <v>3636</v>
      </c>
      <c r="T279" s="451" t="s">
        <v>3636</v>
      </c>
      <c r="U279" s="451" t="s">
        <v>3636</v>
      </c>
      <c r="V279" s="451" t="s">
        <v>3636</v>
      </c>
      <c r="W279" s="451" t="s">
        <v>3636</v>
      </c>
      <c r="X279" s="451" t="s">
        <v>3636</v>
      </c>
      <c r="Y279" s="451" t="s">
        <v>3636</v>
      </c>
      <c r="Z279" s="451" t="s">
        <v>3636</v>
      </c>
      <c r="AA279" s="451" t="s">
        <v>3636</v>
      </c>
      <c r="AB279" s="451" t="s">
        <v>3636</v>
      </c>
      <c r="AC279" s="451" t="s">
        <v>3636</v>
      </c>
      <c r="AD279" s="451" t="s">
        <v>3636</v>
      </c>
      <c r="AE279" s="451" t="s">
        <v>3636</v>
      </c>
      <c r="AF279" s="451" t="s">
        <v>3636</v>
      </c>
      <c r="AG279" s="451" t="s">
        <v>3636</v>
      </c>
      <c r="AH279" s="451" t="s">
        <v>3636</v>
      </c>
      <c r="AI279" s="451" t="s">
        <v>3636</v>
      </c>
      <c r="AJ279" s="451" t="s">
        <v>3636</v>
      </c>
      <c r="AK279" s="451" t="s">
        <v>3636</v>
      </c>
      <c r="AL279" s="451" t="s">
        <v>3636</v>
      </c>
      <c r="AM279" s="451" t="s">
        <v>3636</v>
      </c>
      <c r="AN279" s="451" t="s">
        <v>3636</v>
      </c>
      <c r="AO279" s="451" t="s">
        <v>3636</v>
      </c>
      <c r="AP279" s="451" t="s">
        <v>3636</v>
      </c>
      <c r="AQ279" s="451" t="s">
        <v>3636</v>
      </c>
      <c r="AR279" s="451" t="s">
        <v>3636</v>
      </c>
      <c r="AS279" s="451" t="s">
        <v>3636</v>
      </c>
      <c r="AT279" s="451" t="s">
        <v>3636</v>
      </c>
      <c r="AU279" s="451" t="s">
        <v>3636</v>
      </c>
      <c r="AV279" s="451" t="s">
        <v>3636</v>
      </c>
      <c r="AW279" s="451" t="s">
        <v>3636</v>
      </c>
      <c r="AX279" s="451" t="s">
        <v>3636</v>
      </c>
      <c r="AY279" s="451" t="s">
        <v>3636</v>
      </c>
      <c r="AZ279" s="451" t="s">
        <v>3636</v>
      </c>
      <c r="BA279" s="451" t="s">
        <v>3636</v>
      </c>
      <c r="BB279" s="451" t="s">
        <v>3636</v>
      </c>
      <c r="BC279" s="451" t="s">
        <v>3636</v>
      </c>
      <c r="BD279" s="451" t="s">
        <v>3636</v>
      </c>
      <c r="BE279" s="451" t="s">
        <v>3636</v>
      </c>
      <c r="BF279" s="451" t="s">
        <v>3636</v>
      </c>
      <c r="BG279" s="451" t="s">
        <v>3636</v>
      </c>
      <c r="BH279" s="451" t="s">
        <v>3636</v>
      </c>
      <c r="BI279" s="451" t="s">
        <v>3636</v>
      </c>
      <c r="BJ279" s="451" t="s">
        <v>3636</v>
      </c>
      <c r="BK279" s="451" t="s">
        <v>3636</v>
      </c>
      <c r="BL279" s="451" t="s">
        <v>3636</v>
      </c>
      <c r="BM279" s="451" t="s">
        <v>3636</v>
      </c>
      <c r="BN279" s="451" t="s">
        <v>3636</v>
      </c>
      <c r="BO279" s="451" t="s">
        <v>3636</v>
      </c>
      <c r="BP279" s="451" t="s">
        <v>3636</v>
      </c>
      <c r="BQ279" s="451" t="s">
        <v>4180</v>
      </c>
      <c r="BR279" s="451" t="s">
        <v>3636</v>
      </c>
      <c r="BS279" s="451" t="s">
        <v>3636</v>
      </c>
    </row>
    <row r="280" spans="1:71">
      <c r="A280" s="452" t="s">
        <v>84</v>
      </c>
      <c r="B280" s="452" t="s">
        <v>4181</v>
      </c>
      <c r="C280" s="452" t="s">
        <v>47</v>
      </c>
      <c r="D280" s="452" t="s">
        <v>3636</v>
      </c>
      <c r="E280" s="452" t="s">
        <v>3636</v>
      </c>
      <c r="F280" s="452" t="s">
        <v>3636</v>
      </c>
      <c r="G280" s="452" t="s">
        <v>3639</v>
      </c>
      <c r="H280" s="452" t="s">
        <v>3636</v>
      </c>
      <c r="I280" s="452" t="s">
        <v>3640</v>
      </c>
      <c r="J280" s="452" t="s">
        <v>4135</v>
      </c>
      <c r="K280" s="452" t="s">
        <v>3639</v>
      </c>
      <c r="L280" s="452" t="s">
        <v>3636</v>
      </c>
      <c r="M280" s="452" t="s">
        <v>3636</v>
      </c>
      <c r="N280" s="452" t="s">
        <v>3636</v>
      </c>
      <c r="O280" s="452" t="s">
        <v>3636</v>
      </c>
      <c r="P280" s="452" t="s">
        <v>3636</v>
      </c>
      <c r="Q280" s="452" t="s">
        <v>3636</v>
      </c>
      <c r="R280" s="452" t="s">
        <v>3636</v>
      </c>
      <c r="S280" s="452" t="s">
        <v>3636</v>
      </c>
      <c r="T280" s="452" t="s">
        <v>3636</v>
      </c>
      <c r="U280" s="452" t="s">
        <v>3636</v>
      </c>
      <c r="V280" s="452" t="s">
        <v>3636</v>
      </c>
      <c r="W280" s="452" t="s">
        <v>3636</v>
      </c>
      <c r="X280" s="452" t="s">
        <v>3636</v>
      </c>
      <c r="Y280" s="452" t="s">
        <v>3636</v>
      </c>
      <c r="Z280" s="452" t="s">
        <v>3636</v>
      </c>
      <c r="AA280" s="452" t="s">
        <v>3636</v>
      </c>
      <c r="AB280" s="452" t="s">
        <v>3636</v>
      </c>
      <c r="AC280" s="452" t="s">
        <v>3636</v>
      </c>
      <c r="AD280" s="452" t="s">
        <v>3636</v>
      </c>
      <c r="AE280" s="452" t="s">
        <v>3636</v>
      </c>
      <c r="AF280" s="452" t="s">
        <v>3636</v>
      </c>
      <c r="AG280" s="452" t="s">
        <v>3636</v>
      </c>
      <c r="AH280" s="452" t="s">
        <v>3636</v>
      </c>
      <c r="AI280" s="452" t="s">
        <v>3636</v>
      </c>
      <c r="AJ280" s="452" t="s">
        <v>3636</v>
      </c>
      <c r="AK280" s="452" t="s">
        <v>3636</v>
      </c>
      <c r="AL280" s="452" t="s">
        <v>3636</v>
      </c>
      <c r="AM280" s="452" t="s">
        <v>3636</v>
      </c>
      <c r="AN280" s="452" t="s">
        <v>3636</v>
      </c>
      <c r="AO280" s="452" t="s">
        <v>3636</v>
      </c>
      <c r="AP280" s="452" t="s">
        <v>3636</v>
      </c>
      <c r="AQ280" s="452" t="s">
        <v>3636</v>
      </c>
      <c r="AR280" s="452" t="s">
        <v>3636</v>
      </c>
      <c r="AS280" s="452" t="s">
        <v>3636</v>
      </c>
      <c r="AT280" s="452" t="s">
        <v>3636</v>
      </c>
      <c r="AU280" s="452" t="s">
        <v>3636</v>
      </c>
      <c r="AV280" s="452" t="s">
        <v>3636</v>
      </c>
      <c r="AW280" s="452" t="s">
        <v>3636</v>
      </c>
      <c r="AX280" s="452" t="s">
        <v>3636</v>
      </c>
      <c r="AY280" s="452" t="s">
        <v>3636</v>
      </c>
      <c r="AZ280" s="452" t="s">
        <v>3636</v>
      </c>
      <c r="BA280" s="452" t="s">
        <v>3636</v>
      </c>
      <c r="BB280" s="452" t="s">
        <v>3636</v>
      </c>
      <c r="BC280" s="452" t="s">
        <v>3636</v>
      </c>
      <c r="BD280" s="452" t="s">
        <v>3636</v>
      </c>
      <c r="BE280" s="452" t="s">
        <v>3636</v>
      </c>
      <c r="BF280" s="452" t="s">
        <v>3636</v>
      </c>
      <c r="BG280" s="452" t="s">
        <v>3636</v>
      </c>
      <c r="BH280" s="452" t="s">
        <v>3636</v>
      </c>
      <c r="BI280" s="452" t="s">
        <v>3636</v>
      </c>
      <c r="BJ280" s="452" t="s">
        <v>3636</v>
      </c>
      <c r="BK280" s="452" t="s">
        <v>3636</v>
      </c>
      <c r="BL280" s="452" t="s">
        <v>3636</v>
      </c>
      <c r="BM280" s="452" t="s">
        <v>3636</v>
      </c>
      <c r="BN280" s="452" t="s">
        <v>3636</v>
      </c>
      <c r="BO280" s="452" t="s">
        <v>3636</v>
      </c>
      <c r="BP280" s="452" t="s">
        <v>3636</v>
      </c>
      <c r="BQ280" s="452" t="s">
        <v>4182</v>
      </c>
      <c r="BR280" s="452"/>
      <c r="BS280" s="452"/>
    </row>
    <row r="281" spans="1:71">
      <c r="A281" s="451" t="s">
        <v>84</v>
      </c>
      <c r="B281" s="451" t="s">
        <v>4183</v>
      </c>
      <c r="C281" s="451" t="s">
        <v>47</v>
      </c>
      <c r="D281" s="451"/>
      <c r="E281" s="451"/>
      <c r="F281" s="451"/>
      <c r="G281" s="451" t="s">
        <v>3639</v>
      </c>
      <c r="H281" s="451"/>
      <c r="I281" s="451" t="s">
        <v>3640</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4184</v>
      </c>
      <c r="BR281" s="451"/>
      <c r="BS281" s="451"/>
    </row>
    <row r="282" spans="1:71">
      <c r="A282" s="455" t="s">
        <v>84</v>
      </c>
      <c r="B282" s="451" t="s">
        <v>3203</v>
      </c>
      <c r="C282" s="451" t="s">
        <v>48</v>
      </c>
      <c r="D282" s="451" t="s">
        <v>3636</v>
      </c>
      <c r="E282" s="451" t="s">
        <v>3636</v>
      </c>
      <c r="F282" s="451" t="s">
        <v>3636</v>
      </c>
      <c r="G282" s="451" t="s">
        <v>3639</v>
      </c>
      <c r="H282" s="451" t="s">
        <v>3636</v>
      </c>
      <c r="I282" s="451" t="s">
        <v>2990</v>
      </c>
      <c r="J282" s="451" t="s">
        <v>3204</v>
      </c>
      <c r="K282" s="451" t="s">
        <v>3639</v>
      </c>
      <c r="L282" s="451" t="s">
        <v>3636</v>
      </c>
      <c r="M282" s="451" t="s">
        <v>3636</v>
      </c>
      <c r="N282" s="451" t="s">
        <v>3636</v>
      </c>
      <c r="O282" s="451" t="s">
        <v>3636</v>
      </c>
      <c r="P282" s="451" t="s">
        <v>3636</v>
      </c>
      <c r="Q282" s="451" t="s">
        <v>3636</v>
      </c>
      <c r="R282" s="451" t="s">
        <v>3636</v>
      </c>
      <c r="S282" s="451" t="s">
        <v>3636</v>
      </c>
      <c r="T282" s="451" t="s">
        <v>3636</v>
      </c>
      <c r="U282" s="451" t="s">
        <v>3636</v>
      </c>
      <c r="V282" s="451" t="s">
        <v>3636</v>
      </c>
      <c r="W282" s="451" t="s">
        <v>3636</v>
      </c>
      <c r="X282" s="451" t="s">
        <v>3636</v>
      </c>
      <c r="Y282" s="451" t="s">
        <v>3636</v>
      </c>
      <c r="Z282" s="451" t="s">
        <v>3636</v>
      </c>
      <c r="AA282" s="451" t="s">
        <v>3636</v>
      </c>
      <c r="AB282" s="451" t="s">
        <v>3636</v>
      </c>
      <c r="AC282" s="451" t="s">
        <v>3636</v>
      </c>
      <c r="AD282" s="451" t="s">
        <v>3636</v>
      </c>
      <c r="AE282" s="451" t="s">
        <v>3636</v>
      </c>
      <c r="AF282" s="451" t="s">
        <v>3636</v>
      </c>
      <c r="AG282" s="451" t="s">
        <v>3636</v>
      </c>
      <c r="AH282" s="451" t="s">
        <v>3636</v>
      </c>
      <c r="AI282" s="451" t="s">
        <v>3636</v>
      </c>
      <c r="AJ282" s="451" t="s">
        <v>3636</v>
      </c>
      <c r="AK282" s="451" t="s">
        <v>3636</v>
      </c>
      <c r="AL282" s="451" t="s">
        <v>3636</v>
      </c>
      <c r="AM282" s="451" t="s">
        <v>3636</v>
      </c>
      <c r="AN282" s="451" t="s">
        <v>3636</v>
      </c>
      <c r="AO282" s="451" t="s">
        <v>3636</v>
      </c>
      <c r="AP282" s="451" t="s">
        <v>3636</v>
      </c>
      <c r="AQ282" s="451" t="s">
        <v>3636</v>
      </c>
      <c r="AR282" s="451" t="s">
        <v>3636</v>
      </c>
      <c r="AS282" s="451" t="s">
        <v>3636</v>
      </c>
      <c r="AT282" s="451" t="s">
        <v>3636</v>
      </c>
      <c r="AU282" s="451" t="s">
        <v>3636</v>
      </c>
      <c r="AV282" s="451" t="s">
        <v>3636</v>
      </c>
      <c r="AW282" s="451" t="s">
        <v>3636</v>
      </c>
      <c r="AX282" s="451" t="s">
        <v>3636</v>
      </c>
      <c r="AY282" s="451" t="s">
        <v>3636</v>
      </c>
      <c r="AZ282" s="451" t="s">
        <v>3636</v>
      </c>
      <c r="BA282" s="451" t="s">
        <v>3636</v>
      </c>
      <c r="BB282" s="451" t="s">
        <v>3636</v>
      </c>
      <c r="BC282" s="451" t="s">
        <v>3636</v>
      </c>
      <c r="BD282" s="451" t="s">
        <v>3636</v>
      </c>
      <c r="BE282" s="451" t="s">
        <v>3636</v>
      </c>
      <c r="BF282" s="451" t="s">
        <v>3636</v>
      </c>
      <c r="BG282" s="451" t="s">
        <v>3636</v>
      </c>
      <c r="BH282" s="451" t="s">
        <v>3636</v>
      </c>
      <c r="BI282" s="451" t="s">
        <v>3636</v>
      </c>
      <c r="BJ282" s="451" t="s">
        <v>3636</v>
      </c>
      <c r="BK282" s="451" t="s">
        <v>3636</v>
      </c>
      <c r="BL282" s="451" t="s">
        <v>3636</v>
      </c>
      <c r="BM282" s="451" t="s">
        <v>3636</v>
      </c>
      <c r="BN282" s="451" t="s">
        <v>3636</v>
      </c>
      <c r="BO282" s="451" t="s">
        <v>3636</v>
      </c>
      <c r="BP282" s="451" t="s">
        <v>3636</v>
      </c>
      <c r="BQ282" s="451" t="s">
        <v>4185</v>
      </c>
      <c r="BR282" s="451" t="s">
        <v>3636</v>
      </c>
      <c r="BS282" s="451" t="s">
        <v>3636</v>
      </c>
    </row>
    <row r="283" spans="1:71">
      <c r="A283" s="451" t="s">
        <v>84</v>
      </c>
      <c r="B283" s="451" t="s">
        <v>3205</v>
      </c>
      <c r="C283" s="451" t="s">
        <v>48</v>
      </c>
      <c r="D283" s="451" t="s">
        <v>3636</v>
      </c>
      <c r="E283" s="451" t="s">
        <v>3636</v>
      </c>
      <c r="F283" s="451" t="s">
        <v>3636</v>
      </c>
      <c r="G283" s="451" t="s">
        <v>3639</v>
      </c>
      <c r="H283" s="451" t="s">
        <v>3636</v>
      </c>
      <c r="I283" s="451" t="s">
        <v>3740</v>
      </c>
      <c r="J283" s="451" t="s">
        <v>4186</v>
      </c>
      <c r="K283" s="451" t="s">
        <v>3655</v>
      </c>
      <c r="L283" s="451" t="s">
        <v>4187</v>
      </c>
      <c r="M283" s="451" t="s">
        <v>4188</v>
      </c>
      <c r="N283" s="451" t="s">
        <v>3655</v>
      </c>
      <c r="O283" s="451" t="s">
        <v>1706</v>
      </c>
      <c r="P283" s="451" t="s">
        <v>4188</v>
      </c>
      <c r="Q283" s="451" t="s">
        <v>3655</v>
      </c>
      <c r="R283" s="451" t="s">
        <v>659</v>
      </c>
      <c r="S283" s="451" t="s">
        <v>4188</v>
      </c>
      <c r="T283" s="451" t="s">
        <v>3655</v>
      </c>
      <c r="U283" s="451" t="s">
        <v>4189</v>
      </c>
      <c r="V283" s="451" t="s">
        <v>4188</v>
      </c>
      <c r="W283" s="451" t="s">
        <v>3655</v>
      </c>
      <c r="X283" s="451" t="s">
        <v>4084</v>
      </c>
      <c r="Y283" s="451" t="s">
        <v>4188</v>
      </c>
      <c r="Z283" s="451" t="s">
        <v>3655</v>
      </c>
      <c r="AA283" s="451" t="s">
        <v>3636</v>
      </c>
      <c r="AB283" s="451" t="s">
        <v>3636</v>
      </c>
      <c r="AC283" s="451" t="s">
        <v>3636</v>
      </c>
      <c r="AD283" s="451" t="s">
        <v>3636</v>
      </c>
      <c r="AE283" s="451" t="s">
        <v>3636</v>
      </c>
      <c r="AF283" s="451" t="s">
        <v>3636</v>
      </c>
      <c r="AG283" s="451" t="s">
        <v>3636</v>
      </c>
      <c r="AH283" s="451" t="s">
        <v>3636</v>
      </c>
      <c r="AI283" s="451" t="s">
        <v>3636</v>
      </c>
      <c r="AJ283" s="451" t="s">
        <v>3636</v>
      </c>
      <c r="AK283" s="451" t="s">
        <v>3636</v>
      </c>
      <c r="AL283" s="451" t="s">
        <v>3636</v>
      </c>
      <c r="AM283" s="451" t="s">
        <v>3636</v>
      </c>
      <c r="AN283" s="451" t="s">
        <v>3636</v>
      </c>
      <c r="AO283" s="451" t="s">
        <v>3636</v>
      </c>
      <c r="AP283" s="451" t="s">
        <v>3636</v>
      </c>
      <c r="AQ283" s="451" t="s">
        <v>3636</v>
      </c>
      <c r="AR283" s="451" t="s">
        <v>3636</v>
      </c>
      <c r="AS283" s="451" t="s">
        <v>3636</v>
      </c>
      <c r="AT283" s="451" t="s">
        <v>3636</v>
      </c>
      <c r="AU283" s="451" t="s">
        <v>3636</v>
      </c>
      <c r="AV283" s="451" t="s">
        <v>3636</v>
      </c>
      <c r="AW283" s="451" t="s">
        <v>3636</v>
      </c>
      <c r="AX283" s="451" t="s">
        <v>3636</v>
      </c>
      <c r="AY283" s="451" t="s">
        <v>3636</v>
      </c>
      <c r="AZ283" s="451" t="s">
        <v>3636</v>
      </c>
      <c r="BA283" s="451" t="s">
        <v>3636</v>
      </c>
      <c r="BB283" s="451" t="s">
        <v>3636</v>
      </c>
      <c r="BC283" s="451" t="s">
        <v>3636</v>
      </c>
      <c r="BD283" s="451" t="s">
        <v>3636</v>
      </c>
      <c r="BE283" s="451" t="s">
        <v>3636</v>
      </c>
      <c r="BF283" s="451" t="s">
        <v>3636</v>
      </c>
      <c r="BG283" s="451" t="s">
        <v>3636</v>
      </c>
      <c r="BH283" s="451" t="s">
        <v>3636</v>
      </c>
      <c r="BI283" s="451" t="s">
        <v>3636</v>
      </c>
      <c r="BJ283" s="451" t="s">
        <v>3636</v>
      </c>
      <c r="BK283" s="451" t="s">
        <v>3636</v>
      </c>
      <c r="BL283" s="451" t="s">
        <v>3636</v>
      </c>
      <c r="BM283" s="451" t="s">
        <v>3636</v>
      </c>
      <c r="BN283" s="451" t="s">
        <v>3636</v>
      </c>
      <c r="BO283" s="451" t="s">
        <v>3636</v>
      </c>
      <c r="BP283" s="451" t="s">
        <v>3636</v>
      </c>
      <c r="BQ283" s="451" t="s">
        <v>4190</v>
      </c>
      <c r="BR283" s="451"/>
      <c r="BS283" s="453" t="s">
        <v>3657</v>
      </c>
    </row>
    <row r="284" spans="1:71">
      <c r="A284" s="451" t="s">
        <v>84</v>
      </c>
      <c r="B284" s="451" t="s">
        <v>2929</v>
      </c>
      <c r="C284" s="451" t="s">
        <v>49</v>
      </c>
      <c r="D284" s="451" t="s">
        <v>3636</v>
      </c>
      <c r="E284" s="451" t="s">
        <v>3636</v>
      </c>
      <c r="F284" s="451" t="s">
        <v>3636</v>
      </c>
      <c r="G284" s="451" t="s">
        <v>3639</v>
      </c>
      <c r="H284" s="451" t="s">
        <v>3636</v>
      </c>
      <c r="I284" s="451" t="s">
        <v>205</v>
      </c>
      <c r="J284" s="451" t="s">
        <v>4191</v>
      </c>
      <c r="K284" s="451" t="s">
        <v>3639</v>
      </c>
      <c r="L284" s="451" t="s">
        <v>2990</v>
      </c>
      <c r="M284" s="451" t="s">
        <v>4191</v>
      </c>
      <c r="N284" s="451" t="s">
        <v>3639</v>
      </c>
      <c r="O284" s="451" t="s">
        <v>2860</v>
      </c>
      <c r="P284" s="451" t="s">
        <v>4191</v>
      </c>
      <c r="Q284" s="451" t="s">
        <v>3639</v>
      </c>
      <c r="R284" s="451" t="s">
        <v>3636</v>
      </c>
      <c r="S284" s="451" t="s">
        <v>3636</v>
      </c>
      <c r="T284" s="451" t="s">
        <v>3636</v>
      </c>
      <c r="U284" s="451" t="s">
        <v>3636</v>
      </c>
      <c r="V284" s="451" t="s">
        <v>3636</v>
      </c>
      <c r="W284" s="451" t="s">
        <v>3636</v>
      </c>
      <c r="X284" s="451" t="s">
        <v>3636</v>
      </c>
      <c r="Y284" s="451" t="s">
        <v>3636</v>
      </c>
      <c r="Z284" s="451" t="s">
        <v>3636</v>
      </c>
      <c r="AA284" s="451" t="s">
        <v>3636</v>
      </c>
      <c r="AB284" s="451" t="s">
        <v>3636</v>
      </c>
      <c r="AC284" s="451" t="s">
        <v>3636</v>
      </c>
      <c r="AD284" s="451" t="s">
        <v>3636</v>
      </c>
      <c r="AE284" s="451" t="s">
        <v>3636</v>
      </c>
      <c r="AF284" s="451" t="s">
        <v>3636</v>
      </c>
      <c r="AG284" s="451" t="s">
        <v>3636</v>
      </c>
      <c r="AH284" s="451" t="s">
        <v>3636</v>
      </c>
      <c r="AI284" s="451" t="s">
        <v>3636</v>
      </c>
      <c r="AJ284" s="451" t="s">
        <v>3636</v>
      </c>
      <c r="AK284" s="451" t="s">
        <v>3636</v>
      </c>
      <c r="AL284" s="451" t="s">
        <v>3636</v>
      </c>
      <c r="AM284" s="451" t="s">
        <v>3636</v>
      </c>
      <c r="AN284" s="451" t="s">
        <v>3636</v>
      </c>
      <c r="AO284" s="451" t="s">
        <v>3636</v>
      </c>
      <c r="AP284" s="451" t="s">
        <v>3636</v>
      </c>
      <c r="AQ284" s="451" t="s">
        <v>3636</v>
      </c>
      <c r="AR284" s="451" t="s">
        <v>3636</v>
      </c>
      <c r="AS284" s="451" t="s">
        <v>3636</v>
      </c>
      <c r="AT284" s="451" t="s">
        <v>3636</v>
      </c>
      <c r="AU284" s="451" t="s">
        <v>3636</v>
      </c>
      <c r="AV284" s="451" t="s">
        <v>3636</v>
      </c>
      <c r="AW284" s="451" t="s">
        <v>3636</v>
      </c>
      <c r="AX284" s="451" t="s">
        <v>3636</v>
      </c>
      <c r="AY284" s="451" t="s">
        <v>3636</v>
      </c>
      <c r="AZ284" s="451" t="s">
        <v>3636</v>
      </c>
      <c r="BA284" s="451" t="s">
        <v>3636</v>
      </c>
      <c r="BB284" s="451" t="s">
        <v>3636</v>
      </c>
      <c r="BC284" s="451" t="s">
        <v>3636</v>
      </c>
      <c r="BD284" s="451" t="s">
        <v>3636</v>
      </c>
      <c r="BE284" s="451" t="s">
        <v>3636</v>
      </c>
      <c r="BF284" s="451" t="s">
        <v>3636</v>
      </c>
      <c r="BG284" s="451" t="s">
        <v>3636</v>
      </c>
      <c r="BH284" s="451" t="s">
        <v>3636</v>
      </c>
      <c r="BI284" s="451" t="s">
        <v>3636</v>
      </c>
      <c r="BJ284" s="451" t="s">
        <v>3636</v>
      </c>
      <c r="BK284" s="451" t="s">
        <v>3636</v>
      </c>
      <c r="BL284" s="451" t="s">
        <v>3636</v>
      </c>
      <c r="BM284" s="451" t="s">
        <v>3636</v>
      </c>
      <c r="BN284" s="451" t="s">
        <v>3636</v>
      </c>
      <c r="BO284" s="451" t="s">
        <v>3636</v>
      </c>
      <c r="BP284" s="451" t="s">
        <v>3636</v>
      </c>
      <c r="BQ284" s="451" t="s">
        <v>4192</v>
      </c>
      <c r="BR284" s="451" t="s">
        <v>3636</v>
      </c>
      <c r="BS284" s="451" t="s">
        <v>3636</v>
      </c>
    </row>
    <row r="285" spans="1:71">
      <c r="A285" s="451" t="s">
        <v>84</v>
      </c>
      <c r="B285" s="451" t="s">
        <v>3208</v>
      </c>
      <c r="C285" s="451" t="s">
        <v>49</v>
      </c>
      <c r="D285" s="451" t="s">
        <v>3636</v>
      </c>
      <c r="E285" s="451" t="s">
        <v>3636</v>
      </c>
      <c r="F285" s="451" t="s">
        <v>3636</v>
      </c>
      <c r="G285" s="451" t="s">
        <v>3639</v>
      </c>
      <c r="H285" s="451" t="s">
        <v>3636</v>
      </c>
      <c r="I285" s="451" t="s">
        <v>2990</v>
      </c>
      <c r="J285" s="451" t="s">
        <v>3209</v>
      </c>
      <c r="K285" s="451" t="s">
        <v>3639</v>
      </c>
      <c r="L285" s="451"/>
      <c r="M285" s="451"/>
      <c r="N285" s="451"/>
      <c r="O285" s="451" t="s">
        <v>3636</v>
      </c>
      <c r="P285" s="451" t="s">
        <v>3636</v>
      </c>
      <c r="Q285" s="451" t="s">
        <v>3636</v>
      </c>
      <c r="R285" s="451" t="s">
        <v>3636</v>
      </c>
      <c r="S285" s="451" t="s">
        <v>3636</v>
      </c>
      <c r="T285" s="451" t="s">
        <v>3636</v>
      </c>
      <c r="U285" s="451" t="s">
        <v>3636</v>
      </c>
      <c r="V285" s="451" t="s">
        <v>3636</v>
      </c>
      <c r="W285" s="451" t="s">
        <v>3636</v>
      </c>
      <c r="X285" s="451" t="s">
        <v>3636</v>
      </c>
      <c r="Y285" s="451" t="s">
        <v>3636</v>
      </c>
      <c r="Z285" s="451" t="s">
        <v>3636</v>
      </c>
      <c r="AA285" s="451" t="s">
        <v>3636</v>
      </c>
      <c r="AB285" s="451" t="s">
        <v>3636</v>
      </c>
      <c r="AC285" s="451" t="s">
        <v>3636</v>
      </c>
      <c r="AD285" s="451" t="s">
        <v>3636</v>
      </c>
      <c r="AE285" s="451" t="s">
        <v>3636</v>
      </c>
      <c r="AF285" s="451" t="s">
        <v>3636</v>
      </c>
      <c r="AG285" s="451" t="s">
        <v>3636</v>
      </c>
      <c r="AH285" s="451" t="s">
        <v>3636</v>
      </c>
      <c r="AI285" s="451" t="s">
        <v>3636</v>
      </c>
      <c r="AJ285" s="451" t="s">
        <v>3636</v>
      </c>
      <c r="AK285" s="451" t="s">
        <v>3636</v>
      </c>
      <c r="AL285" s="451" t="s">
        <v>3636</v>
      </c>
      <c r="AM285" s="451" t="s">
        <v>3636</v>
      </c>
      <c r="AN285" s="451" t="s">
        <v>3636</v>
      </c>
      <c r="AO285" s="451" t="s">
        <v>3636</v>
      </c>
      <c r="AP285" s="451" t="s">
        <v>3636</v>
      </c>
      <c r="AQ285" s="451" t="s">
        <v>3636</v>
      </c>
      <c r="AR285" s="451" t="s">
        <v>3636</v>
      </c>
      <c r="AS285" s="451" t="s">
        <v>3636</v>
      </c>
      <c r="AT285" s="451" t="s">
        <v>3636</v>
      </c>
      <c r="AU285" s="451" t="s">
        <v>3636</v>
      </c>
      <c r="AV285" s="451" t="s">
        <v>3636</v>
      </c>
      <c r="AW285" s="451" t="s">
        <v>3636</v>
      </c>
      <c r="AX285" s="451" t="s">
        <v>3636</v>
      </c>
      <c r="AY285" s="451" t="s">
        <v>3636</v>
      </c>
      <c r="AZ285" s="451" t="s">
        <v>3636</v>
      </c>
      <c r="BA285" s="451" t="s">
        <v>3636</v>
      </c>
      <c r="BB285" s="451" t="s">
        <v>3636</v>
      </c>
      <c r="BC285" s="451" t="s">
        <v>3636</v>
      </c>
      <c r="BD285" s="451" t="s">
        <v>3636</v>
      </c>
      <c r="BE285" s="451" t="s">
        <v>3636</v>
      </c>
      <c r="BF285" s="451" t="s">
        <v>3636</v>
      </c>
      <c r="BG285" s="451" t="s">
        <v>3636</v>
      </c>
      <c r="BH285" s="451" t="s">
        <v>3636</v>
      </c>
      <c r="BI285" s="451" t="s">
        <v>3636</v>
      </c>
      <c r="BJ285" s="451" t="s">
        <v>3636</v>
      </c>
      <c r="BK285" s="451" t="s">
        <v>3636</v>
      </c>
      <c r="BL285" s="451" t="s">
        <v>3636</v>
      </c>
      <c r="BM285" s="451" t="s">
        <v>3636</v>
      </c>
      <c r="BN285" s="451" t="s">
        <v>3636</v>
      </c>
      <c r="BO285" s="451" t="s">
        <v>3636</v>
      </c>
      <c r="BP285" s="451" t="s">
        <v>3636</v>
      </c>
      <c r="BQ285" s="451" t="s">
        <v>4193</v>
      </c>
      <c r="BR285" s="451"/>
      <c r="BS285" s="451"/>
    </row>
    <row r="286" spans="1:71">
      <c r="A286" s="451" t="s">
        <v>84</v>
      </c>
      <c r="B286" s="451" t="s">
        <v>3210</v>
      </c>
      <c r="C286" s="451" t="s">
        <v>49</v>
      </c>
      <c r="D286" s="451" t="s">
        <v>3636</v>
      </c>
      <c r="E286" s="451" t="s">
        <v>3636</v>
      </c>
      <c r="F286" s="451" t="s">
        <v>3636</v>
      </c>
      <c r="G286" s="451" t="s">
        <v>3639</v>
      </c>
      <c r="H286" s="451" t="s">
        <v>3636</v>
      </c>
      <c r="I286" s="451" t="s">
        <v>205</v>
      </c>
      <c r="J286" s="451" t="s">
        <v>4194</v>
      </c>
      <c r="K286" s="451" t="s">
        <v>3655</v>
      </c>
      <c r="L286" s="451" t="s">
        <v>2990</v>
      </c>
      <c r="M286" s="451" t="s">
        <v>4194</v>
      </c>
      <c r="N286" s="451" t="s">
        <v>3655</v>
      </c>
      <c r="O286" s="451" t="s">
        <v>3636</v>
      </c>
      <c r="P286" s="451" t="s">
        <v>3636</v>
      </c>
      <c r="Q286" s="451" t="s">
        <v>3636</v>
      </c>
      <c r="R286" s="451" t="s">
        <v>3636</v>
      </c>
      <c r="S286" s="451" t="s">
        <v>3636</v>
      </c>
      <c r="T286" s="451" t="s">
        <v>3636</v>
      </c>
      <c r="U286" s="451" t="s">
        <v>3636</v>
      </c>
      <c r="V286" s="451" t="s">
        <v>3636</v>
      </c>
      <c r="W286" s="451" t="s">
        <v>3636</v>
      </c>
      <c r="X286" s="451" t="s">
        <v>3636</v>
      </c>
      <c r="Y286" s="451" t="s">
        <v>3636</v>
      </c>
      <c r="Z286" s="451" t="s">
        <v>3636</v>
      </c>
      <c r="AA286" s="451" t="s">
        <v>3636</v>
      </c>
      <c r="AB286" s="451" t="s">
        <v>3636</v>
      </c>
      <c r="AC286" s="451" t="s">
        <v>3636</v>
      </c>
      <c r="AD286" s="451" t="s">
        <v>3636</v>
      </c>
      <c r="AE286" s="451" t="s">
        <v>3636</v>
      </c>
      <c r="AF286" s="451" t="s">
        <v>3636</v>
      </c>
      <c r="AG286" s="451" t="s">
        <v>3636</v>
      </c>
      <c r="AH286" s="451" t="s">
        <v>3636</v>
      </c>
      <c r="AI286" s="451" t="s">
        <v>3636</v>
      </c>
      <c r="AJ286" s="451" t="s">
        <v>3636</v>
      </c>
      <c r="AK286" s="451" t="s">
        <v>3636</v>
      </c>
      <c r="AL286" s="451" t="s">
        <v>3636</v>
      </c>
      <c r="AM286" s="451" t="s">
        <v>3636</v>
      </c>
      <c r="AN286" s="451" t="s">
        <v>3636</v>
      </c>
      <c r="AO286" s="451" t="s">
        <v>3636</v>
      </c>
      <c r="AP286" s="451" t="s">
        <v>3636</v>
      </c>
      <c r="AQ286" s="451" t="s">
        <v>3636</v>
      </c>
      <c r="AR286" s="451" t="s">
        <v>3636</v>
      </c>
      <c r="AS286" s="451" t="s">
        <v>3636</v>
      </c>
      <c r="AT286" s="451" t="s">
        <v>3636</v>
      </c>
      <c r="AU286" s="451" t="s">
        <v>3636</v>
      </c>
      <c r="AV286" s="451" t="s">
        <v>3636</v>
      </c>
      <c r="AW286" s="451" t="s">
        <v>3636</v>
      </c>
      <c r="AX286" s="451" t="s">
        <v>3636</v>
      </c>
      <c r="AY286" s="451" t="s">
        <v>3636</v>
      </c>
      <c r="AZ286" s="451" t="s">
        <v>3636</v>
      </c>
      <c r="BA286" s="451" t="s">
        <v>3636</v>
      </c>
      <c r="BB286" s="451" t="s">
        <v>3636</v>
      </c>
      <c r="BC286" s="451" t="s">
        <v>3636</v>
      </c>
      <c r="BD286" s="451" t="s">
        <v>3636</v>
      </c>
      <c r="BE286" s="451" t="s">
        <v>3636</v>
      </c>
      <c r="BF286" s="451" t="s">
        <v>3636</v>
      </c>
      <c r="BG286" s="451" t="s">
        <v>3636</v>
      </c>
      <c r="BH286" s="451" t="s">
        <v>3636</v>
      </c>
      <c r="BI286" s="451" t="s">
        <v>3636</v>
      </c>
      <c r="BJ286" s="451" t="s">
        <v>3636</v>
      </c>
      <c r="BK286" s="451" t="s">
        <v>3636</v>
      </c>
      <c r="BL286" s="451" t="s">
        <v>3636</v>
      </c>
      <c r="BM286" s="451" t="s">
        <v>3636</v>
      </c>
      <c r="BN286" s="451" t="s">
        <v>3636</v>
      </c>
      <c r="BO286" s="451" t="s">
        <v>3636</v>
      </c>
      <c r="BP286" s="451" t="s">
        <v>3636</v>
      </c>
      <c r="BQ286" s="451" t="s">
        <v>4195</v>
      </c>
      <c r="BR286" s="451" t="s">
        <v>3636</v>
      </c>
      <c r="BS286" s="453" t="s">
        <v>3657</v>
      </c>
    </row>
    <row r="287" spans="1:71">
      <c r="A287" s="451" t="s">
        <v>84</v>
      </c>
      <c r="B287" s="451" t="s">
        <v>4196</v>
      </c>
      <c r="C287" s="451" t="s">
        <v>49</v>
      </c>
      <c r="D287" s="451" t="s">
        <v>3636</v>
      </c>
      <c r="E287" s="451" t="s">
        <v>3636</v>
      </c>
      <c r="F287" s="451" t="s">
        <v>3636</v>
      </c>
      <c r="G287" s="451" t="s">
        <v>3639</v>
      </c>
      <c r="H287" s="451" t="s">
        <v>3636</v>
      </c>
      <c r="I287" s="451" t="s">
        <v>3640</v>
      </c>
      <c r="J287" s="451" t="s">
        <v>4135</v>
      </c>
      <c r="K287" s="451" t="s">
        <v>3639</v>
      </c>
      <c r="L287" s="451" t="s">
        <v>3636</v>
      </c>
      <c r="M287" s="451" t="s">
        <v>3636</v>
      </c>
      <c r="N287" s="451" t="s">
        <v>3636</v>
      </c>
      <c r="O287" s="451" t="s">
        <v>3636</v>
      </c>
      <c r="P287" s="451" t="s">
        <v>3636</v>
      </c>
      <c r="Q287" s="451" t="s">
        <v>3636</v>
      </c>
      <c r="R287" s="451" t="s">
        <v>3636</v>
      </c>
      <c r="S287" s="451" t="s">
        <v>3636</v>
      </c>
      <c r="T287" s="451" t="s">
        <v>3636</v>
      </c>
      <c r="U287" s="451" t="s">
        <v>3636</v>
      </c>
      <c r="V287" s="451" t="s">
        <v>3636</v>
      </c>
      <c r="W287" s="451" t="s">
        <v>3636</v>
      </c>
      <c r="X287" s="451" t="s">
        <v>3636</v>
      </c>
      <c r="Y287" s="451" t="s">
        <v>3636</v>
      </c>
      <c r="Z287" s="451" t="s">
        <v>3636</v>
      </c>
      <c r="AA287" s="451" t="s">
        <v>3636</v>
      </c>
      <c r="AB287" s="451" t="s">
        <v>3636</v>
      </c>
      <c r="AC287" s="451" t="s">
        <v>3636</v>
      </c>
      <c r="AD287" s="451" t="s">
        <v>3636</v>
      </c>
      <c r="AE287" s="451" t="s">
        <v>3636</v>
      </c>
      <c r="AF287" s="451" t="s">
        <v>3636</v>
      </c>
      <c r="AG287" s="451" t="s">
        <v>3636</v>
      </c>
      <c r="AH287" s="451" t="s">
        <v>3636</v>
      </c>
      <c r="AI287" s="451" t="s">
        <v>3636</v>
      </c>
      <c r="AJ287" s="451" t="s">
        <v>3636</v>
      </c>
      <c r="AK287" s="451" t="s">
        <v>3636</v>
      </c>
      <c r="AL287" s="451" t="s">
        <v>3636</v>
      </c>
      <c r="AM287" s="451" t="s">
        <v>3636</v>
      </c>
      <c r="AN287" s="451" t="s">
        <v>3636</v>
      </c>
      <c r="AO287" s="451" t="s">
        <v>3636</v>
      </c>
      <c r="AP287" s="451" t="s">
        <v>3636</v>
      </c>
      <c r="AQ287" s="451" t="s">
        <v>3636</v>
      </c>
      <c r="AR287" s="451" t="s">
        <v>3636</v>
      </c>
      <c r="AS287" s="451" t="s">
        <v>3636</v>
      </c>
      <c r="AT287" s="451" t="s">
        <v>3636</v>
      </c>
      <c r="AU287" s="451" t="s">
        <v>3636</v>
      </c>
      <c r="AV287" s="451" t="s">
        <v>3636</v>
      </c>
      <c r="AW287" s="451" t="s">
        <v>3636</v>
      </c>
      <c r="AX287" s="451" t="s">
        <v>3636</v>
      </c>
      <c r="AY287" s="451" t="s">
        <v>3636</v>
      </c>
      <c r="AZ287" s="451" t="s">
        <v>3636</v>
      </c>
      <c r="BA287" s="451" t="s">
        <v>3636</v>
      </c>
      <c r="BB287" s="451" t="s">
        <v>3636</v>
      </c>
      <c r="BC287" s="451" t="s">
        <v>3636</v>
      </c>
      <c r="BD287" s="451" t="s">
        <v>3636</v>
      </c>
      <c r="BE287" s="451" t="s">
        <v>3636</v>
      </c>
      <c r="BF287" s="451" t="s">
        <v>3636</v>
      </c>
      <c r="BG287" s="451" t="s">
        <v>3636</v>
      </c>
      <c r="BH287" s="451" t="s">
        <v>3636</v>
      </c>
      <c r="BI287" s="451" t="s">
        <v>3636</v>
      </c>
      <c r="BJ287" s="451" t="s">
        <v>3636</v>
      </c>
      <c r="BK287" s="451" t="s">
        <v>3636</v>
      </c>
      <c r="BL287" s="451" t="s">
        <v>3636</v>
      </c>
      <c r="BM287" s="451" t="s">
        <v>3636</v>
      </c>
      <c r="BN287" s="451" t="s">
        <v>3636</v>
      </c>
      <c r="BO287" s="451" t="s">
        <v>3636</v>
      </c>
      <c r="BP287" s="451" t="s">
        <v>3636</v>
      </c>
      <c r="BQ287" s="451" t="s">
        <v>4197</v>
      </c>
      <c r="BR287" s="451"/>
      <c r="BS287" s="451"/>
    </row>
    <row r="288" spans="1:71">
      <c r="A288" s="451" t="s">
        <v>84</v>
      </c>
      <c r="B288" s="451" t="s">
        <v>2834</v>
      </c>
      <c r="C288" s="451" t="s">
        <v>2834</v>
      </c>
      <c r="D288" s="451" t="s">
        <v>3636</v>
      </c>
      <c r="E288" s="451" t="s">
        <v>3636</v>
      </c>
      <c r="F288" s="451" t="s">
        <v>3636</v>
      </c>
      <c r="G288" s="451" t="s">
        <v>3639</v>
      </c>
      <c r="H288" s="451" t="s">
        <v>3636</v>
      </c>
      <c r="I288" s="451" t="s">
        <v>2835</v>
      </c>
      <c r="J288" s="451" t="s">
        <v>2876</v>
      </c>
      <c r="K288" s="451" t="s">
        <v>3639</v>
      </c>
      <c r="L288" s="451" t="s">
        <v>3636</v>
      </c>
      <c r="M288" s="451" t="s">
        <v>3636</v>
      </c>
      <c r="N288" s="451" t="s">
        <v>3636</v>
      </c>
      <c r="O288" s="451" t="s">
        <v>3636</v>
      </c>
      <c r="P288" s="451" t="s">
        <v>3636</v>
      </c>
      <c r="Q288" s="451" t="s">
        <v>3636</v>
      </c>
      <c r="R288" s="451" t="s">
        <v>3636</v>
      </c>
      <c r="S288" s="451" t="s">
        <v>3636</v>
      </c>
      <c r="T288" s="451" t="s">
        <v>3636</v>
      </c>
      <c r="U288" s="451" t="s">
        <v>3636</v>
      </c>
      <c r="V288" s="451" t="s">
        <v>3636</v>
      </c>
      <c r="W288" s="451" t="s">
        <v>3636</v>
      </c>
      <c r="X288" s="451" t="s">
        <v>3636</v>
      </c>
      <c r="Y288" s="451" t="s">
        <v>3636</v>
      </c>
      <c r="Z288" s="451" t="s">
        <v>3636</v>
      </c>
      <c r="AA288" s="451" t="s">
        <v>3636</v>
      </c>
      <c r="AB288" s="451" t="s">
        <v>3636</v>
      </c>
      <c r="AC288" s="451" t="s">
        <v>3636</v>
      </c>
      <c r="AD288" s="451" t="s">
        <v>3636</v>
      </c>
      <c r="AE288" s="451" t="s">
        <v>3636</v>
      </c>
      <c r="AF288" s="451" t="s">
        <v>3636</v>
      </c>
      <c r="AG288" s="451" t="s">
        <v>3636</v>
      </c>
      <c r="AH288" s="451" t="s">
        <v>3636</v>
      </c>
      <c r="AI288" s="451" t="s">
        <v>3636</v>
      </c>
      <c r="AJ288" s="451" t="s">
        <v>3636</v>
      </c>
      <c r="AK288" s="451" t="s">
        <v>3636</v>
      </c>
      <c r="AL288" s="451" t="s">
        <v>3636</v>
      </c>
      <c r="AM288" s="451" t="s">
        <v>3636</v>
      </c>
      <c r="AN288" s="451" t="s">
        <v>3636</v>
      </c>
      <c r="AO288" s="451" t="s">
        <v>3636</v>
      </c>
      <c r="AP288" s="451" t="s">
        <v>3636</v>
      </c>
      <c r="AQ288" s="451" t="s">
        <v>3636</v>
      </c>
      <c r="AR288" s="451" t="s">
        <v>3636</v>
      </c>
      <c r="AS288" s="451" t="s">
        <v>3636</v>
      </c>
      <c r="AT288" s="451" t="s">
        <v>3636</v>
      </c>
      <c r="AU288" s="451" t="s">
        <v>3636</v>
      </c>
      <c r="AV288" s="451" t="s">
        <v>3636</v>
      </c>
      <c r="AW288" s="451" t="s">
        <v>3636</v>
      </c>
      <c r="AX288" s="451" t="s">
        <v>3636</v>
      </c>
      <c r="AY288" s="451" t="s">
        <v>3636</v>
      </c>
      <c r="AZ288" s="451" t="s">
        <v>3636</v>
      </c>
      <c r="BA288" s="451" t="s">
        <v>3636</v>
      </c>
      <c r="BB288" s="451" t="s">
        <v>3636</v>
      </c>
      <c r="BC288" s="451" t="s">
        <v>3636</v>
      </c>
      <c r="BD288" s="451" t="s">
        <v>3636</v>
      </c>
      <c r="BE288" s="451" t="s">
        <v>3636</v>
      </c>
      <c r="BF288" s="451" t="s">
        <v>3636</v>
      </c>
      <c r="BG288" s="451" t="s">
        <v>3636</v>
      </c>
      <c r="BH288" s="451" t="s">
        <v>3636</v>
      </c>
      <c r="BI288" s="451" t="s">
        <v>3636</v>
      </c>
      <c r="BJ288" s="451" t="s">
        <v>3636</v>
      </c>
      <c r="BK288" s="451" t="s">
        <v>3636</v>
      </c>
      <c r="BL288" s="451" t="s">
        <v>3636</v>
      </c>
      <c r="BM288" s="451" t="s">
        <v>3636</v>
      </c>
      <c r="BN288" s="451" t="s">
        <v>3636</v>
      </c>
      <c r="BO288" s="451" t="s">
        <v>3636</v>
      </c>
      <c r="BP288" s="451" t="s">
        <v>3636</v>
      </c>
      <c r="BQ288" s="451" t="s">
        <v>4198</v>
      </c>
      <c r="BR288" s="451" t="s">
        <v>3636</v>
      </c>
      <c r="BS288" s="453" t="s">
        <v>3657</v>
      </c>
    </row>
    <row r="289" spans="1:71">
      <c r="A289" s="455" t="s">
        <v>84</v>
      </c>
      <c r="B289" s="451" t="s">
        <v>2932</v>
      </c>
      <c r="C289" s="455" t="s">
        <v>47</v>
      </c>
      <c r="D289" s="451" t="s">
        <v>3636</v>
      </c>
      <c r="E289" s="451" t="s">
        <v>3636</v>
      </c>
      <c r="F289" s="451" t="s">
        <v>3636</v>
      </c>
      <c r="G289" s="451" t="s">
        <v>3639</v>
      </c>
      <c r="H289" s="451" t="s">
        <v>2841</v>
      </c>
      <c r="I289" s="451"/>
      <c r="J289" s="451" t="s">
        <v>3636</v>
      </c>
      <c r="K289" s="451" t="s">
        <v>3636</v>
      </c>
      <c r="L289" s="451" t="s">
        <v>3636</v>
      </c>
      <c r="M289" s="451" t="s">
        <v>3636</v>
      </c>
      <c r="N289" s="451" t="s">
        <v>3636</v>
      </c>
      <c r="O289" s="451" t="s">
        <v>3636</v>
      </c>
      <c r="P289" s="451" t="s">
        <v>3636</v>
      </c>
      <c r="Q289" s="451" t="s">
        <v>3636</v>
      </c>
      <c r="R289" s="451" t="s">
        <v>3636</v>
      </c>
      <c r="S289" s="451" t="s">
        <v>3636</v>
      </c>
      <c r="T289" s="451" t="s">
        <v>3636</v>
      </c>
      <c r="U289" s="451" t="s">
        <v>3636</v>
      </c>
      <c r="V289" s="451" t="s">
        <v>3636</v>
      </c>
      <c r="W289" s="451" t="s">
        <v>3636</v>
      </c>
      <c r="X289" s="451" t="s">
        <v>3636</v>
      </c>
      <c r="Y289" s="451" t="s">
        <v>3636</v>
      </c>
      <c r="Z289" s="451" t="s">
        <v>3636</v>
      </c>
      <c r="AA289" s="451" t="s">
        <v>3636</v>
      </c>
      <c r="AB289" s="451" t="s">
        <v>3636</v>
      </c>
      <c r="AC289" s="451" t="s">
        <v>3636</v>
      </c>
      <c r="AD289" s="451" t="s">
        <v>3636</v>
      </c>
      <c r="AE289" s="451" t="s">
        <v>3636</v>
      </c>
      <c r="AF289" s="451" t="s">
        <v>3636</v>
      </c>
      <c r="AG289" s="451" t="s">
        <v>3636</v>
      </c>
      <c r="AH289" s="451" t="s">
        <v>3636</v>
      </c>
      <c r="AI289" s="451" t="s">
        <v>3636</v>
      </c>
      <c r="AJ289" s="451" t="s">
        <v>3636</v>
      </c>
      <c r="AK289" s="451" t="s">
        <v>3636</v>
      </c>
      <c r="AL289" s="451" t="s">
        <v>3636</v>
      </c>
      <c r="AM289" s="451" t="s">
        <v>3636</v>
      </c>
      <c r="AN289" s="451" t="s">
        <v>3636</v>
      </c>
      <c r="AO289" s="451" t="s">
        <v>3636</v>
      </c>
      <c r="AP289" s="451" t="s">
        <v>3636</v>
      </c>
      <c r="AQ289" s="451" t="s">
        <v>3636</v>
      </c>
      <c r="AR289" s="451" t="s">
        <v>3636</v>
      </c>
      <c r="AS289" s="451" t="s">
        <v>3636</v>
      </c>
      <c r="AT289" s="451" t="s">
        <v>3636</v>
      </c>
      <c r="AU289" s="451" t="s">
        <v>3636</v>
      </c>
      <c r="AV289" s="451" t="s">
        <v>3636</v>
      </c>
      <c r="AW289" s="451" t="s">
        <v>3636</v>
      </c>
      <c r="AX289" s="451" t="s">
        <v>3636</v>
      </c>
      <c r="AY289" s="451" t="s">
        <v>3636</v>
      </c>
      <c r="AZ289" s="451" t="s">
        <v>3636</v>
      </c>
      <c r="BA289" s="451" t="s">
        <v>3636</v>
      </c>
      <c r="BB289" s="451" t="s">
        <v>3636</v>
      </c>
      <c r="BC289" s="451" t="s">
        <v>3636</v>
      </c>
      <c r="BD289" s="451" t="s">
        <v>3636</v>
      </c>
      <c r="BE289" s="451" t="s">
        <v>3636</v>
      </c>
      <c r="BF289" s="451" t="s">
        <v>3636</v>
      </c>
      <c r="BG289" s="451" t="s">
        <v>3636</v>
      </c>
      <c r="BH289" s="451" t="s">
        <v>3636</v>
      </c>
      <c r="BI289" s="451" t="s">
        <v>3636</v>
      </c>
      <c r="BJ289" s="451" t="s">
        <v>3636</v>
      </c>
      <c r="BK289" s="451" t="s">
        <v>3636</v>
      </c>
      <c r="BL289" s="451" t="s">
        <v>3636</v>
      </c>
      <c r="BM289" s="451" t="s">
        <v>3636</v>
      </c>
      <c r="BN289" s="451" t="s">
        <v>3636</v>
      </c>
      <c r="BO289" s="451" t="s">
        <v>3636</v>
      </c>
      <c r="BP289" s="451" t="s">
        <v>3636</v>
      </c>
      <c r="BQ289" s="451" t="s">
        <v>4199</v>
      </c>
      <c r="BR289" s="451"/>
      <c r="BS289" s="453" t="s">
        <v>3657</v>
      </c>
    </row>
    <row r="290" spans="1:71">
      <c r="A290" s="453" t="s">
        <v>84</v>
      </c>
      <c r="B290" s="453" t="s">
        <v>4200</v>
      </c>
      <c r="C290" s="453" t="s">
        <v>4201</v>
      </c>
      <c r="D290" s="453" t="s">
        <v>3636</v>
      </c>
      <c r="E290" s="453" t="s">
        <v>3639</v>
      </c>
      <c r="F290" s="453" t="s">
        <v>3655</v>
      </c>
      <c r="G290" s="453" t="s">
        <v>3639</v>
      </c>
      <c r="H290" s="453" t="s">
        <v>3636</v>
      </c>
      <c r="I290" s="453" t="s">
        <v>3878</v>
      </c>
      <c r="J290" s="453" t="s">
        <v>4202</v>
      </c>
      <c r="K290" s="453" t="s">
        <v>3636</v>
      </c>
      <c r="L290" s="453" t="s">
        <v>3636</v>
      </c>
      <c r="M290" s="453" t="s">
        <v>3636</v>
      </c>
      <c r="N290" s="453" t="s">
        <v>3636</v>
      </c>
      <c r="O290" s="453" t="s">
        <v>3636</v>
      </c>
      <c r="P290" s="453" t="s">
        <v>3636</v>
      </c>
      <c r="Q290" s="453" t="s">
        <v>3636</v>
      </c>
      <c r="R290" s="453" t="s">
        <v>3636</v>
      </c>
      <c r="S290" s="453" t="s">
        <v>3636</v>
      </c>
      <c r="T290" s="453" t="s">
        <v>3636</v>
      </c>
      <c r="U290" s="453" t="s">
        <v>3636</v>
      </c>
      <c r="V290" s="453" t="s">
        <v>3636</v>
      </c>
      <c r="W290" s="453" t="s">
        <v>3636</v>
      </c>
      <c r="X290" s="458" t="s">
        <v>3636</v>
      </c>
      <c r="Y290" s="458" t="s">
        <v>3636</v>
      </c>
      <c r="Z290" s="458" t="s">
        <v>3636</v>
      </c>
      <c r="AA290" s="458" t="s">
        <v>3636</v>
      </c>
      <c r="AB290" s="458" t="s">
        <v>3636</v>
      </c>
      <c r="AC290" s="458" t="s">
        <v>3636</v>
      </c>
      <c r="AD290" s="458" t="s">
        <v>3636</v>
      </c>
      <c r="AE290" s="458" t="s">
        <v>3636</v>
      </c>
      <c r="AF290" s="458" t="s">
        <v>3636</v>
      </c>
      <c r="AG290" s="458" t="s">
        <v>3636</v>
      </c>
      <c r="AH290" s="458" t="s">
        <v>3636</v>
      </c>
      <c r="AI290" s="458" t="s">
        <v>3636</v>
      </c>
      <c r="AJ290" s="458" t="s">
        <v>3636</v>
      </c>
      <c r="AK290" s="458" t="s">
        <v>3636</v>
      </c>
      <c r="AL290" s="458" t="s">
        <v>3636</v>
      </c>
      <c r="AM290" s="458" t="s">
        <v>3636</v>
      </c>
      <c r="AN290" s="458" t="s">
        <v>3636</v>
      </c>
      <c r="AO290" s="458" t="s">
        <v>3636</v>
      </c>
      <c r="AP290" s="458" t="s">
        <v>3636</v>
      </c>
      <c r="AQ290" s="458" t="s">
        <v>3636</v>
      </c>
      <c r="AR290" s="458" t="s">
        <v>3636</v>
      </c>
      <c r="AS290" s="458" t="s">
        <v>3636</v>
      </c>
      <c r="AT290" s="458" t="s">
        <v>3636</v>
      </c>
      <c r="AU290" s="458" t="s">
        <v>3636</v>
      </c>
      <c r="AV290" s="458" t="s">
        <v>3636</v>
      </c>
      <c r="AW290" s="458" t="s">
        <v>3636</v>
      </c>
      <c r="AX290" s="458" t="s">
        <v>3636</v>
      </c>
      <c r="AY290" s="458" t="s">
        <v>3636</v>
      </c>
      <c r="AZ290" s="458" t="s">
        <v>3636</v>
      </c>
      <c r="BA290" s="458" t="s">
        <v>3636</v>
      </c>
      <c r="BB290" s="458" t="s">
        <v>3636</v>
      </c>
      <c r="BC290" s="458" t="s">
        <v>3636</v>
      </c>
      <c r="BD290" s="458" t="s">
        <v>3636</v>
      </c>
      <c r="BE290" s="458" t="s">
        <v>3636</v>
      </c>
      <c r="BF290" s="458" t="s">
        <v>3636</v>
      </c>
      <c r="BG290" s="458" t="s">
        <v>3636</v>
      </c>
      <c r="BH290" s="458" t="s">
        <v>3636</v>
      </c>
      <c r="BI290" s="458" t="s">
        <v>3636</v>
      </c>
      <c r="BJ290" s="458" t="s">
        <v>3636</v>
      </c>
      <c r="BK290" s="458" t="s">
        <v>3636</v>
      </c>
      <c r="BL290" s="458" t="s">
        <v>3636</v>
      </c>
      <c r="BM290" s="458" t="s">
        <v>3636</v>
      </c>
      <c r="BN290" s="458" t="s">
        <v>3636</v>
      </c>
      <c r="BO290" s="458" t="s">
        <v>3636</v>
      </c>
      <c r="BP290" s="458" t="s">
        <v>3636</v>
      </c>
      <c r="BQ290" s="458" t="s">
        <v>4203</v>
      </c>
      <c r="BR290" s="458" t="s">
        <v>3636</v>
      </c>
      <c r="BS290" s="458" t="s">
        <v>3636</v>
      </c>
    </row>
    <row r="291" spans="1:71">
      <c r="A291" s="453" t="s">
        <v>84</v>
      </c>
      <c r="B291" s="453" t="s">
        <v>4204</v>
      </c>
      <c r="C291" s="453" t="s">
        <v>4205</v>
      </c>
      <c r="D291" s="453"/>
      <c r="E291" s="453" t="s">
        <v>3639</v>
      </c>
      <c r="F291" s="453" t="s">
        <v>3639</v>
      </c>
      <c r="G291" s="453" t="s">
        <v>3639</v>
      </c>
      <c r="H291" s="453"/>
      <c r="I291" s="453" t="s">
        <v>3805</v>
      </c>
      <c r="J291" s="453" t="s">
        <v>4206</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4207</v>
      </c>
      <c r="BR291" s="458"/>
      <c r="BS291" s="458"/>
    </row>
    <row r="292" spans="1:71">
      <c r="A292" s="453" t="s">
        <v>84</v>
      </c>
      <c r="B292" s="453" t="s">
        <v>4208</v>
      </c>
      <c r="C292" s="453" t="s">
        <v>4209</v>
      </c>
      <c r="D292" s="453" t="s">
        <v>3636</v>
      </c>
      <c r="E292" s="453" t="s">
        <v>3639</v>
      </c>
      <c r="F292" s="453" t="s">
        <v>3655</v>
      </c>
      <c r="G292" s="453" t="s">
        <v>3639</v>
      </c>
      <c r="H292" s="453" t="s">
        <v>3636</v>
      </c>
      <c r="I292" s="453" t="s">
        <v>3707</v>
      </c>
      <c r="J292" s="453"/>
      <c r="K292" s="453" t="s">
        <v>3636</v>
      </c>
      <c r="L292" s="453" t="s">
        <v>3636</v>
      </c>
      <c r="M292" s="453" t="s">
        <v>3636</v>
      </c>
      <c r="N292" s="453" t="s">
        <v>3636</v>
      </c>
      <c r="O292" s="453" t="s">
        <v>3636</v>
      </c>
      <c r="P292" s="453" t="s">
        <v>3636</v>
      </c>
      <c r="Q292" s="453" t="s">
        <v>3636</v>
      </c>
      <c r="R292" s="453" t="s">
        <v>3636</v>
      </c>
      <c r="S292" s="453" t="s">
        <v>3636</v>
      </c>
      <c r="T292" s="453" t="s">
        <v>3636</v>
      </c>
      <c r="U292" s="453" t="s">
        <v>3636</v>
      </c>
      <c r="V292" s="453" t="s">
        <v>3636</v>
      </c>
      <c r="W292" s="453" t="s">
        <v>3636</v>
      </c>
      <c r="X292" s="458" t="s">
        <v>3636</v>
      </c>
      <c r="Y292" s="458" t="s">
        <v>3636</v>
      </c>
      <c r="Z292" s="458" t="s">
        <v>3636</v>
      </c>
      <c r="AA292" s="458" t="s">
        <v>3636</v>
      </c>
      <c r="AB292" s="458" t="s">
        <v>3636</v>
      </c>
      <c r="AC292" s="458" t="s">
        <v>3636</v>
      </c>
      <c r="AD292" s="458" t="s">
        <v>3636</v>
      </c>
      <c r="AE292" s="458" t="s">
        <v>3636</v>
      </c>
      <c r="AF292" s="458" t="s">
        <v>3636</v>
      </c>
      <c r="AG292" s="458" t="s">
        <v>3636</v>
      </c>
      <c r="AH292" s="458" t="s">
        <v>3636</v>
      </c>
      <c r="AI292" s="458" t="s">
        <v>3636</v>
      </c>
      <c r="AJ292" s="458" t="s">
        <v>3636</v>
      </c>
      <c r="AK292" s="458" t="s">
        <v>3636</v>
      </c>
      <c r="AL292" s="458" t="s">
        <v>3636</v>
      </c>
      <c r="AM292" s="458" t="s">
        <v>3636</v>
      </c>
      <c r="AN292" s="458" t="s">
        <v>3636</v>
      </c>
      <c r="AO292" s="458" t="s">
        <v>3636</v>
      </c>
      <c r="AP292" s="458" t="s">
        <v>3636</v>
      </c>
      <c r="AQ292" s="458" t="s">
        <v>3636</v>
      </c>
      <c r="AR292" s="458" t="s">
        <v>3636</v>
      </c>
      <c r="AS292" s="458" t="s">
        <v>3636</v>
      </c>
      <c r="AT292" s="458" t="s">
        <v>3636</v>
      </c>
      <c r="AU292" s="458" t="s">
        <v>3636</v>
      </c>
      <c r="AV292" s="458" t="s">
        <v>3636</v>
      </c>
      <c r="AW292" s="458" t="s">
        <v>3636</v>
      </c>
      <c r="AX292" s="458" t="s">
        <v>3636</v>
      </c>
      <c r="AY292" s="458" t="s">
        <v>3636</v>
      </c>
      <c r="AZ292" s="458" t="s">
        <v>3636</v>
      </c>
      <c r="BA292" s="458" t="s">
        <v>3636</v>
      </c>
      <c r="BB292" s="458" t="s">
        <v>3636</v>
      </c>
      <c r="BC292" s="458" t="s">
        <v>3636</v>
      </c>
      <c r="BD292" s="458" t="s">
        <v>3636</v>
      </c>
      <c r="BE292" s="458" t="s">
        <v>3636</v>
      </c>
      <c r="BF292" s="458" t="s">
        <v>3636</v>
      </c>
      <c r="BG292" s="458" t="s">
        <v>3636</v>
      </c>
      <c r="BH292" s="458" t="s">
        <v>3636</v>
      </c>
      <c r="BI292" s="458" t="s">
        <v>3636</v>
      </c>
      <c r="BJ292" s="458" t="s">
        <v>3636</v>
      </c>
      <c r="BK292" s="458" t="s">
        <v>3636</v>
      </c>
      <c r="BL292" s="458" t="s">
        <v>3636</v>
      </c>
      <c r="BM292" s="458" t="s">
        <v>3636</v>
      </c>
      <c r="BN292" s="458" t="s">
        <v>3636</v>
      </c>
      <c r="BO292" s="458" t="s">
        <v>3636</v>
      </c>
      <c r="BP292" s="458" t="s">
        <v>3636</v>
      </c>
      <c r="BQ292" s="458" t="s">
        <v>4210</v>
      </c>
      <c r="BR292" s="458" t="s">
        <v>3636</v>
      </c>
      <c r="BS292" s="458" t="s">
        <v>3636</v>
      </c>
    </row>
    <row r="293" spans="1:71">
      <c r="A293" s="453" t="s">
        <v>84</v>
      </c>
      <c r="B293" s="453" t="s">
        <v>3212</v>
      </c>
      <c r="C293" s="453" t="s">
        <v>3213</v>
      </c>
      <c r="D293" s="453"/>
      <c r="E293" s="453" t="s">
        <v>3639</v>
      </c>
      <c r="F293" s="453" t="s">
        <v>3639</v>
      </c>
      <c r="G293" s="453" t="s">
        <v>3639</v>
      </c>
      <c r="H293" s="453"/>
      <c r="I293" s="453" t="s">
        <v>1334</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4211</v>
      </c>
      <c r="BR293" s="458"/>
      <c r="BS293" s="458"/>
    </row>
    <row r="294" spans="1:71">
      <c r="A294" s="453" t="s">
        <v>84</v>
      </c>
      <c r="B294" s="453" t="s">
        <v>3214</v>
      </c>
      <c r="C294" s="453" t="s">
        <v>3213</v>
      </c>
      <c r="D294" s="453" t="s">
        <v>3636</v>
      </c>
      <c r="E294" s="453" t="s">
        <v>3639</v>
      </c>
      <c r="F294" s="453" t="s">
        <v>3639</v>
      </c>
      <c r="G294" s="453" t="s">
        <v>3639</v>
      </c>
      <c r="H294" s="453" t="s">
        <v>3636</v>
      </c>
      <c r="I294" s="453" t="s">
        <v>1334</v>
      </c>
      <c r="J294" s="453" t="s">
        <v>3636</v>
      </c>
      <c r="K294" s="453" t="s">
        <v>3636</v>
      </c>
      <c r="L294" s="453" t="s">
        <v>3636</v>
      </c>
      <c r="M294" s="453" t="s">
        <v>3636</v>
      </c>
      <c r="N294" s="453" t="s">
        <v>3636</v>
      </c>
      <c r="O294" s="453" t="s">
        <v>3636</v>
      </c>
      <c r="P294" s="453" t="s">
        <v>3636</v>
      </c>
      <c r="Q294" s="453" t="s">
        <v>3636</v>
      </c>
      <c r="R294" s="453" t="s">
        <v>3636</v>
      </c>
      <c r="S294" s="453" t="s">
        <v>3636</v>
      </c>
      <c r="T294" s="453" t="s">
        <v>3636</v>
      </c>
      <c r="U294" s="453" t="s">
        <v>3636</v>
      </c>
      <c r="V294" s="453" t="s">
        <v>3636</v>
      </c>
      <c r="W294" s="453" t="s">
        <v>3636</v>
      </c>
      <c r="X294" s="458" t="s">
        <v>3636</v>
      </c>
      <c r="Y294" s="458" t="s">
        <v>3636</v>
      </c>
      <c r="Z294" s="458" t="s">
        <v>3636</v>
      </c>
      <c r="AA294" s="458" t="s">
        <v>3636</v>
      </c>
      <c r="AB294" s="458" t="s">
        <v>3636</v>
      </c>
      <c r="AC294" s="458" t="s">
        <v>3636</v>
      </c>
      <c r="AD294" s="458" t="s">
        <v>3636</v>
      </c>
      <c r="AE294" s="458" t="s">
        <v>3636</v>
      </c>
      <c r="AF294" s="458" t="s">
        <v>3636</v>
      </c>
      <c r="AG294" s="458" t="s">
        <v>3636</v>
      </c>
      <c r="AH294" s="458" t="s">
        <v>3636</v>
      </c>
      <c r="AI294" s="458" t="s">
        <v>3636</v>
      </c>
      <c r="AJ294" s="458" t="s">
        <v>3636</v>
      </c>
      <c r="AK294" s="458" t="s">
        <v>3636</v>
      </c>
      <c r="AL294" s="458" t="s">
        <v>3636</v>
      </c>
      <c r="AM294" s="458" t="s">
        <v>3636</v>
      </c>
      <c r="AN294" s="458" t="s">
        <v>3636</v>
      </c>
      <c r="AO294" s="458" t="s">
        <v>3636</v>
      </c>
      <c r="AP294" s="458" t="s">
        <v>3636</v>
      </c>
      <c r="AQ294" s="458" t="s">
        <v>3636</v>
      </c>
      <c r="AR294" s="458" t="s">
        <v>3636</v>
      </c>
      <c r="AS294" s="458" t="s">
        <v>3636</v>
      </c>
      <c r="AT294" s="458" t="s">
        <v>3636</v>
      </c>
      <c r="AU294" s="458" t="s">
        <v>3636</v>
      </c>
      <c r="AV294" s="458" t="s">
        <v>3636</v>
      </c>
      <c r="AW294" s="458" t="s">
        <v>3636</v>
      </c>
      <c r="AX294" s="458" t="s">
        <v>3636</v>
      </c>
      <c r="AY294" s="458" t="s">
        <v>3636</v>
      </c>
      <c r="AZ294" s="458" t="s">
        <v>3636</v>
      </c>
      <c r="BA294" s="458" t="s">
        <v>3636</v>
      </c>
      <c r="BB294" s="458" t="s">
        <v>3636</v>
      </c>
      <c r="BC294" s="458" t="s">
        <v>3636</v>
      </c>
      <c r="BD294" s="458" t="s">
        <v>3636</v>
      </c>
      <c r="BE294" s="458" t="s">
        <v>3636</v>
      </c>
      <c r="BF294" s="458" t="s">
        <v>3636</v>
      </c>
      <c r="BG294" s="458" t="s">
        <v>3636</v>
      </c>
      <c r="BH294" s="458" t="s">
        <v>3636</v>
      </c>
      <c r="BI294" s="458" t="s">
        <v>3636</v>
      </c>
      <c r="BJ294" s="458" t="s">
        <v>3636</v>
      </c>
      <c r="BK294" s="458" t="s">
        <v>3636</v>
      </c>
      <c r="BL294" s="458" t="s">
        <v>3636</v>
      </c>
      <c r="BM294" s="458" t="s">
        <v>3636</v>
      </c>
      <c r="BN294" s="458" t="s">
        <v>3636</v>
      </c>
      <c r="BO294" s="458" t="s">
        <v>3636</v>
      </c>
      <c r="BP294" s="458" t="s">
        <v>3636</v>
      </c>
      <c r="BQ294" s="458" t="s">
        <v>4212</v>
      </c>
      <c r="BR294" s="458" t="s">
        <v>3636</v>
      </c>
      <c r="BS294" s="458" t="s">
        <v>3636</v>
      </c>
    </row>
    <row r="295" spans="1:71">
      <c r="A295" s="453" t="s">
        <v>84</v>
      </c>
      <c r="B295" s="453" t="s">
        <v>4213</v>
      </c>
      <c r="C295" s="453" t="s">
        <v>4214</v>
      </c>
      <c r="D295" s="453"/>
      <c r="E295" s="453" t="s">
        <v>3639</v>
      </c>
      <c r="F295" s="453" t="s">
        <v>3639</v>
      </c>
      <c r="G295" s="453" t="s">
        <v>3639</v>
      </c>
      <c r="H295" s="453"/>
      <c r="I295" s="453" t="s">
        <v>3707</v>
      </c>
      <c r="J295" s="453" t="s">
        <v>4215</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4216</v>
      </c>
      <c r="BR295" s="458"/>
      <c r="BS295" s="458"/>
    </row>
    <row r="296" spans="1:71">
      <c r="A296" s="424" t="s">
        <v>84</v>
      </c>
      <c r="B296" s="424" t="s">
        <v>3215</v>
      </c>
      <c r="C296" s="424" t="s">
        <v>33</v>
      </c>
      <c r="D296" s="424"/>
      <c r="E296" s="424"/>
      <c r="F296" s="424"/>
      <c r="G296" s="424"/>
      <c r="H296" s="424"/>
      <c r="I296" s="424" t="s">
        <v>205</v>
      </c>
      <c r="J296" s="424" t="s">
        <v>3216</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4217</v>
      </c>
      <c r="BR296" s="456"/>
      <c r="BS296" s="456"/>
    </row>
    <row r="297" spans="1:71">
      <c r="A297" s="424" t="s">
        <v>84</v>
      </c>
      <c r="B297" s="424" t="s">
        <v>3217</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4218</v>
      </c>
      <c r="BR297" s="456"/>
      <c r="BS297" s="456"/>
    </row>
    <row r="298" spans="1:71">
      <c r="A298" s="424" t="s">
        <v>84</v>
      </c>
      <c r="B298" s="424" t="s">
        <v>4219</v>
      </c>
      <c r="C298" s="424"/>
      <c r="D298" s="424"/>
      <c r="E298" s="424"/>
      <c r="F298" s="424"/>
      <c r="G298" s="424"/>
      <c r="H298" s="424"/>
      <c r="I298" s="424" t="s">
        <v>3640</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4220</v>
      </c>
      <c r="BR298" s="456"/>
      <c r="BS298" s="456"/>
    </row>
    <row r="299" spans="1:71">
      <c r="A299" s="456" t="s">
        <v>94</v>
      </c>
      <c r="B299" s="456" t="s">
        <v>3118</v>
      </c>
      <c r="C299" s="456" t="s">
        <v>3119</v>
      </c>
      <c r="D299" s="456"/>
      <c r="E299" s="456"/>
      <c r="F299" s="456"/>
      <c r="I299" s="72" t="s">
        <v>1334</v>
      </c>
      <c r="BQ299" s="77" t="s">
        <v>4221</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2827</v>
      </c>
      <c r="C1" s="73" t="s">
        <v>3570</v>
      </c>
      <c r="D1" s="73" t="s">
        <v>3571</v>
      </c>
      <c r="E1" s="73" t="s">
        <v>3572</v>
      </c>
      <c r="F1" s="73" t="s">
        <v>3573</v>
      </c>
      <c r="G1" s="73" t="s">
        <v>3574</v>
      </c>
      <c r="H1" s="73" t="s">
        <v>2926</v>
      </c>
      <c r="I1" s="73" t="s">
        <v>3575</v>
      </c>
      <c r="J1" s="73" t="s">
        <v>3576</v>
      </c>
      <c r="K1" s="73" t="s">
        <v>3577</v>
      </c>
      <c r="L1" s="73" t="s">
        <v>3578</v>
      </c>
      <c r="M1" s="73" t="s">
        <v>3579</v>
      </c>
      <c r="N1" s="73" t="s">
        <v>3580</v>
      </c>
      <c r="O1" s="73" t="s">
        <v>3581</v>
      </c>
      <c r="P1" s="73" t="s">
        <v>3582</v>
      </c>
      <c r="Q1" s="73" t="s">
        <v>3583</v>
      </c>
      <c r="R1" s="73" t="s">
        <v>3584</v>
      </c>
      <c r="S1" s="73" t="s">
        <v>3585</v>
      </c>
      <c r="T1" s="73" t="s">
        <v>3586</v>
      </c>
      <c r="U1" s="73" t="s">
        <v>3587</v>
      </c>
      <c r="V1" s="73" t="s">
        <v>3588</v>
      </c>
      <c r="W1" s="73" t="s">
        <v>3589</v>
      </c>
      <c r="X1" s="73" t="s">
        <v>3590</v>
      </c>
      <c r="Y1" s="73" t="s">
        <v>3591</v>
      </c>
      <c r="Z1" s="73" t="s">
        <v>3592</v>
      </c>
      <c r="AA1" s="73" t="s">
        <v>3593</v>
      </c>
      <c r="AB1" s="73" t="s">
        <v>3594</v>
      </c>
      <c r="AC1" s="73" t="s">
        <v>3595</v>
      </c>
      <c r="AD1" s="73" t="s">
        <v>3596</v>
      </c>
      <c r="AE1" s="73" t="s">
        <v>3597</v>
      </c>
      <c r="AF1" s="73" t="s">
        <v>3598</v>
      </c>
      <c r="AG1" s="73" t="s">
        <v>3599</v>
      </c>
      <c r="AH1" s="73" t="s">
        <v>3600</v>
      </c>
      <c r="AI1" s="73" t="s">
        <v>3601</v>
      </c>
      <c r="AJ1" s="73" t="s">
        <v>3602</v>
      </c>
      <c r="AK1" s="73" t="s">
        <v>3603</v>
      </c>
      <c r="AL1" s="73" t="s">
        <v>3604</v>
      </c>
      <c r="AM1" s="73" t="s">
        <v>3605</v>
      </c>
      <c r="AN1" s="73" t="s">
        <v>3606</v>
      </c>
      <c r="AO1" s="73" t="s">
        <v>3607</v>
      </c>
      <c r="AP1" s="73" t="s">
        <v>3608</v>
      </c>
      <c r="AQ1" s="73" t="s">
        <v>3609</v>
      </c>
      <c r="AR1" s="73" t="s">
        <v>3610</v>
      </c>
      <c r="AS1" s="73" t="s">
        <v>3611</v>
      </c>
      <c r="AT1" s="73" t="s">
        <v>3612</v>
      </c>
      <c r="AU1" s="73" t="s">
        <v>3613</v>
      </c>
      <c r="AV1" s="73" t="s">
        <v>3614</v>
      </c>
      <c r="AW1" s="73" t="s">
        <v>3615</v>
      </c>
      <c r="AX1" s="73" t="s">
        <v>3616</v>
      </c>
      <c r="AY1" s="73" t="s">
        <v>3617</v>
      </c>
      <c r="AZ1" s="73" t="s">
        <v>3618</v>
      </c>
      <c r="BA1" s="73" t="s">
        <v>3619</v>
      </c>
      <c r="BB1" s="73" t="s">
        <v>3620</v>
      </c>
      <c r="BC1" s="73" t="s">
        <v>3621</v>
      </c>
      <c r="BD1" s="73" t="s">
        <v>3622</v>
      </c>
      <c r="BE1" s="73" t="s">
        <v>3623</v>
      </c>
      <c r="BF1" s="73" t="s">
        <v>3624</v>
      </c>
      <c r="BG1" s="73" t="s">
        <v>3625</v>
      </c>
      <c r="BH1" s="73" t="s">
        <v>3626</v>
      </c>
      <c r="BI1" s="73" t="s">
        <v>3627</v>
      </c>
      <c r="BJ1" s="73" t="s">
        <v>3628</v>
      </c>
      <c r="BK1" s="73" t="s">
        <v>3629</v>
      </c>
      <c r="BL1" s="73" t="s">
        <v>3630</v>
      </c>
      <c r="BM1" s="73" t="s">
        <v>3631</v>
      </c>
      <c r="BN1" s="73" t="s">
        <v>3632</v>
      </c>
      <c r="BO1" s="73" t="s">
        <v>3633</v>
      </c>
      <c r="BP1" s="73" t="s">
        <v>3634</v>
      </c>
      <c r="BQ1" s="73" t="s">
        <v>3635</v>
      </c>
      <c r="BR1" s="73" t="s">
        <v>3637</v>
      </c>
    </row>
    <row r="2" spans="1:70">
      <c r="A2" s="72" t="s">
        <v>14</v>
      </c>
      <c r="B2" s="72" t="s">
        <v>2934</v>
      </c>
      <c r="C2" s="72" t="s">
        <v>16</v>
      </c>
      <c r="D2" s="72" t="s">
        <v>4222</v>
      </c>
      <c r="E2" s="72" t="s">
        <v>4222</v>
      </c>
      <c r="F2" s="72" t="s">
        <v>4222</v>
      </c>
      <c r="G2" s="72" t="s">
        <v>3639</v>
      </c>
      <c r="H2" s="72" t="s">
        <v>4222</v>
      </c>
      <c r="I2" s="72" t="s">
        <v>2860</v>
      </c>
      <c r="J2" s="72" t="s">
        <v>2935</v>
      </c>
      <c r="K2" s="72" t="s">
        <v>3655</v>
      </c>
      <c r="L2" s="72" t="s">
        <v>4222</v>
      </c>
      <c r="M2" s="72" t="s">
        <v>4222</v>
      </c>
      <c r="N2" s="72" t="s">
        <v>4222</v>
      </c>
      <c r="O2" s="72" t="s">
        <v>4222</v>
      </c>
      <c r="P2" s="72" t="s">
        <v>4222</v>
      </c>
      <c r="Q2" s="72" t="s">
        <v>4222</v>
      </c>
      <c r="R2" s="72" t="s">
        <v>4222</v>
      </c>
      <c r="S2" s="72" t="s">
        <v>4222</v>
      </c>
      <c r="T2" s="72" t="s">
        <v>4222</v>
      </c>
      <c r="U2" s="72" t="s">
        <v>4222</v>
      </c>
      <c r="V2" s="72" t="s">
        <v>4222</v>
      </c>
      <c r="W2" s="72" t="s">
        <v>4222</v>
      </c>
      <c r="X2" s="72" t="s">
        <v>4222</v>
      </c>
      <c r="Y2" s="72" t="s">
        <v>4222</v>
      </c>
      <c r="Z2" s="72" t="s">
        <v>4222</v>
      </c>
      <c r="AA2" s="72" t="s">
        <v>4222</v>
      </c>
      <c r="AB2" s="72" t="s">
        <v>4222</v>
      </c>
      <c r="AC2" s="72" t="s">
        <v>4222</v>
      </c>
      <c r="AD2" s="72" t="s">
        <v>4222</v>
      </c>
      <c r="AE2" s="72" t="s">
        <v>4222</v>
      </c>
      <c r="AF2" s="72" t="s">
        <v>4222</v>
      </c>
      <c r="AG2" s="72" t="s">
        <v>4222</v>
      </c>
      <c r="AH2" s="72" t="s">
        <v>4222</v>
      </c>
      <c r="AI2" s="72" t="s">
        <v>4222</v>
      </c>
      <c r="AJ2" s="72" t="s">
        <v>4222</v>
      </c>
      <c r="AK2" s="72" t="s">
        <v>4222</v>
      </c>
      <c r="AL2" s="72" t="s">
        <v>4222</v>
      </c>
      <c r="AM2" s="72" t="s">
        <v>4222</v>
      </c>
      <c r="AN2" s="72" t="s">
        <v>4222</v>
      </c>
      <c r="AO2" s="72" t="s">
        <v>4222</v>
      </c>
      <c r="AP2" s="72" t="s">
        <v>4222</v>
      </c>
      <c r="AQ2" s="72" t="s">
        <v>4222</v>
      </c>
      <c r="AR2" s="72" t="s">
        <v>4222</v>
      </c>
      <c r="AS2" s="72" t="s">
        <v>4222</v>
      </c>
      <c r="AT2" s="72" t="s">
        <v>4222</v>
      </c>
      <c r="AU2" s="72" t="s">
        <v>4222</v>
      </c>
      <c r="AV2" s="72" t="s">
        <v>4222</v>
      </c>
      <c r="AW2" s="72" t="s">
        <v>4222</v>
      </c>
      <c r="AX2" s="72" t="s">
        <v>4222</v>
      </c>
      <c r="AY2" s="72" t="s">
        <v>4222</v>
      </c>
      <c r="AZ2" s="72" t="s">
        <v>4222</v>
      </c>
      <c r="BA2" s="72" t="s">
        <v>4222</v>
      </c>
      <c r="BB2" s="72" t="s">
        <v>4222</v>
      </c>
      <c r="BC2" s="72" t="s">
        <v>4222</v>
      </c>
      <c r="BD2" s="72" t="s">
        <v>4222</v>
      </c>
      <c r="BE2" s="72" t="s">
        <v>4222</v>
      </c>
      <c r="BF2" s="72" t="s">
        <v>4222</v>
      </c>
      <c r="BG2" s="72" t="s">
        <v>4222</v>
      </c>
      <c r="BH2" s="72" t="s">
        <v>4222</v>
      </c>
      <c r="BI2" s="72" t="s">
        <v>4222</v>
      </c>
      <c r="BJ2" s="72" t="s">
        <v>4222</v>
      </c>
      <c r="BK2" s="72" t="s">
        <v>4222</v>
      </c>
      <c r="BL2" s="72" t="s">
        <v>4222</v>
      </c>
      <c r="BM2" s="72" t="s">
        <v>4222</v>
      </c>
      <c r="BN2" s="72" t="s">
        <v>4222</v>
      </c>
      <c r="BO2" s="72" t="s">
        <v>4222</v>
      </c>
      <c r="BP2" s="72" t="s">
        <v>4222</v>
      </c>
      <c r="BQ2" s="72" t="s">
        <v>4223</v>
      </c>
      <c r="BR2" s="72" t="s">
        <v>3657</v>
      </c>
    </row>
    <row r="3" spans="1:70">
      <c r="A3" s="72" t="s">
        <v>14</v>
      </c>
      <c r="B3" s="72" t="s">
        <v>3219</v>
      </c>
      <c r="C3" s="72" t="s">
        <v>17</v>
      </c>
      <c r="D3" s="72" t="s">
        <v>4222</v>
      </c>
      <c r="E3" s="72" t="s">
        <v>4222</v>
      </c>
      <c r="F3" s="72" t="s">
        <v>4222</v>
      </c>
      <c r="G3" s="72" t="s">
        <v>3639</v>
      </c>
      <c r="H3" s="72" t="s">
        <v>4222</v>
      </c>
      <c r="I3" s="72" t="s">
        <v>659</v>
      </c>
      <c r="J3" s="72" t="s">
        <v>3220</v>
      </c>
      <c r="K3" s="72" t="s">
        <v>3639</v>
      </c>
      <c r="O3" s="72" t="s">
        <v>4222</v>
      </c>
      <c r="P3" s="72" t="s">
        <v>4222</v>
      </c>
      <c r="Q3" s="72" t="s">
        <v>4222</v>
      </c>
      <c r="R3" s="72" t="s">
        <v>4222</v>
      </c>
      <c r="S3" s="72" t="s">
        <v>4222</v>
      </c>
      <c r="T3" s="72" t="s">
        <v>4222</v>
      </c>
      <c r="U3" s="72" t="s">
        <v>4222</v>
      </c>
      <c r="V3" s="72" t="s">
        <v>4222</v>
      </c>
      <c r="W3" s="72" t="s">
        <v>4222</v>
      </c>
      <c r="X3" s="72" t="s">
        <v>4222</v>
      </c>
      <c r="Y3" s="72" t="s">
        <v>4222</v>
      </c>
      <c r="Z3" s="72" t="s">
        <v>4222</v>
      </c>
      <c r="AA3" s="72" t="s">
        <v>4222</v>
      </c>
      <c r="AB3" s="72" t="s">
        <v>4222</v>
      </c>
      <c r="AC3" s="72" t="s">
        <v>4222</v>
      </c>
      <c r="AD3" s="72" t="s">
        <v>4222</v>
      </c>
      <c r="AE3" s="72" t="s">
        <v>4222</v>
      </c>
      <c r="AF3" s="72" t="s">
        <v>4222</v>
      </c>
      <c r="AG3" s="72" t="s">
        <v>4222</v>
      </c>
      <c r="AH3" s="72" t="s">
        <v>4222</v>
      </c>
      <c r="AI3" s="72" t="s">
        <v>4222</v>
      </c>
      <c r="AJ3" s="72" t="s">
        <v>4222</v>
      </c>
      <c r="AK3" s="72" t="s">
        <v>4222</v>
      </c>
      <c r="AL3" s="72" t="s">
        <v>4222</v>
      </c>
      <c r="AM3" s="72" t="s">
        <v>4222</v>
      </c>
      <c r="AN3" s="72" t="s">
        <v>4222</v>
      </c>
      <c r="AO3" s="72" t="s">
        <v>4222</v>
      </c>
      <c r="AP3" s="72" t="s">
        <v>4222</v>
      </c>
      <c r="AQ3" s="72" t="s">
        <v>4222</v>
      </c>
      <c r="AR3" s="72" t="s">
        <v>4222</v>
      </c>
      <c r="AS3" s="72" t="s">
        <v>4222</v>
      </c>
      <c r="AT3" s="72" t="s">
        <v>4222</v>
      </c>
      <c r="AU3" s="72" t="s">
        <v>4222</v>
      </c>
      <c r="AV3" s="72" t="s">
        <v>4222</v>
      </c>
      <c r="AW3" s="72" t="s">
        <v>4222</v>
      </c>
      <c r="AX3" s="72" t="s">
        <v>4222</v>
      </c>
      <c r="AY3" s="72" t="s">
        <v>4222</v>
      </c>
      <c r="AZ3" s="72" t="s">
        <v>4222</v>
      </c>
      <c r="BA3" s="72" t="s">
        <v>4222</v>
      </c>
      <c r="BB3" s="72" t="s">
        <v>4222</v>
      </c>
      <c r="BC3" s="72" t="s">
        <v>4222</v>
      </c>
      <c r="BD3" s="72" t="s">
        <v>4222</v>
      </c>
      <c r="BE3" s="72" t="s">
        <v>4222</v>
      </c>
      <c r="BF3" s="72" t="s">
        <v>4222</v>
      </c>
      <c r="BG3" s="72" t="s">
        <v>4222</v>
      </c>
      <c r="BH3" s="72" t="s">
        <v>4222</v>
      </c>
      <c r="BI3" s="72" t="s">
        <v>4222</v>
      </c>
      <c r="BJ3" s="72" t="s">
        <v>4222</v>
      </c>
      <c r="BK3" s="72" t="s">
        <v>4222</v>
      </c>
      <c r="BL3" s="72" t="s">
        <v>4222</v>
      </c>
      <c r="BM3" s="72" t="s">
        <v>4222</v>
      </c>
      <c r="BN3" s="72" t="s">
        <v>4222</v>
      </c>
      <c r="BO3" s="72" t="s">
        <v>4222</v>
      </c>
      <c r="BP3" s="72" t="s">
        <v>4222</v>
      </c>
      <c r="BQ3" s="72" t="s">
        <v>4224</v>
      </c>
      <c r="BR3" s="72" t="s">
        <v>4222</v>
      </c>
    </row>
    <row r="4" spans="1:70">
      <c r="A4" s="72" t="s">
        <v>14</v>
      </c>
      <c r="B4" s="72" t="s">
        <v>3221</v>
      </c>
      <c r="C4" s="72" t="s">
        <v>2834</v>
      </c>
      <c r="D4" s="72" t="s">
        <v>4222</v>
      </c>
      <c r="E4" s="72" t="s">
        <v>4222</v>
      </c>
      <c r="F4" s="72" t="s">
        <v>4222</v>
      </c>
      <c r="G4" s="72" t="s">
        <v>3639</v>
      </c>
      <c r="H4" s="72" t="s">
        <v>4222</v>
      </c>
      <c r="I4" s="72" t="s">
        <v>1334</v>
      </c>
      <c r="J4" s="72" t="s">
        <v>4222</v>
      </c>
      <c r="K4" s="72" t="s">
        <v>4222</v>
      </c>
      <c r="L4" s="72" t="s">
        <v>4222</v>
      </c>
      <c r="M4" s="72" t="s">
        <v>4222</v>
      </c>
      <c r="N4" s="72" t="s">
        <v>4222</v>
      </c>
      <c r="O4" s="72" t="s">
        <v>4222</v>
      </c>
      <c r="P4" s="72" t="s">
        <v>4222</v>
      </c>
      <c r="Q4" s="72" t="s">
        <v>4222</v>
      </c>
      <c r="R4" s="72" t="s">
        <v>4222</v>
      </c>
      <c r="S4" s="72" t="s">
        <v>4222</v>
      </c>
      <c r="T4" s="72" t="s">
        <v>4222</v>
      </c>
      <c r="U4" s="72" t="s">
        <v>4222</v>
      </c>
      <c r="V4" s="72" t="s">
        <v>4222</v>
      </c>
      <c r="W4" s="72" t="s">
        <v>4222</v>
      </c>
      <c r="X4" s="72" t="s">
        <v>4222</v>
      </c>
      <c r="Y4" s="72" t="s">
        <v>4222</v>
      </c>
      <c r="Z4" s="72" t="s">
        <v>4222</v>
      </c>
      <c r="AA4" s="72" t="s">
        <v>4222</v>
      </c>
      <c r="AB4" s="72" t="s">
        <v>4222</v>
      </c>
      <c r="AC4" s="72" t="s">
        <v>4222</v>
      </c>
      <c r="AD4" s="72" t="s">
        <v>4222</v>
      </c>
      <c r="AE4" s="72" t="s">
        <v>4222</v>
      </c>
      <c r="AF4" s="72" t="s">
        <v>4222</v>
      </c>
      <c r="AG4" s="72" t="s">
        <v>4222</v>
      </c>
      <c r="AH4" s="72" t="s">
        <v>4222</v>
      </c>
      <c r="AI4" s="72" t="s">
        <v>4222</v>
      </c>
      <c r="AJ4" s="72" t="s">
        <v>4222</v>
      </c>
      <c r="AK4" s="72" t="s">
        <v>4222</v>
      </c>
      <c r="AL4" s="72" t="s">
        <v>4222</v>
      </c>
      <c r="AM4" s="72" t="s">
        <v>4222</v>
      </c>
      <c r="AN4" s="72" t="s">
        <v>4222</v>
      </c>
      <c r="AO4" s="72" t="s">
        <v>4222</v>
      </c>
      <c r="AP4" s="72" t="s">
        <v>4222</v>
      </c>
      <c r="AQ4" s="72" t="s">
        <v>4222</v>
      </c>
      <c r="AR4" s="72" t="s">
        <v>4222</v>
      </c>
      <c r="AS4" s="72" t="s">
        <v>4222</v>
      </c>
      <c r="AT4" s="72" t="s">
        <v>4222</v>
      </c>
      <c r="AU4" s="72" t="s">
        <v>4222</v>
      </c>
      <c r="AV4" s="72" t="s">
        <v>4222</v>
      </c>
      <c r="AW4" s="72" t="s">
        <v>4222</v>
      </c>
      <c r="AX4" s="72" t="s">
        <v>4222</v>
      </c>
      <c r="AY4" s="72" t="s">
        <v>4222</v>
      </c>
      <c r="AZ4" s="72" t="s">
        <v>4222</v>
      </c>
      <c r="BA4" s="72" t="s">
        <v>4222</v>
      </c>
      <c r="BB4" s="72" t="s">
        <v>4222</v>
      </c>
      <c r="BC4" s="72" t="s">
        <v>4222</v>
      </c>
      <c r="BD4" s="72" t="s">
        <v>4222</v>
      </c>
      <c r="BE4" s="72" t="s">
        <v>4222</v>
      </c>
      <c r="BF4" s="72" t="s">
        <v>4222</v>
      </c>
      <c r="BG4" s="72" t="s">
        <v>4222</v>
      </c>
      <c r="BH4" s="72" t="s">
        <v>4222</v>
      </c>
      <c r="BI4" s="72" t="s">
        <v>4222</v>
      </c>
      <c r="BJ4" s="72" t="s">
        <v>4222</v>
      </c>
      <c r="BK4" s="72" t="s">
        <v>4222</v>
      </c>
      <c r="BL4" s="72" t="s">
        <v>4222</v>
      </c>
      <c r="BM4" s="72" t="s">
        <v>4222</v>
      </c>
      <c r="BN4" s="72" t="s">
        <v>4222</v>
      </c>
      <c r="BO4" s="72" t="s">
        <v>4222</v>
      </c>
      <c r="BP4" s="72" t="s">
        <v>4222</v>
      </c>
      <c r="BQ4" s="72" t="s">
        <v>4225</v>
      </c>
      <c r="BR4" s="72" t="s">
        <v>4222</v>
      </c>
    </row>
    <row r="5" spans="1:70">
      <c r="A5" s="72" t="s">
        <v>14</v>
      </c>
      <c r="B5" s="72" t="s">
        <v>3222</v>
      </c>
      <c r="C5" s="72" t="s">
        <v>4222</v>
      </c>
      <c r="D5" s="72" t="s">
        <v>4222</v>
      </c>
      <c r="E5" s="72" t="s">
        <v>4222</v>
      </c>
      <c r="F5" s="72" t="s">
        <v>4222</v>
      </c>
      <c r="G5" s="72" t="s">
        <v>3639</v>
      </c>
      <c r="H5" s="72" t="s">
        <v>4222</v>
      </c>
      <c r="I5" s="72" t="s">
        <v>1334</v>
      </c>
      <c r="J5" s="72" t="s">
        <v>4222</v>
      </c>
      <c r="K5" s="72" t="s">
        <v>4222</v>
      </c>
      <c r="L5" s="72" t="s">
        <v>205</v>
      </c>
      <c r="M5" s="72" t="s">
        <v>4222</v>
      </c>
      <c r="N5" s="72" t="s">
        <v>4222</v>
      </c>
      <c r="O5" s="72" t="s">
        <v>4222</v>
      </c>
      <c r="P5" s="72" t="s">
        <v>4222</v>
      </c>
      <c r="Q5" s="72" t="s">
        <v>4222</v>
      </c>
      <c r="R5" s="72" t="s">
        <v>4222</v>
      </c>
      <c r="S5" s="72" t="s">
        <v>4222</v>
      </c>
      <c r="T5" s="72" t="s">
        <v>4222</v>
      </c>
      <c r="U5" s="72" t="s">
        <v>4222</v>
      </c>
      <c r="V5" s="72" t="s">
        <v>4222</v>
      </c>
      <c r="W5" s="72" t="s">
        <v>4222</v>
      </c>
      <c r="X5" s="72" t="s">
        <v>4222</v>
      </c>
      <c r="Y5" s="72" t="s">
        <v>4222</v>
      </c>
      <c r="Z5" s="72" t="s">
        <v>4222</v>
      </c>
      <c r="AA5" s="72" t="s">
        <v>4222</v>
      </c>
      <c r="AB5" s="72" t="s">
        <v>4222</v>
      </c>
      <c r="AC5" s="72" t="s">
        <v>4222</v>
      </c>
      <c r="AD5" s="72" t="s">
        <v>4222</v>
      </c>
      <c r="AE5" s="72" t="s">
        <v>4222</v>
      </c>
      <c r="AF5" s="72" t="s">
        <v>4222</v>
      </c>
      <c r="AG5" s="72" t="s">
        <v>4222</v>
      </c>
      <c r="AH5" s="72" t="s">
        <v>4222</v>
      </c>
      <c r="AI5" s="72" t="s">
        <v>4222</v>
      </c>
      <c r="AJ5" s="72" t="s">
        <v>4222</v>
      </c>
      <c r="AK5" s="72" t="s">
        <v>4222</v>
      </c>
      <c r="AL5" s="72" t="s">
        <v>4222</v>
      </c>
      <c r="AM5" s="72" t="s">
        <v>4222</v>
      </c>
      <c r="AN5" s="72" t="s">
        <v>4222</v>
      </c>
      <c r="AO5" s="72" t="s">
        <v>4222</v>
      </c>
      <c r="AP5" s="72" t="s">
        <v>4222</v>
      </c>
      <c r="AQ5" s="72" t="s">
        <v>4222</v>
      </c>
      <c r="AR5" s="72" t="s">
        <v>4222</v>
      </c>
      <c r="AS5" s="72" t="s">
        <v>4222</v>
      </c>
      <c r="AT5" s="72" t="s">
        <v>4222</v>
      </c>
      <c r="AU5" s="72" t="s">
        <v>4222</v>
      </c>
      <c r="AV5" s="72" t="s">
        <v>4222</v>
      </c>
      <c r="AW5" s="72" t="s">
        <v>4222</v>
      </c>
      <c r="AX5" s="72" t="s">
        <v>4222</v>
      </c>
      <c r="AY5" s="72" t="s">
        <v>4222</v>
      </c>
      <c r="AZ5" s="72" t="s">
        <v>4222</v>
      </c>
      <c r="BA5" s="72" t="s">
        <v>4222</v>
      </c>
      <c r="BB5" s="72" t="s">
        <v>4222</v>
      </c>
      <c r="BC5" s="72" t="s">
        <v>4222</v>
      </c>
      <c r="BD5" s="72" t="s">
        <v>4222</v>
      </c>
      <c r="BE5" s="72" t="s">
        <v>4222</v>
      </c>
      <c r="BF5" s="72" t="s">
        <v>4222</v>
      </c>
      <c r="BG5" s="72" t="s">
        <v>4222</v>
      </c>
      <c r="BH5" s="72" t="s">
        <v>4222</v>
      </c>
      <c r="BI5" s="72" t="s">
        <v>4222</v>
      </c>
      <c r="BJ5" s="72" t="s">
        <v>4222</v>
      </c>
      <c r="BK5" s="72" t="s">
        <v>4222</v>
      </c>
      <c r="BL5" s="72" t="s">
        <v>4222</v>
      </c>
      <c r="BM5" s="72" t="s">
        <v>4222</v>
      </c>
      <c r="BN5" s="72" t="s">
        <v>4222</v>
      </c>
      <c r="BO5" s="72" t="s">
        <v>4222</v>
      </c>
      <c r="BP5" s="72" t="s">
        <v>4222</v>
      </c>
      <c r="BQ5" s="72" t="s">
        <v>4226</v>
      </c>
      <c r="BR5" s="72" t="s">
        <v>4222</v>
      </c>
    </row>
    <row r="6" spans="1:70">
      <c r="A6" s="72" t="s">
        <v>14</v>
      </c>
      <c r="B6" s="72" t="s">
        <v>3224</v>
      </c>
      <c r="C6" s="72" t="s">
        <v>3225</v>
      </c>
      <c r="D6" s="72" t="s">
        <v>4222</v>
      </c>
      <c r="E6" s="72" t="s">
        <v>4222</v>
      </c>
      <c r="F6" s="72" t="s">
        <v>4222</v>
      </c>
      <c r="G6" s="72" t="s">
        <v>3639</v>
      </c>
      <c r="H6" s="72" t="s">
        <v>4222</v>
      </c>
      <c r="I6" s="72" t="s">
        <v>2990</v>
      </c>
      <c r="J6" s="72" t="s">
        <v>3226</v>
      </c>
      <c r="K6" s="72" t="s">
        <v>3655</v>
      </c>
      <c r="L6" s="72" t="s">
        <v>4222</v>
      </c>
      <c r="M6" s="72" t="s">
        <v>4222</v>
      </c>
      <c r="N6" s="72" t="s">
        <v>4222</v>
      </c>
      <c r="O6" s="72" t="s">
        <v>4222</v>
      </c>
      <c r="P6" s="72" t="s">
        <v>4222</v>
      </c>
      <c r="Q6" s="72" t="s">
        <v>4222</v>
      </c>
      <c r="R6" s="72" t="s">
        <v>4222</v>
      </c>
      <c r="S6" s="72" t="s">
        <v>4222</v>
      </c>
      <c r="T6" s="72" t="s">
        <v>4222</v>
      </c>
      <c r="U6" s="72" t="s">
        <v>4222</v>
      </c>
      <c r="V6" s="72" t="s">
        <v>4222</v>
      </c>
      <c r="W6" s="72" t="s">
        <v>4222</v>
      </c>
      <c r="X6" s="72" t="s">
        <v>4222</v>
      </c>
      <c r="Y6" s="72" t="s">
        <v>4222</v>
      </c>
      <c r="Z6" s="72" t="s">
        <v>4222</v>
      </c>
      <c r="AA6" s="72" t="s">
        <v>4222</v>
      </c>
      <c r="AB6" s="72" t="s">
        <v>4222</v>
      </c>
      <c r="AC6" s="72" t="s">
        <v>4222</v>
      </c>
      <c r="AD6" s="72" t="s">
        <v>4222</v>
      </c>
      <c r="AE6" s="72" t="s">
        <v>4222</v>
      </c>
      <c r="AF6" s="72" t="s">
        <v>4222</v>
      </c>
      <c r="AG6" s="72" t="s">
        <v>4222</v>
      </c>
      <c r="AH6" s="72" t="s">
        <v>4222</v>
      </c>
      <c r="AI6" s="72" t="s">
        <v>4222</v>
      </c>
      <c r="AJ6" s="72" t="s">
        <v>4222</v>
      </c>
      <c r="AK6" s="72" t="s">
        <v>4222</v>
      </c>
      <c r="AL6" s="72" t="s">
        <v>4222</v>
      </c>
      <c r="AM6" s="72" t="s">
        <v>4222</v>
      </c>
      <c r="AN6" s="72" t="s">
        <v>4222</v>
      </c>
      <c r="AO6" s="72" t="s">
        <v>4222</v>
      </c>
      <c r="AP6" s="72" t="s">
        <v>4222</v>
      </c>
      <c r="AQ6" s="72" t="s">
        <v>4222</v>
      </c>
      <c r="AR6" s="72" t="s">
        <v>4222</v>
      </c>
      <c r="AS6" s="72" t="s">
        <v>4222</v>
      </c>
      <c r="AT6" s="72" t="s">
        <v>4222</v>
      </c>
      <c r="AU6" s="72" t="s">
        <v>4222</v>
      </c>
      <c r="AV6" s="72" t="s">
        <v>4222</v>
      </c>
      <c r="AW6" s="72" t="s">
        <v>4222</v>
      </c>
      <c r="AX6" s="72" t="s">
        <v>4222</v>
      </c>
      <c r="AY6" s="72" t="s">
        <v>4222</v>
      </c>
      <c r="AZ6" s="72" t="s">
        <v>4222</v>
      </c>
      <c r="BA6" s="72" t="s">
        <v>4222</v>
      </c>
      <c r="BB6" s="72" t="s">
        <v>4222</v>
      </c>
      <c r="BC6" s="72" t="s">
        <v>4222</v>
      </c>
      <c r="BD6" s="72" t="s">
        <v>4222</v>
      </c>
      <c r="BE6" s="72" t="s">
        <v>4222</v>
      </c>
      <c r="BF6" s="72" t="s">
        <v>4222</v>
      </c>
      <c r="BG6" s="72" t="s">
        <v>4222</v>
      </c>
      <c r="BH6" s="72" t="s">
        <v>4222</v>
      </c>
      <c r="BI6" s="72" t="s">
        <v>4222</v>
      </c>
      <c r="BJ6" s="72" t="s">
        <v>4222</v>
      </c>
      <c r="BK6" s="72" t="s">
        <v>4222</v>
      </c>
      <c r="BL6" s="72" t="s">
        <v>4222</v>
      </c>
      <c r="BM6" s="72" t="s">
        <v>4222</v>
      </c>
      <c r="BN6" s="72" t="s">
        <v>4222</v>
      </c>
      <c r="BO6" s="72" t="s">
        <v>4222</v>
      </c>
      <c r="BP6" s="72" t="s">
        <v>4222</v>
      </c>
      <c r="BQ6" s="72" t="s">
        <v>4227</v>
      </c>
      <c r="BR6" s="72" t="s">
        <v>3657</v>
      </c>
    </row>
    <row r="7" spans="1:70">
      <c r="A7" s="72" t="s">
        <v>14</v>
      </c>
      <c r="B7" s="72" t="s">
        <v>3227</v>
      </c>
      <c r="C7" s="72" t="s">
        <v>4222</v>
      </c>
      <c r="D7" s="72" t="s">
        <v>4222</v>
      </c>
      <c r="E7" s="72" t="s">
        <v>4222</v>
      </c>
      <c r="F7" s="72" t="s">
        <v>4222</v>
      </c>
      <c r="G7" s="72" t="s">
        <v>3639</v>
      </c>
      <c r="H7" s="72" t="s">
        <v>4222</v>
      </c>
      <c r="I7" s="72" t="s">
        <v>205</v>
      </c>
      <c r="J7" s="72" t="s">
        <v>4222</v>
      </c>
      <c r="K7" s="72" t="s">
        <v>4222</v>
      </c>
      <c r="L7" s="72" t="s">
        <v>4222</v>
      </c>
      <c r="M7" s="72" t="s">
        <v>4222</v>
      </c>
      <c r="N7" s="72" t="s">
        <v>4222</v>
      </c>
      <c r="O7" s="72" t="s">
        <v>4222</v>
      </c>
      <c r="P7" s="72" t="s">
        <v>4222</v>
      </c>
      <c r="Q7" s="72" t="s">
        <v>4222</v>
      </c>
      <c r="R7" s="72" t="s">
        <v>4222</v>
      </c>
      <c r="S7" s="72" t="s">
        <v>4222</v>
      </c>
      <c r="T7" s="72" t="s">
        <v>4222</v>
      </c>
      <c r="U7" s="72" t="s">
        <v>4222</v>
      </c>
      <c r="V7" s="72" t="s">
        <v>4222</v>
      </c>
      <c r="W7" s="72" t="s">
        <v>4222</v>
      </c>
      <c r="X7" s="72" t="s">
        <v>4222</v>
      </c>
      <c r="Y7" s="72" t="s">
        <v>4222</v>
      </c>
      <c r="Z7" s="72" t="s">
        <v>4222</v>
      </c>
      <c r="AA7" s="72" t="s">
        <v>4222</v>
      </c>
      <c r="AB7" s="72" t="s">
        <v>4222</v>
      </c>
      <c r="AC7" s="72" t="s">
        <v>4222</v>
      </c>
      <c r="AD7" s="72" t="s">
        <v>4222</v>
      </c>
      <c r="AE7" s="72" t="s">
        <v>4222</v>
      </c>
      <c r="AF7" s="72" t="s">
        <v>4222</v>
      </c>
      <c r="AG7" s="72" t="s">
        <v>4222</v>
      </c>
      <c r="AH7" s="72" t="s">
        <v>4222</v>
      </c>
      <c r="AI7" s="72" t="s">
        <v>4222</v>
      </c>
      <c r="AJ7" s="72" t="s">
        <v>4222</v>
      </c>
      <c r="AK7" s="72" t="s">
        <v>4222</v>
      </c>
      <c r="AL7" s="72" t="s">
        <v>4222</v>
      </c>
      <c r="AM7" s="72" t="s">
        <v>4222</v>
      </c>
      <c r="AN7" s="72" t="s">
        <v>4222</v>
      </c>
      <c r="AO7" s="72" t="s">
        <v>4222</v>
      </c>
      <c r="AP7" s="72" t="s">
        <v>4222</v>
      </c>
      <c r="AQ7" s="72" t="s">
        <v>4222</v>
      </c>
      <c r="AR7" s="72" t="s">
        <v>4222</v>
      </c>
      <c r="AS7" s="72" t="s">
        <v>4222</v>
      </c>
      <c r="AT7" s="72" t="s">
        <v>4222</v>
      </c>
      <c r="AU7" s="72" t="s">
        <v>4222</v>
      </c>
      <c r="AV7" s="72" t="s">
        <v>4222</v>
      </c>
      <c r="AW7" s="72" t="s">
        <v>4222</v>
      </c>
      <c r="AX7" s="72" t="s">
        <v>4222</v>
      </c>
      <c r="AY7" s="72" t="s">
        <v>4222</v>
      </c>
      <c r="AZ7" s="72" t="s">
        <v>4222</v>
      </c>
      <c r="BA7" s="72" t="s">
        <v>4222</v>
      </c>
      <c r="BB7" s="72" t="s">
        <v>4222</v>
      </c>
      <c r="BC7" s="72" t="s">
        <v>4222</v>
      </c>
      <c r="BD7" s="72" t="s">
        <v>4222</v>
      </c>
      <c r="BE7" s="72" t="s">
        <v>4222</v>
      </c>
      <c r="BF7" s="72" t="s">
        <v>4222</v>
      </c>
      <c r="BG7" s="72" t="s">
        <v>4222</v>
      </c>
      <c r="BH7" s="72" t="s">
        <v>4222</v>
      </c>
      <c r="BI7" s="72" t="s">
        <v>4222</v>
      </c>
      <c r="BJ7" s="72" t="s">
        <v>4222</v>
      </c>
      <c r="BK7" s="72" t="s">
        <v>4222</v>
      </c>
      <c r="BL7" s="72" t="s">
        <v>4222</v>
      </c>
      <c r="BM7" s="72" t="s">
        <v>4222</v>
      </c>
      <c r="BN7" s="72" t="s">
        <v>4222</v>
      </c>
      <c r="BO7" s="72" t="s">
        <v>4222</v>
      </c>
      <c r="BP7" s="72" t="s">
        <v>4222</v>
      </c>
      <c r="BQ7" s="72" t="s">
        <v>4228</v>
      </c>
      <c r="BR7" s="72" t="s">
        <v>4222</v>
      </c>
    </row>
    <row r="8" spans="1:70" ht="15" customHeight="1">
      <c r="A8" s="72" t="s">
        <v>14</v>
      </c>
      <c r="B8" s="72" t="s">
        <v>4229</v>
      </c>
      <c r="C8" s="72" t="s">
        <v>19</v>
      </c>
      <c r="D8" s="72" t="s">
        <v>4222</v>
      </c>
      <c r="E8" s="72" t="s">
        <v>4222</v>
      </c>
      <c r="F8" s="72" t="s">
        <v>4222</v>
      </c>
      <c r="G8" s="72" t="s">
        <v>3639</v>
      </c>
      <c r="H8" s="72" t="s">
        <v>4222</v>
      </c>
      <c r="I8" s="72" t="s">
        <v>3640</v>
      </c>
      <c r="J8" s="72" t="s">
        <v>4222</v>
      </c>
      <c r="K8" s="72" t="s">
        <v>4222</v>
      </c>
      <c r="L8" s="72" t="s">
        <v>4222</v>
      </c>
      <c r="M8" s="72" t="s">
        <v>4222</v>
      </c>
      <c r="N8" s="72" t="s">
        <v>4222</v>
      </c>
      <c r="O8" s="72" t="s">
        <v>4222</v>
      </c>
      <c r="P8" s="72" t="s">
        <v>4222</v>
      </c>
      <c r="Q8" s="72" t="s">
        <v>4222</v>
      </c>
      <c r="R8" s="72" t="s">
        <v>4222</v>
      </c>
      <c r="S8" s="72" t="s">
        <v>4222</v>
      </c>
      <c r="T8" s="72" t="s">
        <v>4222</v>
      </c>
      <c r="U8" s="72" t="s">
        <v>4222</v>
      </c>
      <c r="V8" s="72" t="s">
        <v>4222</v>
      </c>
      <c r="W8" s="72" t="s">
        <v>4222</v>
      </c>
      <c r="X8" s="72" t="s">
        <v>4222</v>
      </c>
      <c r="Y8" s="72" t="s">
        <v>4222</v>
      </c>
      <c r="Z8" s="72" t="s">
        <v>4222</v>
      </c>
      <c r="AA8" s="72" t="s">
        <v>4222</v>
      </c>
      <c r="AB8" s="72" t="s">
        <v>4222</v>
      </c>
      <c r="AC8" s="72" t="s">
        <v>4222</v>
      </c>
      <c r="AD8" s="72" t="s">
        <v>4222</v>
      </c>
      <c r="AE8" s="72" t="s">
        <v>4222</v>
      </c>
      <c r="AF8" s="72" t="s">
        <v>4222</v>
      </c>
      <c r="AG8" s="72" t="s">
        <v>4222</v>
      </c>
      <c r="AH8" s="72" t="s">
        <v>4222</v>
      </c>
      <c r="AI8" s="72" t="s">
        <v>4222</v>
      </c>
      <c r="AJ8" s="72" t="s">
        <v>4222</v>
      </c>
      <c r="AK8" s="72" t="s">
        <v>4222</v>
      </c>
      <c r="AL8" s="72" t="s">
        <v>4222</v>
      </c>
      <c r="AM8" s="72" t="s">
        <v>4222</v>
      </c>
      <c r="AN8" s="72" t="s">
        <v>4222</v>
      </c>
      <c r="AO8" s="72" t="s">
        <v>4222</v>
      </c>
      <c r="AP8" s="72" t="s">
        <v>4222</v>
      </c>
      <c r="AQ8" s="72" t="s">
        <v>4222</v>
      </c>
      <c r="AR8" s="72" t="s">
        <v>4222</v>
      </c>
      <c r="AS8" s="72" t="s">
        <v>4222</v>
      </c>
      <c r="AT8" s="72" t="s">
        <v>4222</v>
      </c>
      <c r="AU8" s="72" t="s">
        <v>4222</v>
      </c>
      <c r="AV8" s="72" t="s">
        <v>4222</v>
      </c>
      <c r="AW8" s="72" t="s">
        <v>4222</v>
      </c>
      <c r="AX8" s="72" t="s">
        <v>4222</v>
      </c>
      <c r="AY8" s="72" t="s">
        <v>4222</v>
      </c>
      <c r="AZ8" s="72" t="s">
        <v>4222</v>
      </c>
      <c r="BA8" s="72" t="s">
        <v>4222</v>
      </c>
      <c r="BB8" s="72" t="s">
        <v>4222</v>
      </c>
      <c r="BC8" s="72" t="s">
        <v>4222</v>
      </c>
      <c r="BD8" s="72" t="s">
        <v>4222</v>
      </c>
      <c r="BE8" s="72" t="s">
        <v>4222</v>
      </c>
      <c r="BF8" s="72" t="s">
        <v>4222</v>
      </c>
      <c r="BG8" s="72" t="s">
        <v>4222</v>
      </c>
      <c r="BH8" s="72" t="s">
        <v>4222</v>
      </c>
      <c r="BI8" s="72" t="s">
        <v>4222</v>
      </c>
      <c r="BJ8" s="72" t="s">
        <v>4222</v>
      </c>
      <c r="BK8" s="72" t="s">
        <v>4222</v>
      </c>
      <c r="BL8" s="72" t="s">
        <v>4222</v>
      </c>
      <c r="BM8" s="72" t="s">
        <v>4222</v>
      </c>
      <c r="BN8" s="72" t="s">
        <v>4222</v>
      </c>
      <c r="BO8" s="72" t="s">
        <v>4222</v>
      </c>
      <c r="BP8" s="72" t="s">
        <v>4222</v>
      </c>
      <c r="BQ8" s="72" t="s">
        <v>4230</v>
      </c>
      <c r="BR8" s="72" t="s">
        <v>4222</v>
      </c>
    </row>
    <row r="9" spans="1:70">
      <c r="A9" s="72" t="s">
        <v>14</v>
      </c>
      <c r="B9" s="72" t="s">
        <v>4231</v>
      </c>
      <c r="C9" s="72" t="s">
        <v>16</v>
      </c>
      <c r="D9" s="72" t="s">
        <v>4222</v>
      </c>
      <c r="E9" s="72" t="s">
        <v>4222</v>
      </c>
      <c r="F9" s="72" t="s">
        <v>4222</v>
      </c>
      <c r="G9" s="72" t="s">
        <v>3639</v>
      </c>
      <c r="H9" s="72" t="s">
        <v>4222</v>
      </c>
      <c r="I9" s="72" t="s">
        <v>3640</v>
      </c>
      <c r="J9" s="72" t="s">
        <v>4222</v>
      </c>
      <c r="K9" s="72" t="s">
        <v>4222</v>
      </c>
      <c r="L9" s="72" t="s">
        <v>4222</v>
      </c>
      <c r="M9" s="72" t="s">
        <v>4222</v>
      </c>
      <c r="N9" s="72" t="s">
        <v>4222</v>
      </c>
      <c r="O9" s="72" t="s">
        <v>4222</v>
      </c>
      <c r="P9" s="72" t="s">
        <v>4222</v>
      </c>
      <c r="Q9" s="72" t="s">
        <v>4222</v>
      </c>
      <c r="R9" s="72" t="s">
        <v>4222</v>
      </c>
      <c r="S9" s="72" t="s">
        <v>4222</v>
      </c>
      <c r="T9" s="72" t="s">
        <v>4222</v>
      </c>
      <c r="U9" s="72" t="s">
        <v>4222</v>
      </c>
      <c r="V9" s="72" t="s">
        <v>4222</v>
      </c>
      <c r="W9" s="72" t="s">
        <v>4222</v>
      </c>
      <c r="X9" s="72" t="s">
        <v>4222</v>
      </c>
      <c r="Y9" s="72" t="s">
        <v>4222</v>
      </c>
      <c r="Z9" s="72" t="s">
        <v>4222</v>
      </c>
      <c r="AA9" s="72" t="s">
        <v>4222</v>
      </c>
      <c r="AB9" s="72" t="s">
        <v>4222</v>
      </c>
      <c r="AC9" s="72" t="s">
        <v>4222</v>
      </c>
      <c r="AD9" s="72" t="s">
        <v>4222</v>
      </c>
      <c r="AE9" s="72" t="s">
        <v>4222</v>
      </c>
      <c r="AF9" s="72" t="s">
        <v>4222</v>
      </c>
      <c r="AG9" s="72" t="s">
        <v>4222</v>
      </c>
      <c r="AH9" s="72" t="s">
        <v>4222</v>
      </c>
      <c r="AI9" s="72" t="s">
        <v>4222</v>
      </c>
      <c r="AJ9" s="72" t="s">
        <v>4222</v>
      </c>
      <c r="AK9" s="72" t="s">
        <v>4222</v>
      </c>
      <c r="AL9" s="72" t="s">
        <v>4222</v>
      </c>
      <c r="AM9" s="72" t="s">
        <v>4222</v>
      </c>
      <c r="AN9" s="72" t="s">
        <v>4222</v>
      </c>
      <c r="AO9" s="72" t="s">
        <v>4222</v>
      </c>
      <c r="AP9" s="72" t="s">
        <v>4222</v>
      </c>
      <c r="AQ9" s="72" t="s">
        <v>4222</v>
      </c>
      <c r="AR9" s="72" t="s">
        <v>4222</v>
      </c>
      <c r="AS9" s="72" t="s">
        <v>4222</v>
      </c>
      <c r="AT9" s="72" t="s">
        <v>4222</v>
      </c>
      <c r="AU9" s="72" t="s">
        <v>4222</v>
      </c>
      <c r="AV9" s="72" t="s">
        <v>4222</v>
      </c>
      <c r="AW9" s="72" t="s">
        <v>4222</v>
      </c>
      <c r="AX9" s="72" t="s">
        <v>4222</v>
      </c>
      <c r="AY9" s="72" t="s">
        <v>4222</v>
      </c>
      <c r="AZ9" s="72" t="s">
        <v>4222</v>
      </c>
      <c r="BA9" s="72" t="s">
        <v>4222</v>
      </c>
      <c r="BB9" s="72" t="s">
        <v>4222</v>
      </c>
      <c r="BC9" s="72" t="s">
        <v>4222</v>
      </c>
      <c r="BD9" s="72" t="s">
        <v>4222</v>
      </c>
      <c r="BE9" s="72" t="s">
        <v>4222</v>
      </c>
      <c r="BF9" s="72" t="s">
        <v>4222</v>
      </c>
      <c r="BG9" s="72" t="s">
        <v>4222</v>
      </c>
      <c r="BH9" s="72" t="s">
        <v>4222</v>
      </c>
      <c r="BI9" s="72" t="s">
        <v>4222</v>
      </c>
      <c r="BJ9" s="72" t="s">
        <v>4222</v>
      </c>
      <c r="BK9" s="72" t="s">
        <v>4222</v>
      </c>
      <c r="BL9" s="72" t="s">
        <v>4222</v>
      </c>
      <c r="BM9" s="72" t="s">
        <v>4222</v>
      </c>
      <c r="BN9" s="72" t="s">
        <v>4222</v>
      </c>
      <c r="BO9" s="72" t="s">
        <v>4222</v>
      </c>
      <c r="BP9" s="72" t="s">
        <v>4222</v>
      </c>
      <c r="BQ9" s="72" t="s">
        <v>4232</v>
      </c>
      <c r="BR9" s="72" t="s">
        <v>4222</v>
      </c>
    </row>
    <row r="10" spans="1:70">
      <c r="A10" s="72" t="s">
        <v>7</v>
      </c>
      <c r="B10" s="72" t="s">
        <v>4233</v>
      </c>
      <c r="C10" s="72" t="s">
        <v>11</v>
      </c>
      <c r="D10" s="72" t="s">
        <v>4222</v>
      </c>
      <c r="E10" s="72" t="s">
        <v>4222</v>
      </c>
      <c r="F10" s="72" t="s">
        <v>4222</v>
      </c>
      <c r="G10" s="72" t="s">
        <v>3639</v>
      </c>
      <c r="H10" s="72" t="s">
        <v>4222</v>
      </c>
      <c r="I10" s="72" t="s">
        <v>3659</v>
      </c>
      <c r="J10" s="72" t="s">
        <v>3774</v>
      </c>
      <c r="K10" s="72" t="s">
        <v>3639</v>
      </c>
      <c r="L10" s="72" t="s">
        <v>4222</v>
      </c>
      <c r="M10" s="72" t="s">
        <v>4222</v>
      </c>
      <c r="N10" s="72" t="s">
        <v>4222</v>
      </c>
      <c r="O10" s="72" t="s">
        <v>4222</v>
      </c>
      <c r="P10" s="72" t="s">
        <v>4222</v>
      </c>
      <c r="Q10" s="72" t="s">
        <v>4222</v>
      </c>
      <c r="R10" s="72" t="s">
        <v>4222</v>
      </c>
      <c r="S10" s="72" t="s">
        <v>4222</v>
      </c>
      <c r="T10" s="72" t="s">
        <v>4222</v>
      </c>
      <c r="U10" s="72" t="s">
        <v>4222</v>
      </c>
      <c r="V10" s="72" t="s">
        <v>4222</v>
      </c>
      <c r="W10" s="72" t="s">
        <v>4222</v>
      </c>
      <c r="X10" s="72" t="s">
        <v>4222</v>
      </c>
      <c r="Y10" s="72" t="s">
        <v>4222</v>
      </c>
      <c r="Z10" s="72" t="s">
        <v>4222</v>
      </c>
      <c r="AA10" s="72" t="s">
        <v>4222</v>
      </c>
      <c r="AB10" s="72" t="s">
        <v>4222</v>
      </c>
      <c r="AC10" s="72" t="s">
        <v>4222</v>
      </c>
      <c r="AD10" s="72" t="s">
        <v>4222</v>
      </c>
      <c r="AE10" s="72" t="s">
        <v>4222</v>
      </c>
      <c r="AF10" s="72" t="s">
        <v>4222</v>
      </c>
      <c r="AG10" s="72" t="s">
        <v>4222</v>
      </c>
      <c r="AH10" s="72" t="s">
        <v>4222</v>
      </c>
      <c r="AI10" s="72" t="s">
        <v>4222</v>
      </c>
      <c r="AJ10" s="72" t="s">
        <v>4222</v>
      </c>
      <c r="AK10" s="72" t="s">
        <v>4222</v>
      </c>
      <c r="AL10" s="72" t="s">
        <v>4222</v>
      </c>
      <c r="AM10" s="72" t="s">
        <v>4222</v>
      </c>
      <c r="AN10" s="72" t="s">
        <v>4222</v>
      </c>
      <c r="AO10" s="72" t="s">
        <v>4222</v>
      </c>
      <c r="AP10" s="72" t="s">
        <v>4222</v>
      </c>
      <c r="AQ10" s="72" t="s">
        <v>4222</v>
      </c>
      <c r="AR10" s="72" t="s">
        <v>4222</v>
      </c>
      <c r="AS10" s="72" t="s">
        <v>4222</v>
      </c>
      <c r="AT10" s="72" t="s">
        <v>4222</v>
      </c>
      <c r="AU10" s="72" t="s">
        <v>4222</v>
      </c>
      <c r="AV10" s="72" t="s">
        <v>4222</v>
      </c>
      <c r="AW10" s="72" t="s">
        <v>4222</v>
      </c>
      <c r="AX10" s="72" t="s">
        <v>4222</v>
      </c>
      <c r="AY10" s="72" t="s">
        <v>4222</v>
      </c>
      <c r="AZ10" s="72" t="s">
        <v>4222</v>
      </c>
      <c r="BA10" s="72" t="s">
        <v>4222</v>
      </c>
      <c r="BB10" s="72" t="s">
        <v>4222</v>
      </c>
      <c r="BC10" s="72" t="s">
        <v>4222</v>
      </c>
      <c r="BD10" s="72" t="s">
        <v>4222</v>
      </c>
      <c r="BE10" s="72" t="s">
        <v>4222</v>
      </c>
      <c r="BF10" s="72" t="s">
        <v>4222</v>
      </c>
      <c r="BG10" s="72" t="s">
        <v>4222</v>
      </c>
      <c r="BH10" s="72" t="s">
        <v>4222</v>
      </c>
      <c r="BI10" s="72" t="s">
        <v>4222</v>
      </c>
      <c r="BJ10" s="72" t="s">
        <v>4222</v>
      </c>
      <c r="BK10" s="72" t="s">
        <v>4222</v>
      </c>
      <c r="BL10" s="72" t="s">
        <v>4222</v>
      </c>
      <c r="BM10" s="72" t="s">
        <v>4222</v>
      </c>
      <c r="BN10" s="72" t="s">
        <v>4222</v>
      </c>
      <c r="BO10" s="72" t="s">
        <v>4222</v>
      </c>
      <c r="BP10" s="72" t="s">
        <v>4222</v>
      </c>
      <c r="BQ10" s="72" t="s">
        <v>4234</v>
      </c>
      <c r="BR10" s="72" t="s">
        <v>4222</v>
      </c>
    </row>
    <row r="11" spans="1:70">
      <c r="A11" s="72" t="s">
        <v>7</v>
      </c>
      <c r="B11" s="72" t="s">
        <v>3229</v>
      </c>
      <c r="C11" s="72" t="s">
        <v>10</v>
      </c>
      <c r="D11" s="72" t="s">
        <v>4222</v>
      </c>
      <c r="E11" s="72" t="s">
        <v>4222</v>
      </c>
      <c r="F11" s="72" t="s">
        <v>4222</v>
      </c>
      <c r="G11" s="72" t="s">
        <v>3639</v>
      </c>
      <c r="H11" s="72" t="s">
        <v>4222</v>
      </c>
      <c r="I11" s="72" t="s">
        <v>205</v>
      </c>
      <c r="J11" s="72" t="s">
        <v>4222</v>
      </c>
      <c r="K11" s="72" t="s">
        <v>4222</v>
      </c>
      <c r="L11" s="72" t="s">
        <v>4222</v>
      </c>
      <c r="M11" s="72" t="s">
        <v>4222</v>
      </c>
      <c r="N11" s="72" t="s">
        <v>4222</v>
      </c>
      <c r="O11" s="72" t="s">
        <v>4222</v>
      </c>
      <c r="P11" s="72" t="s">
        <v>4222</v>
      </c>
      <c r="Q11" s="72" t="s">
        <v>4222</v>
      </c>
      <c r="R11" s="72" t="s">
        <v>4222</v>
      </c>
      <c r="S11" s="72" t="s">
        <v>4222</v>
      </c>
      <c r="T11" s="72" t="s">
        <v>4222</v>
      </c>
      <c r="U11" s="72" t="s">
        <v>4222</v>
      </c>
      <c r="V11" s="72" t="s">
        <v>4222</v>
      </c>
      <c r="W11" s="72" t="s">
        <v>4222</v>
      </c>
      <c r="X11" s="72" t="s">
        <v>4222</v>
      </c>
      <c r="Y11" s="72" t="s">
        <v>4222</v>
      </c>
      <c r="Z11" s="72" t="s">
        <v>4222</v>
      </c>
      <c r="AA11" s="72" t="s">
        <v>4222</v>
      </c>
      <c r="AB11" s="72" t="s">
        <v>4222</v>
      </c>
      <c r="AC11" s="72" t="s">
        <v>4222</v>
      </c>
      <c r="AD11" s="72" t="s">
        <v>4222</v>
      </c>
      <c r="AE11" s="72" t="s">
        <v>4222</v>
      </c>
      <c r="AF11" s="72" t="s">
        <v>4222</v>
      </c>
      <c r="AG11" s="72" t="s">
        <v>4222</v>
      </c>
      <c r="AH11" s="72" t="s">
        <v>4222</v>
      </c>
      <c r="AI11" s="72" t="s">
        <v>4222</v>
      </c>
      <c r="AJ11" s="72" t="s">
        <v>4222</v>
      </c>
      <c r="AK11" s="72" t="s">
        <v>4222</v>
      </c>
      <c r="AL11" s="72" t="s">
        <v>4222</v>
      </c>
      <c r="AM11" s="72" t="s">
        <v>4222</v>
      </c>
      <c r="AN11" s="72" t="s">
        <v>4222</v>
      </c>
      <c r="AO11" s="72" t="s">
        <v>4222</v>
      </c>
      <c r="AP11" s="72" t="s">
        <v>4222</v>
      </c>
      <c r="AQ11" s="72" t="s">
        <v>4222</v>
      </c>
      <c r="AR11" s="72" t="s">
        <v>4222</v>
      </c>
      <c r="AS11" s="72" t="s">
        <v>4222</v>
      </c>
      <c r="AT11" s="72" t="s">
        <v>4222</v>
      </c>
      <c r="AU11" s="72" t="s">
        <v>4222</v>
      </c>
      <c r="AV11" s="72" t="s">
        <v>4222</v>
      </c>
      <c r="AW11" s="72" t="s">
        <v>4222</v>
      </c>
      <c r="AX11" s="72" t="s">
        <v>4222</v>
      </c>
      <c r="AY11" s="72" t="s">
        <v>4222</v>
      </c>
      <c r="AZ11" s="72" t="s">
        <v>4222</v>
      </c>
      <c r="BA11" s="72" t="s">
        <v>4222</v>
      </c>
      <c r="BB11" s="72" t="s">
        <v>4222</v>
      </c>
      <c r="BC11" s="72" t="s">
        <v>4222</v>
      </c>
      <c r="BD11" s="72" t="s">
        <v>4222</v>
      </c>
      <c r="BE11" s="72" t="s">
        <v>4222</v>
      </c>
      <c r="BF11" s="72" t="s">
        <v>4222</v>
      </c>
      <c r="BG11" s="72" t="s">
        <v>4222</v>
      </c>
      <c r="BH11" s="72" t="s">
        <v>4222</v>
      </c>
      <c r="BI11" s="72" t="s">
        <v>4222</v>
      </c>
      <c r="BJ11" s="72" t="s">
        <v>4222</v>
      </c>
      <c r="BK11" s="72" t="s">
        <v>4222</v>
      </c>
      <c r="BL11" s="72" t="s">
        <v>4222</v>
      </c>
      <c r="BM11" s="72" t="s">
        <v>4222</v>
      </c>
      <c r="BN11" s="72" t="s">
        <v>4222</v>
      </c>
      <c r="BO11" s="72" t="s">
        <v>4222</v>
      </c>
      <c r="BP11" s="72" t="s">
        <v>4222</v>
      </c>
      <c r="BQ11" s="72" t="s">
        <v>4235</v>
      </c>
      <c r="BR11" s="72" t="s">
        <v>4222</v>
      </c>
    </row>
    <row r="12" spans="1:70">
      <c r="A12" s="72" t="s">
        <v>7</v>
      </c>
      <c r="B12" s="72" t="s">
        <v>3230</v>
      </c>
      <c r="C12" s="72" t="s">
        <v>3231</v>
      </c>
      <c r="D12" s="72" t="s">
        <v>4222</v>
      </c>
      <c r="E12" s="72" t="s">
        <v>4222</v>
      </c>
      <c r="F12" s="72" t="s">
        <v>4222</v>
      </c>
      <c r="G12" s="72" t="s">
        <v>3639</v>
      </c>
      <c r="H12" s="72" t="s">
        <v>4222</v>
      </c>
      <c r="I12" s="72" t="s">
        <v>205</v>
      </c>
      <c r="J12" s="72" t="s">
        <v>3232</v>
      </c>
      <c r="K12" s="72" t="s">
        <v>3639</v>
      </c>
      <c r="L12" s="72" t="s">
        <v>4222</v>
      </c>
      <c r="M12" s="72" t="s">
        <v>4222</v>
      </c>
      <c r="N12" s="72" t="s">
        <v>4222</v>
      </c>
      <c r="O12" s="72" t="s">
        <v>4222</v>
      </c>
      <c r="P12" s="72" t="s">
        <v>4222</v>
      </c>
      <c r="Q12" s="72" t="s">
        <v>4222</v>
      </c>
      <c r="R12" s="72" t="s">
        <v>4222</v>
      </c>
      <c r="S12" s="72" t="s">
        <v>4222</v>
      </c>
      <c r="T12" s="72" t="s">
        <v>4222</v>
      </c>
      <c r="U12" s="72" t="s">
        <v>4222</v>
      </c>
      <c r="V12" s="72" t="s">
        <v>4222</v>
      </c>
      <c r="W12" s="72" t="s">
        <v>4222</v>
      </c>
      <c r="X12" s="72" t="s">
        <v>4222</v>
      </c>
      <c r="Y12" s="72" t="s">
        <v>4222</v>
      </c>
      <c r="Z12" s="72" t="s">
        <v>4222</v>
      </c>
      <c r="AA12" s="72" t="s">
        <v>4222</v>
      </c>
      <c r="AB12" s="72" t="s">
        <v>4222</v>
      </c>
      <c r="AC12" s="72" t="s">
        <v>4222</v>
      </c>
      <c r="AD12" s="72" t="s">
        <v>4222</v>
      </c>
      <c r="AE12" s="72" t="s">
        <v>4222</v>
      </c>
      <c r="AF12" s="72" t="s">
        <v>4222</v>
      </c>
      <c r="AG12" s="72" t="s">
        <v>4222</v>
      </c>
      <c r="AH12" s="72" t="s">
        <v>4222</v>
      </c>
      <c r="AI12" s="72" t="s">
        <v>4222</v>
      </c>
      <c r="AJ12" s="72" t="s">
        <v>4222</v>
      </c>
      <c r="AK12" s="72" t="s">
        <v>4222</v>
      </c>
      <c r="AL12" s="72" t="s">
        <v>4222</v>
      </c>
      <c r="AM12" s="72" t="s">
        <v>4222</v>
      </c>
      <c r="AN12" s="72" t="s">
        <v>4222</v>
      </c>
      <c r="AO12" s="72" t="s">
        <v>4222</v>
      </c>
      <c r="AP12" s="72" t="s">
        <v>4222</v>
      </c>
      <c r="AQ12" s="72" t="s">
        <v>4222</v>
      </c>
      <c r="AR12" s="72" t="s">
        <v>4222</v>
      </c>
      <c r="AS12" s="72" t="s">
        <v>4222</v>
      </c>
      <c r="AT12" s="72" t="s">
        <v>4222</v>
      </c>
      <c r="AU12" s="72" t="s">
        <v>4222</v>
      </c>
      <c r="AV12" s="72" t="s">
        <v>4222</v>
      </c>
      <c r="AW12" s="72" t="s">
        <v>4222</v>
      </c>
      <c r="AX12" s="72" t="s">
        <v>4222</v>
      </c>
      <c r="AY12" s="72" t="s">
        <v>4222</v>
      </c>
      <c r="AZ12" s="72" t="s">
        <v>4222</v>
      </c>
      <c r="BA12" s="72" t="s">
        <v>4222</v>
      </c>
      <c r="BB12" s="72" t="s">
        <v>4222</v>
      </c>
      <c r="BC12" s="72" t="s">
        <v>4222</v>
      </c>
      <c r="BD12" s="72" t="s">
        <v>4222</v>
      </c>
      <c r="BE12" s="72" t="s">
        <v>4222</v>
      </c>
      <c r="BF12" s="72" t="s">
        <v>4222</v>
      </c>
      <c r="BG12" s="72" t="s">
        <v>4222</v>
      </c>
      <c r="BH12" s="72" t="s">
        <v>4222</v>
      </c>
      <c r="BI12" s="72" t="s">
        <v>4222</v>
      </c>
      <c r="BJ12" s="72" t="s">
        <v>4222</v>
      </c>
      <c r="BK12" s="72" t="s">
        <v>4222</v>
      </c>
      <c r="BL12" s="72" t="s">
        <v>4222</v>
      </c>
      <c r="BM12" s="72" t="s">
        <v>4222</v>
      </c>
      <c r="BN12" s="72" t="s">
        <v>4222</v>
      </c>
      <c r="BO12" s="72" t="s">
        <v>4222</v>
      </c>
      <c r="BP12" s="72" t="s">
        <v>4222</v>
      </c>
      <c r="BQ12" s="72" t="s">
        <v>4236</v>
      </c>
      <c r="BR12" s="72" t="s">
        <v>4222</v>
      </c>
    </row>
    <row r="13" spans="1:70">
      <c r="A13" s="72" t="s">
        <v>7</v>
      </c>
      <c r="B13" s="72" t="s">
        <v>3233</v>
      </c>
      <c r="C13" s="72" t="s">
        <v>3231</v>
      </c>
      <c r="D13" s="72" t="s">
        <v>4222</v>
      </c>
      <c r="E13" s="72" t="s">
        <v>4222</v>
      </c>
      <c r="F13" s="72" t="s">
        <v>4222</v>
      </c>
      <c r="G13" s="72" t="s">
        <v>3639</v>
      </c>
      <c r="H13" s="72" t="s">
        <v>4222</v>
      </c>
      <c r="I13" s="72" t="s">
        <v>205</v>
      </c>
      <c r="J13" s="72" t="s">
        <v>4222</v>
      </c>
      <c r="K13" s="72" t="s">
        <v>4222</v>
      </c>
      <c r="L13" s="72" t="s">
        <v>4222</v>
      </c>
      <c r="M13" s="72" t="s">
        <v>4222</v>
      </c>
      <c r="N13" s="72" t="s">
        <v>4222</v>
      </c>
      <c r="O13" s="72" t="s">
        <v>4222</v>
      </c>
      <c r="P13" s="72" t="s">
        <v>4222</v>
      </c>
      <c r="Q13" s="72" t="s">
        <v>4222</v>
      </c>
      <c r="R13" s="72" t="s">
        <v>4222</v>
      </c>
      <c r="S13" s="72" t="s">
        <v>4222</v>
      </c>
      <c r="T13" s="72" t="s">
        <v>4222</v>
      </c>
      <c r="U13" s="72" t="s">
        <v>4222</v>
      </c>
      <c r="V13" s="72" t="s">
        <v>4222</v>
      </c>
      <c r="W13" s="72" t="s">
        <v>4222</v>
      </c>
      <c r="X13" s="72" t="s">
        <v>4222</v>
      </c>
      <c r="Y13" s="72" t="s">
        <v>4222</v>
      </c>
      <c r="Z13" s="72" t="s">
        <v>4222</v>
      </c>
      <c r="AA13" s="72" t="s">
        <v>4222</v>
      </c>
      <c r="AB13" s="72" t="s">
        <v>4222</v>
      </c>
      <c r="AC13" s="72" t="s">
        <v>4222</v>
      </c>
      <c r="AD13" s="72" t="s">
        <v>4222</v>
      </c>
      <c r="AE13" s="72" t="s">
        <v>4222</v>
      </c>
      <c r="AF13" s="72" t="s">
        <v>4222</v>
      </c>
      <c r="AG13" s="72" t="s">
        <v>4222</v>
      </c>
      <c r="AH13" s="72" t="s">
        <v>4222</v>
      </c>
      <c r="AI13" s="72" t="s">
        <v>4222</v>
      </c>
      <c r="AJ13" s="72" t="s">
        <v>4222</v>
      </c>
      <c r="AK13" s="72" t="s">
        <v>4222</v>
      </c>
      <c r="AL13" s="72" t="s">
        <v>4222</v>
      </c>
      <c r="AM13" s="72" t="s">
        <v>4222</v>
      </c>
      <c r="AN13" s="72" t="s">
        <v>4222</v>
      </c>
      <c r="AO13" s="72" t="s">
        <v>4222</v>
      </c>
      <c r="AP13" s="72" t="s">
        <v>4222</v>
      </c>
      <c r="AQ13" s="72" t="s">
        <v>4222</v>
      </c>
      <c r="AR13" s="72" t="s">
        <v>4222</v>
      </c>
      <c r="AS13" s="72" t="s">
        <v>4222</v>
      </c>
      <c r="AT13" s="72" t="s">
        <v>4222</v>
      </c>
      <c r="AU13" s="72" t="s">
        <v>4222</v>
      </c>
      <c r="AV13" s="72" t="s">
        <v>4222</v>
      </c>
      <c r="AW13" s="72" t="s">
        <v>4222</v>
      </c>
      <c r="AX13" s="72" t="s">
        <v>4222</v>
      </c>
      <c r="AY13" s="72" t="s">
        <v>4222</v>
      </c>
      <c r="AZ13" s="72" t="s">
        <v>4222</v>
      </c>
      <c r="BA13" s="72" t="s">
        <v>4222</v>
      </c>
      <c r="BB13" s="72" t="s">
        <v>4222</v>
      </c>
      <c r="BC13" s="72" t="s">
        <v>4222</v>
      </c>
      <c r="BD13" s="72" t="s">
        <v>4222</v>
      </c>
      <c r="BE13" s="72" t="s">
        <v>4222</v>
      </c>
      <c r="BF13" s="72" t="s">
        <v>4222</v>
      </c>
      <c r="BG13" s="72" t="s">
        <v>4222</v>
      </c>
      <c r="BH13" s="72" t="s">
        <v>4222</v>
      </c>
      <c r="BI13" s="72" t="s">
        <v>4222</v>
      </c>
      <c r="BJ13" s="72" t="s">
        <v>4222</v>
      </c>
      <c r="BK13" s="72" t="s">
        <v>4222</v>
      </c>
      <c r="BL13" s="72" t="s">
        <v>4222</v>
      </c>
      <c r="BM13" s="72" t="s">
        <v>4222</v>
      </c>
      <c r="BN13" s="72" t="s">
        <v>4222</v>
      </c>
      <c r="BO13" s="72" t="s">
        <v>4222</v>
      </c>
      <c r="BP13" s="72" t="s">
        <v>4222</v>
      </c>
      <c r="BQ13" s="72" t="s">
        <v>4237</v>
      </c>
      <c r="BR13" s="72" t="s">
        <v>4222</v>
      </c>
    </row>
    <row r="14" spans="1:70">
      <c r="A14" s="72" t="s">
        <v>7</v>
      </c>
      <c r="B14" s="72" t="s">
        <v>3234</v>
      </c>
      <c r="C14" s="72" t="s">
        <v>12</v>
      </c>
      <c r="D14" s="72" t="s">
        <v>4222</v>
      </c>
      <c r="E14" s="72" t="s">
        <v>4222</v>
      </c>
      <c r="F14" s="72" t="s">
        <v>4222</v>
      </c>
      <c r="G14" s="72" t="s">
        <v>3639</v>
      </c>
      <c r="H14" s="72" t="s">
        <v>4222</v>
      </c>
      <c r="I14" s="72" t="s">
        <v>205</v>
      </c>
      <c r="J14" s="72" t="s">
        <v>3235</v>
      </c>
      <c r="K14" s="72" t="s">
        <v>3639</v>
      </c>
      <c r="L14" s="72" t="s">
        <v>4222</v>
      </c>
      <c r="M14" s="72" t="s">
        <v>4222</v>
      </c>
      <c r="N14" s="72" t="s">
        <v>4222</v>
      </c>
      <c r="O14" s="72" t="s">
        <v>4222</v>
      </c>
      <c r="P14" s="72" t="s">
        <v>4222</v>
      </c>
      <c r="Q14" s="72" t="s">
        <v>4222</v>
      </c>
      <c r="R14" s="72" t="s">
        <v>4222</v>
      </c>
      <c r="S14" s="72" t="s">
        <v>4222</v>
      </c>
      <c r="T14" s="72" t="s">
        <v>4222</v>
      </c>
      <c r="U14" s="72" t="s">
        <v>4222</v>
      </c>
      <c r="V14" s="72" t="s">
        <v>4222</v>
      </c>
      <c r="W14" s="72" t="s">
        <v>4222</v>
      </c>
      <c r="X14" s="72" t="s">
        <v>4222</v>
      </c>
      <c r="Y14" s="72" t="s">
        <v>4222</v>
      </c>
      <c r="Z14" s="72" t="s">
        <v>4222</v>
      </c>
      <c r="AA14" s="72" t="s">
        <v>4222</v>
      </c>
      <c r="AB14" s="72" t="s">
        <v>4222</v>
      </c>
      <c r="AC14" s="72" t="s">
        <v>4222</v>
      </c>
      <c r="AD14" s="72" t="s">
        <v>4222</v>
      </c>
      <c r="AE14" s="72" t="s">
        <v>4222</v>
      </c>
      <c r="AF14" s="72" t="s">
        <v>4222</v>
      </c>
      <c r="AG14" s="72" t="s">
        <v>4222</v>
      </c>
      <c r="AH14" s="72" t="s">
        <v>4222</v>
      </c>
      <c r="AI14" s="72" t="s">
        <v>4222</v>
      </c>
      <c r="AJ14" s="72" t="s">
        <v>4222</v>
      </c>
      <c r="AK14" s="72" t="s">
        <v>4222</v>
      </c>
      <c r="AL14" s="72" t="s">
        <v>4222</v>
      </c>
      <c r="AM14" s="72" t="s">
        <v>4222</v>
      </c>
      <c r="AN14" s="72" t="s">
        <v>4222</v>
      </c>
      <c r="AO14" s="72" t="s">
        <v>4222</v>
      </c>
      <c r="AP14" s="72" t="s">
        <v>4222</v>
      </c>
      <c r="AQ14" s="72" t="s">
        <v>4222</v>
      </c>
      <c r="AR14" s="72" t="s">
        <v>4222</v>
      </c>
      <c r="AS14" s="72" t="s">
        <v>4222</v>
      </c>
      <c r="AT14" s="72" t="s">
        <v>4222</v>
      </c>
      <c r="AU14" s="72" t="s">
        <v>4222</v>
      </c>
      <c r="AV14" s="72" t="s">
        <v>4222</v>
      </c>
      <c r="AW14" s="72" t="s">
        <v>4222</v>
      </c>
      <c r="AX14" s="72" t="s">
        <v>4222</v>
      </c>
      <c r="AY14" s="72" t="s">
        <v>4222</v>
      </c>
      <c r="AZ14" s="72" t="s">
        <v>4222</v>
      </c>
      <c r="BA14" s="72" t="s">
        <v>4222</v>
      </c>
      <c r="BB14" s="72" t="s">
        <v>4222</v>
      </c>
      <c r="BC14" s="72" t="s">
        <v>4222</v>
      </c>
      <c r="BD14" s="72" t="s">
        <v>4222</v>
      </c>
      <c r="BE14" s="72" t="s">
        <v>4222</v>
      </c>
      <c r="BF14" s="72" t="s">
        <v>4222</v>
      </c>
      <c r="BG14" s="72" t="s">
        <v>4222</v>
      </c>
      <c r="BH14" s="72" t="s">
        <v>4222</v>
      </c>
      <c r="BI14" s="72" t="s">
        <v>4222</v>
      </c>
      <c r="BJ14" s="72" t="s">
        <v>4222</v>
      </c>
      <c r="BK14" s="72" t="s">
        <v>4222</v>
      </c>
      <c r="BL14" s="72" t="s">
        <v>4222</v>
      </c>
      <c r="BM14" s="72" t="s">
        <v>4222</v>
      </c>
      <c r="BN14" s="72" t="s">
        <v>4222</v>
      </c>
      <c r="BO14" s="72" t="s">
        <v>4222</v>
      </c>
      <c r="BP14" s="72" t="s">
        <v>4222</v>
      </c>
      <c r="BQ14" s="72" t="s">
        <v>4238</v>
      </c>
      <c r="BR14" s="72" t="s">
        <v>4222</v>
      </c>
    </row>
    <row r="15" spans="1:70">
      <c r="A15" s="72" t="s">
        <v>7</v>
      </c>
      <c r="B15" s="72" t="s">
        <v>4239</v>
      </c>
      <c r="C15" s="72" t="s">
        <v>4240</v>
      </c>
      <c r="G15" s="72" t="s">
        <v>3639</v>
      </c>
      <c r="I15" s="72" t="s">
        <v>3659</v>
      </c>
      <c r="BQ15" s="72" t="s">
        <v>4241</v>
      </c>
    </row>
    <row r="16" spans="1:70">
      <c r="A16" s="72" t="s">
        <v>7</v>
      </c>
      <c r="B16" s="72" t="s">
        <v>4242</v>
      </c>
      <c r="C16" s="72" t="s">
        <v>4240</v>
      </c>
      <c r="G16" s="72" t="s">
        <v>3639</v>
      </c>
      <c r="I16" s="72" t="s">
        <v>3640</v>
      </c>
      <c r="BQ16" s="72" t="s">
        <v>4243</v>
      </c>
    </row>
    <row r="17" spans="1:70">
      <c r="A17" s="72" t="s">
        <v>4244</v>
      </c>
      <c r="B17" s="72" t="s">
        <v>4245</v>
      </c>
      <c r="C17" s="72" t="s">
        <v>2956</v>
      </c>
      <c r="D17" s="72" t="s">
        <v>4222</v>
      </c>
      <c r="E17" s="72" t="s">
        <v>4222</v>
      </c>
      <c r="F17" s="72" t="s">
        <v>4222</v>
      </c>
      <c r="G17" s="72" t="s">
        <v>3639</v>
      </c>
      <c r="H17" s="72" t="s">
        <v>4222</v>
      </c>
      <c r="I17" s="72" t="s">
        <v>1706</v>
      </c>
      <c r="J17" s="72" t="s">
        <v>4246</v>
      </c>
      <c r="K17" s="72" t="s">
        <v>3655</v>
      </c>
      <c r="L17" s="72" t="s">
        <v>3659</v>
      </c>
      <c r="M17" s="72" t="s">
        <v>4246</v>
      </c>
      <c r="N17" s="72" t="s">
        <v>3655</v>
      </c>
      <c r="O17" s="72" t="s">
        <v>4222</v>
      </c>
      <c r="P17" s="72" t="s">
        <v>4222</v>
      </c>
      <c r="Q17" s="72" t="s">
        <v>4222</v>
      </c>
      <c r="R17" s="72" t="s">
        <v>4222</v>
      </c>
      <c r="S17" s="72" t="s">
        <v>4222</v>
      </c>
      <c r="T17" s="72" t="s">
        <v>4222</v>
      </c>
      <c r="U17" s="72" t="s">
        <v>4222</v>
      </c>
      <c r="V17" s="72" t="s">
        <v>4222</v>
      </c>
      <c r="W17" s="72" t="s">
        <v>4222</v>
      </c>
      <c r="X17" s="72" t="s">
        <v>4222</v>
      </c>
      <c r="Y17" s="72" t="s">
        <v>4222</v>
      </c>
      <c r="Z17" s="72" t="s">
        <v>4222</v>
      </c>
      <c r="AA17" s="72" t="s">
        <v>4222</v>
      </c>
      <c r="AB17" s="72" t="s">
        <v>4222</v>
      </c>
      <c r="AC17" s="72" t="s">
        <v>4222</v>
      </c>
      <c r="AD17" s="72" t="s">
        <v>4222</v>
      </c>
      <c r="AE17" s="72" t="s">
        <v>4222</v>
      </c>
      <c r="AF17" s="72" t="s">
        <v>4222</v>
      </c>
      <c r="AG17" s="72" t="s">
        <v>4222</v>
      </c>
      <c r="AH17" s="72" t="s">
        <v>4222</v>
      </c>
      <c r="AI17" s="72" t="s">
        <v>4222</v>
      </c>
      <c r="AJ17" s="72" t="s">
        <v>4222</v>
      </c>
      <c r="AK17" s="72" t="s">
        <v>4222</v>
      </c>
      <c r="AL17" s="72" t="s">
        <v>4222</v>
      </c>
      <c r="AM17" s="72" t="s">
        <v>4222</v>
      </c>
      <c r="AN17" s="72" t="s">
        <v>4222</v>
      </c>
      <c r="AO17" s="72" t="s">
        <v>4222</v>
      </c>
      <c r="AP17" s="72" t="s">
        <v>4222</v>
      </c>
      <c r="AQ17" s="72" t="s">
        <v>4222</v>
      </c>
      <c r="AR17" s="72" t="s">
        <v>4222</v>
      </c>
      <c r="AS17" s="72" t="s">
        <v>4222</v>
      </c>
      <c r="AT17" s="72" t="s">
        <v>4222</v>
      </c>
      <c r="AU17" s="72" t="s">
        <v>4222</v>
      </c>
      <c r="AV17" s="72" t="s">
        <v>4222</v>
      </c>
      <c r="AW17" s="72" t="s">
        <v>4222</v>
      </c>
      <c r="AX17" s="72" t="s">
        <v>4222</v>
      </c>
      <c r="AY17" s="72" t="s">
        <v>4222</v>
      </c>
      <c r="AZ17" s="72" t="s">
        <v>4222</v>
      </c>
      <c r="BA17" s="72" t="s">
        <v>4222</v>
      </c>
      <c r="BB17" s="72" t="s">
        <v>4222</v>
      </c>
      <c r="BC17" s="72" t="s">
        <v>4222</v>
      </c>
      <c r="BD17" s="72" t="s">
        <v>4222</v>
      </c>
      <c r="BE17" s="72" t="s">
        <v>4222</v>
      </c>
      <c r="BF17" s="72" t="s">
        <v>4222</v>
      </c>
      <c r="BG17" s="72" t="s">
        <v>4222</v>
      </c>
      <c r="BH17" s="72" t="s">
        <v>4222</v>
      </c>
      <c r="BI17" s="72" t="s">
        <v>4222</v>
      </c>
      <c r="BJ17" s="72" t="s">
        <v>4222</v>
      </c>
      <c r="BK17" s="72" t="s">
        <v>4222</v>
      </c>
      <c r="BL17" s="72" t="s">
        <v>4222</v>
      </c>
      <c r="BM17" s="72" t="s">
        <v>4222</v>
      </c>
      <c r="BN17" s="72" t="s">
        <v>4222</v>
      </c>
      <c r="BO17" s="72" t="s">
        <v>4222</v>
      </c>
      <c r="BP17" s="72" t="s">
        <v>4222</v>
      </c>
      <c r="BQ17" s="72" t="s">
        <v>4247</v>
      </c>
      <c r="BR17" s="72" t="s">
        <v>3657</v>
      </c>
    </row>
    <row r="18" spans="1:70">
      <c r="A18" s="72" t="s">
        <v>4244</v>
      </c>
      <c r="B18" s="72" t="s">
        <v>3237</v>
      </c>
      <c r="C18" s="72" t="s">
        <v>2956</v>
      </c>
      <c r="D18" s="72" t="s">
        <v>4222</v>
      </c>
      <c r="E18" s="72" t="s">
        <v>4222</v>
      </c>
      <c r="F18" s="72" t="s">
        <v>4222</v>
      </c>
      <c r="G18" s="72" t="s">
        <v>3639</v>
      </c>
      <c r="H18" s="72" t="s">
        <v>4222</v>
      </c>
      <c r="I18" s="72" t="s">
        <v>205</v>
      </c>
      <c r="J18" s="72" t="s">
        <v>4222</v>
      </c>
      <c r="K18" s="72" t="s">
        <v>4222</v>
      </c>
      <c r="L18" s="72" t="s">
        <v>4222</v>
      </c>
      <c r="M18" s="72" t="s">
        <v>4222</v>
      </c>
      <c r="N18" s="72" t="s">
        <v>4222</v>
      </c>
      <c r="O18" s="72" t="s">
        <v>4222</v>
      </c>
      <c r="P18" s="72" t="s">
        <v>4222</v>
      </c>
      <c r="Q18" s="72" t="s">
        <v>4222</v>
      </c>
      <c r="R18" s="72" t="s">
        <v>4222</v>
      </c>
      <c r="S18" s="72" t="s">
        <v>4222</v>
      </c>
      <c r="T18" s="72" t="s">
        <v>4222</v>
      </c>
      <c r="U18" s="72" t="s">
        <v>4222</v>
      </c>
      <c r="V18" s="72" t="s">
        <v>4222</v>
      </c>
      <c r="W18" s="72" t="s">
        <v>4222</v>
      </c>
      <c r="X18" s="72" t="s">
        <v>4222</v>
      </c>
      <c r="Y18" s="72" t="s">
        <v>4222</v>
      </c>
      <c r="Z18" s="72" t="s">
        <v>4222</v>
      </c>
      <c r="AA18" s="72" t="s">
        <v>4222</v>
      </c>
      <c r="AB18" s="72" t="s">
        <v>4222</v>
      </c>
      <c r="AC18" s="72" t="s">
        <v>4222</v>
      </c>
      <c r="AD18" s="72" t="s">
        <v>4222</v>
      </c>
      <c r="AE18" s="72" t="s">
        <v>4222</v>
      </c>
      <c r="AF18" s="72" t="s">
        <v>4222</v>
      </c>
      <c r="AG18" s="72" t="s">
        <v>4222</v>
      </c>
      <c r="AH18" s="72" t="s">
        <v>4222</v>
      </c>
      <c r="AI18" s="72" t="s">
        <v>4222</v>
      </c>
      <c r="AJ18" s="72" t="s">
        <v>4222</v>
      </c>
      <c r="AK18" s="72" t="s">
        <v>4222</v>
      </c>
      <c r="AL18" s="72" t="s">
        <v>4222</v>
      </c>
      <c r="AM18" s="72" t="s">
        <v>4222</v>
      </c>
      <c r="AN18" s="72" t="s">
        <v>4222</v>
      </c>
      <c r="AO18" s="72" t="s">
        <v>4222</v>
      </c>
      <c r="AP18" s="72" t="s">
        <v>4222</v>
      </c>
      <c r="AQ18" s="72" t="s">
        <v>4222</v>
      </c>
      <c r="AR18" s="72" t="s">
        <v>4222</v>
      </c>
      <c r="AS18" s="72" t="s">
        <v>4222</v>
      </c>
      <c r="AT18" s="72" t="s">
        <v>4222</v>
      </c>
      <c r="AU18" s="72" t="s">
        <v>4222</v>
      </c>
      <c r="AV18" s="72" t="s">
        <v>4222</v>
      </c>
      <c r="AW18" s="72" t="s">
        <v>4222</v>
      </c>
      <c r="AX18" s="72" t="s">
        <v>4222</v>
      </c>
      <c r="AY18" s="72" t="s">
        <v>4222</v>
      </c>
      <c r="AZ18" s="72" t="s">
        <v>4222</v>
      </c>
      <c r="BA18" s="72" t="s">
        <v>4222</v>
      </c>
      <c r="BB18" s="72" t="s">
        <v>4222</v>
      </c>
      <c r="BC18" s="72" t="s">
        <v>4222</v>
      </c>
      <c r="BD18" s="72" t="s">
        <v>4222</v>
      </c>
      <c r="BE18" s="72" t="s">
        <v>4222</v>
      </c>
      <c r="BF18" s="72" t="s">
        <v>4222</v>
      </c>
      <c r="BG18" s="72" t="s">
        <v>4222</v>
      </c>
      <c r="BH18" s="72" t="s">
        <v>4222</v>
      </c>
      <c r="BI18" s="72" t="s">
        <v>4222</v>
      </c>
      <c r="BJ18" s="72" t="s">
        <v>4222</v>
      </c>
      <c r="BK18" s="72" t="s">
        <v>4222</v>
      </c>
      <c r="BL18" s="72" t="s">
        <v>4222</v>
      </c>
      <c r="BM18" s="72" t="s">
        <v>4222</v>
      </c>
      <c r="BN18" s="72" t="s">
        <v>4222</v>
      </c>
      <c r="BO18" s="72" t="s">
        <v>4222</v>
      </c>
      <c r="BP18" s="72" t="s">
        <v>4222</v>
      </c>
      <c r="BQ18" s="72" t="s">
        <v>4248</v>
      </c>
      <c r="BR18" s="72" t="s">
        <v>4222</v>
      </c>
    </row>
    <row r="19" spans="1:70">
      <c r="A19" s="72" t="s">
        <v>4244</v>
      </c>
      <c r="B19" s="72" t="s">
        <v>3238</v>
      </c>
      <c r="C19" s="72" t="s">
        <v>2956</v>
      </c>
      <c r="D19" s="72" t="s">
        <v>4222</v>
      </c>
      <c r="E19" s="72" t="s">
        <v>4222</v>
      </c>
      <c r="F19" s="72" t="s">
        <v>4222</v>
      </c>
      <c r="G19" s="72" t="s">
        <v>3639</v>
      </c>
      <c r="H19" s="72" t="s">
        <v>4222</v>
      </c>
      <c r="I19" s="72" t="s">
        <v>205</v>
      </c>
      <c r="J19" s="72" t="s">
        <v>4222</v>
      </c>
      <c r="K19" s="72" t="s">
        <v>4222</v>
      </c>
      <c r="L19" s="72" t="s">
        <v>3481</v>
      </c>
      <c r="M19" s="72" t="s">
        <v>4222</v>
      </c>
      <c r="N19" s="72" t="s">
        <v>4222</v>
      </c>
      <c r="O19" s="72" t="s">
        <v>3442</v>
      </c>
      <c r="P19" s="72" t="s">
        <v>4222</v>
      </c>
      <c r="Q19" s="72" t="s">
        <v>4222</v>
      </c>
      <c r="R19" s="72" t="s">
        <v>4249</v>
      </c>
      <c r="S19" s="72" t="s">
        <v>4222</v>
      </c>
      <c r="T19" s="72" t="s">
        <v>4222</v>
      </c>
      <c r="U19" s="72" t="s">
        <v>4222</v>
      </c>
      <c r="V19" s="72" t="s">
        <v>4222</v>
      </c>
      <c r="W19" s="72" t="s">
        <v>4222</v>
      </c>
      <c r="X19" s="72" t="s">
        <v>4222</v>
      </c>
      <c r="Y19" s="72" t="s">
        <v>4222</v>
      </c>
      <c r="Z19" s="72" t="s">
        <v>4222</v>
      </c>
      <c r="AA19" s="72" t="s">
        <v>4222</v>
      </c>
      <c r="AB19" s="72" t="s">
        <v>4222</v>
      </c>
      <c r="AC19" s="72" t="s">
        <v>4222</v>
      </c>
      <c r="AD19" s="72" t="s">
        <v>4222</v>
      </c>
      <c r="AE19" s="72" t="s">
        <v>4222</v>
      </c>
      <c r="AF19" s="72" t="s">
        <v>4222</v>
      </c>
      <c r="AG19" s="72" t="s">
        <v>4222</v>
      </c>
      <c r="AH19" s="72" t="s">
        <v>4222</v>
      </c>
      <c r="AI19" s="72" t="s">
        <v>4222</v>
      </c>
      <c r="AJ19" s="72" t="s">
        <v>4222</v>
      </c>
      <c r="AK19" s="72" t="s">
        <v>4222</v>
      </c>
      <c r="AL19" s="72" t="s">
        <v>4222</v>
      </c>
      <c r="AM19" s="72" t="s">
        <v>4222</v>
      </c>
      <c r="AN19" s="72" t="s">
        <v>4222</v>
      </c>
      <c r="AO19" s="72" t="s">
        <v>4222</v>
      </c>
      <c r="AP19" s="72" t="s">
        <v>4222</v>
      </c>
      <c r="AQ19" s="72" t="s">
        <v>4222</v>
      </c>
      <c r="AR19" s="72" t="s">
        <v>4222</v>
      </c>
      <c r="AS19" s="72" t="s">
        <v>4222</v>
      </c>
      <c r="AT19" s="72" t="s">
        <v>4222</v>
      </c>
      <c r="AU19" s="72" t="s">
        <v>4222</v>
      </c>
      <c r="AV19" s="72" t="s">
        <v>4222</v>
      </c>
      <c r="AW19" s="72" t="s">
        <v>4222</v>
      </c>
      <c r="AX19" s="72" t="s">
        <v>4222</v>
      </c>
      <c r="AY19" s="72" t="s">
        <v>4222</v>
      </c>
      <c r="AZ19" s="72" t="s">
        <v>4222</v>
      </c>
      <c r="BA19" s="72" t="s">
        <v>4222</v>
      </c>
      <c r="BB19" s="72" t="s">
        <v>4222</v>
      </c>
      <c r="BC19" s="72" t="s">
        <v>4222</v>
      </c>
      <c r="BD19" s="72" t="s">
        <v>4222</v>
      </c>
      <c r="BE19" s="72" t="s">
        <v>4222</v>
      </c>
      <c r="BF19" s="72" t="s">
        <v>4222</v>
      </c>
      <c r="BG19" s="72" t="s">
        <v>4222</v>
      </c>
      <c r="BH19" s="72" t="s">
        <v>4222</v>
      </c>
      <c r="BI19" s="72" t="s">
        <v>4222</v>
      </c>
      <c r="BJ19" s="72" t="s">
        <v>4222</v>
      </c>
      <c r="BK19" s="72" t="s">
        <v>4222</v>
      </c>
      <c r="BL19" s="72" t="s">
        <v>4222</v>
      </c>
      <c r="BM19" s="72" t="s">
        <v>4222</v>
      </c>
      <c r="BN19" s="72" t="s">
        <v>4222</v>
      </c>
      <c r="BO19" s="72" t="s">
        <v>4222</v>
      </c>
      <c r="BP19" s="72" t="s">
        <v>4222</v>
      </c>
      <c r="BQ19" s="77" t="s">
        <v>4250</v>
      </c>
      <c r="BR19" s="72" t="s">
        <v>4222</v>
      </c>
    </row>
    <row r="20" spans="1:70">
      <c r="A20" s="72" t="s">
        <v>4244</v>
      </c>
      <c r="B20" s="72" t="s">
        <v>3240</v>
      </c>
      <c r="C20" s="72" t="s">
        <v>2956</v>
      </c>
      <c r="D20" s="72" t="s">
        <v>4222</v>
      </c>
      <c r="E20" s="72" t="s">
        <v>4222</v>
      </c>
      <c r="F20" s="72" t="s">
        <v>4222</v>
      </c>
      <c r="G20" s="72" t="s">
        <v>3639</v>
      </c>
      <c r="H20" s="72" t="s">
        <v>4222</v>
      </c>
      <c r="I20" s="72" t="s">
        <v>205</v>
      </c>
      <c r="J20" s="72" t="s">
        <v>4251</v>
      </c>
      <c r="K20" s="72" t="s">
        <v>3639</v>
      </c>
      <c r="L20" s="72" t="s">
        <v>3659</v>
      </c>
      <c r="M20" s="72" t="s">
        <v>4251</v>
      </c>
      <c r="N20" s="72" t="s">
        <v>3639</v>
      </c>
      <c r="O20" s="72" t="s">
        <v>4222</v>
      </c>
      <c r="P20" s="72" t="s">
        <v>4222</v>
      </c>
      <c r="Q20" s="72" t="s">
        <v>4222</v>
      </c>
      <c r="R20" s="72" t="s">
        <v>4222</v>
      </c>
      <c r="S20" s="72" t="s">
        <v>4222</v>
      </c>
      <c r="T20" s="72" t="s">
        <v>4222</v>
      </c>
      <c r="U20" s="72" t="s">
        <v>4222</v>
      </c>
      <c r="V20" s="72" t="s">
        <v>4222</v>
      </c>
      <c r="W20" s="72" t="s">
        <v>4222</v>
      </c>
      <c r="X20" s="72" t="s">
        <v>4222</v>
      </c>
      <c r="Y20" s="72" t="s">
        <v>4222</v>
      </c>
      <c r="Z20" s="72" t="s">
        <v>4222</v>
      </c>
      <c r="AA20" s="72" t="s">
        <v>4222</v>
      </c>
      <c r="AB20" s="72" t="s">
        <v>4222</v>
      </c>
      <c r="AC20" s="72" t="s">
        <v>4222</v>
      </c>
      <c r="AD20" s="72" t="s">
        <v>4222</v>
      </c>
      <c r="AE20" s="72" t="s">
        <v>4222</v>
      </c>
      <c r="AF20" s="72" t="s">
        <v>4222</v>
      </c>
      <c r="AG20" s="72" t="s">
        <v>4222</v>
      </c>
      <c r="AH20" s="72" t="s">
        <v>4222</v>
      </c>
      <c r="AI20" s="72" t="s">
        <v>4222</v>
      </c>
      <c r="AJ20" s="72" t="s">
        <v>4222</v>
      </c>
      <c r="AK20" s="72" t="s">
        <v>4222</v>
      </c>
      <c r="AL20" s="72" t="s">
        <v>4222</v>
      </c>
      <c r="AM20" s="72" t="s">
        <v>4222</v>
      </c>
      <c r="AN20" s="72" t="s">
        <v>4222</v>
      </c>
      <c r="AO20" s="72" t="s">
        <v>4222</v>
      </c>
      <c r="AP20" s="72" t="s">
        <v>4222</v>
      </c>
      <c r="AQ20" s="72" t="s">
        <v>4222</v>
      </c>
      <c r="AR20" s="72" t="s">
        <v>4222</v>
      </c>
      <c r="AS20" s="72" t="s">
        <v>4222</v>
      </c>
      <c r="AT20" s="72" t="s">
        <v>4222</v>
      </c>
      <c r="AU20" s="72" t="s">
        <v>4222</v>
      </c>
      <c r="AV20" s="72" t="s">
        <v>4222</v>
      </c>
      <c r="AW20" s="72" t="s">
        <v>4222</v>
      </c>
      <c r="AX20" s="72" t="s">
        <v>4222</v>
      </c>
      <c r="AY20" s="72" t="s">
        <v>4222</v>
      </c>
      <c r="AZ20" s="72" t="s">
        <v>4222</v>
      </c>
      <c r="BA20" s="72" t="s">
        <v>4222</v>
      </c>
      <c r="BB20" s="72" t="s">
        <v>4222</v>
      </c>
      <c r="BC20" s="72" t="s">
        <v>4222</v>
      </c>
      <c r="BD20" s="72" t="s">
        <v>4222</v>
      </c>
      <c r="BE20" s="72" t="s">
        <v>4222</v>
      </c>
      <c r="BF20" s="72" t="s">
        <v>4222</v>
      </c>
      <c r="BG20" s="72" t="s">
        <v>4222</v>
      </c>
      <c r="BH20" s="72" t="s">
        <v>4222</v>
      </c>
      <c r="BI20" s="72" t="s">
        <v>4222</v>
      </c>
      <c r="BJ20" s="72" t="s">
        <v>4222</v>
      </c>
      <c r="BK20" s="72" t="s">
        <v>4222</v>
      </c>
      <c r="BL20" s="72" t="s">
        <v>4222</v>
      </c>
      <c r="BM20" s="72" t="s">
        <v>4222</v>
      </c>
      <c r="BN20" s="72" t="s">
        <v>4222</v>
      </c>
      <c r="BO20" s="72" t="s">
        <v>4222</v>
      </c>
      <c r="BP20" s="72" t="s">
        <v>4222</v>
      </c>
      <c r="BQ20" s="72" t="s">
        <v>4252</v>
      </c>
      <c r="BR20" s="72" t="s">
        <v>4222</v>
      </c>
    </row>
    <row r="21" spans="1:70">
      <c r="A21" s="72" t="s">
        <v>4244</v>
      </c>
      <c r="B21" s="72" t="s">
        <v>4253</v>
      </c>
      <c r="C21" s="72" t="s">
        <v>2956</v>
      </c>
      <c r="D21" s="72" t="s">
        <v>4222</v>
      </c>
      <c r="E21" s="72" t="s">
        <v>4222</v>
      </c>
      <c r="F21" s="72" t="s">
        <v>4222</v>
      </c>
      <c r="G21" s="72" t="s">
        <v>3639</v>
      </c>
      <c r="H21" s="72" t="s">
        <v>4222</v>
      </c>
      <c r="I21" s="72" t="s">
        <v>3640</v>
      </c>
      <c r="J21" s="72" t="s">
        <v>4222</v>
      </c>
      <c r="K21" s="72" t="s">
        <v>4222</v>
      </c>
      <c r="L21" s="72" t="s">
        <v>4222</v>
      </c>
      <c r="M21" s="72" t="s">
        <v>4222</v>
      </c>
      <c r="N21" s="72" t="s">
        <v>4222</v>
      </c>
      <c r="O21" s="72" t="s">
        <v>4222</v>
      </c>
      <c r="P21" s="72" t="s">
        <v>4222</v>
      </c>
      <c r="Q21" s="72" t="s">
        <v>4222</v>
      </c>
      <c r="R21" s="72" t="s">
        <v>4222</v>
      </c>
      <c r="S21" s="72" t="s">
        <v>4222</v>
      </c>
      <c r="T21" s="72" t="s">
        <v>4222</v>
      </c>
      <c r="U21" s="72" t="s">
        <v>4222</v>
      </c>
      <c r="V21" s="72" t="s">
        <v>4222</v>
      </c>
      <c r="W21" s="72" t="s">
        <v>4222</v>
      </c>
      <c r="X21" s="72" t="s">
        <v>4222</v>
      </c>
      <c r="Y21" s="72" t="s">
        <v>4222</v>
      </c>
      <c r="Z21" s="72" t="s">
        <v>4222</v>
      </c>
      <c r="AA21" s="72" t="s">
        <v>4222</v>
      </c>
      <c r="AB21" s="72" t="s">
        <v>4222</v>
      </c>
      <c r="AC21" s="72" t="s">
        <v>4222</v>
      </c>
      <c r="AD21" s="72" t="s">
        <v>4222</v>
      </c>
      <c r="AE21" s="72" t="s">
        <v>4222</v>
      </c>
      <c r="AF21" s="72" t="s">
        <v>4222</v>
      </c>
      <c r="AG21" s="72" t="s">
        <v>4222</v>
      </c>
      <c r="AH21" s="72" t="s">
        <v>4222</v>
      </c>
      <c r="AI21" s="72" t="s">
        <v>4222</v>
      </c>
      <c r="AJ21" s="72" t="s">
        <v>4222</v>
      </c>
      <c r="AK21" s="72" t="s">
        <v>4222</v>
      </c>
      <c r="AL21" s="72" t="s">
        <v>4222</v>
      </c>
      <c r="AM21" s="72" t="s">
        <v>4222</v>
      </c>
      <c r="AN21" s="72" t="s">
        <v>4222</v>
      </c>
      <c r="AO21" s="72" t="s">
        <v>4222</v>
      </c>
      <c r="AP21" s="72" t="s">
        <v>4222</v>
      </c>
      <c r="AQ21" s="72" t="s">
        <v>4222</v>
      </c>
      <c r="AR21" s="72" t="s">
        <v>4222</v>
      </c>
      <c r="AS21" s="72" t="s">
        <v>4222</v>
      </c>
      <c r="AT21" s="72" t="s">
        <v>4222</v>
      </c>
      <c r="AU21" s="72" t="s">
        <v>4222</v>
      </c>
      <c r="AV21" s="72" t="s">
        <v>4222</v>
      </c>
      <c r="AW21" s="72" t="s">
        <v>4222</v>
      </c>
      <c r="AX21" s="72" t="s">
        <v>4222</v>
      </c>
      <c r="AY21" s="72" t="s">
        <v>4222</v>
      </c>
      <c r="AZ21" s="72" t="s">
        <v>4222</v>
      </c>
      <c r="BA21" s="72" t="s">
        <v>4222</v>
      </c>
      <c r="BB21" s="72" t="s">
        <v>4222</v>
      </c>
      <c r="BC21" s="72" t="s">
        <v>4222</v>
      </c>
      <c r="BD21" s="72" t="s">
        <v>4222</v>
      </c>
      <c r="BE21" s="72" t="s">
        <v>4222</v>
      </c>
      <c r="BF21" s="72" t="s">
        <v>4222</v>
      </c>
      <c r="BG21" s="72" t="s">
        <v>4222</v>
      </c>
      <c r="BH21" s="72" t="s">
        <v>4222</v>
      </c>
      <c r="BI21" s="72" t="s">
        <v>4222</v>
      </c>
      <c r="BJ21" s="72" t="s">
        <v>4222</v>
      </c>
      <c r="BK21" s="72" t="s">
        <v>4222</v>
      </c>
      <c r="BL21" s="72" t="s">
        <v>4222</v>
      </c>
      <c r="BM21" s="72" t="s">
        <v>4222</v>
      </c>
      <c r="BN21" s="72" t="s">
        <v>4222</v>
      </c>
      <c r="BO21" s="72" t="s">
        <v>4222</v>
      </c>
      <c r="BP21" s="72" t="s">
        <v>4222</v>
      </c>
      <c r="BQ21" s="72" t="s">
        <v>4254</v>
      </c>
      <c r="BR21" s="72" t="s">
        <v>4222</v>
      </c>
    </row>
    <row r="22" spans="1:70">
      <c r="A22" s="72" t="s">
        <v>4244</v>
      </c>
      <c r="B22" s="72" t="s">
        <v>4255</v>
      </c>
      <c r="C22" s="72" t="s">
        <v>2956</v>
      </c>
      <c r="D22" s="72" t="s">
        <v>4222</v>
      </c>
      <c r="E22" s="72" t="s">
        <v>4222</v>
      </c>
      <c r="F22" s="72" t="s">
        <v>4222</v>
      </c>
      <c r="G22" s="72" t="s">
        <v>3639</v>
      </c>
      <c r="H22" s="72" t="s">
        <v>4222</v>
      </c>
      <c r="I22" s="72" t="s">
        <v>3640</v>
      </c>
      <c r="J22" s="72" t="s">
        <v>4222</v>
      </c>
      <c r="K22" s="72" t="s">
        <v>4222</v>
      </c>
      <c r="L22" s="72" t="s">
        <v>4222</v>
      </c>
      <c r="M22" s="72" t="s">
        <v>4222</v>
      </c>
      <c r="N22" s="72" t="s">
        <v>4222</v>
      </c>
      <c r="O22" s="72" t="s">
        <v>4222</v>
      </c>
      <c r="P22" s="72" t="s">
        <v>4222</v>
      </c>
      <c r="Q22" s="72" t="s">
        <v>4222</v>
      </c>
      <c r="R22" s="72" t="s">
        <v>4222</v>
      </c>
      <c r="S22" s="72" t="s">
        <v>4222</v>
      </c>
      <c r="T22" s="72" t="s">
        <v>4222</v>
      </c>
      <c r="U22" s="72" t="s">
        <v>4222</v>
      </c>
      <c r="V22" s="72" t="s">
        <v>4222</v>
      </c>
      <c r="W22" s="72" t="s">
        <v>4222</v>
      </c>
      <c r="X22" s="72" t="s">
        <v>4222</v>
      </c>
      <c r="Y22" s="72" t="s">
        <v>4222</v>
      </c>
      <c r="Z22" s="72" t="s">
        <v>4222</v>
      </c>
      <c r="AA22" s="72" t="s">
        <v>4222</v>
      </c>
      <c r="AB22" s="72" t="s">
        <v>4222</v>
      </c>
      <c r="AC22" s="72" t="s">
        <v>4222</v>
      </c>
      <c r="AD22" s="72" t="s">
        <v>4222</v>
      </c>
      <c r="AE22" s="72" t="s">
        <v>4222</v>
      </c>
      <c r="AF22" s="72" t="s">
        <v>4222</v>
      </c>
      <c r="AG22" s="72" t="s">
        <v>4222</v>
      </c>
      <c r="AH22" s="72" t="s">
        <v>4222</v>
      </c>
      <c r="AI22" s="72" t="s">
        <v>4222</v>
      </c>
      <c r="AJ22" s="72" t="s">
        <v>4222</v>
      </c>
      <c r="AK22" s="72" t="s">
        <v>4222</v>
      </c>
      <c r="AL22" s="72" t="s">
        <v>4222</v>
      </c>
      <c r="AM22" s="72" t="s">
        <v>4222</v>
      </c>
      <c r="AN22" s="72" t="s">
        <v>4222</v>
      </c>
      <c r="AO22" s="72" t="s">
        <v>4222</v>
      </c>
      <c r="AP22" s="72" t="s">
        <v>4222</v>
      </c>
      <c r="AQ22" s="72" t="s">
        <v>4222</v>
      </c>
      <c r="AR22" s="72" t="s">
        <v>4222</v>
      </c>
      <c r="AS22" s="72" t="s">
        <v>4222</v>
      </c>
      <c r="AT22" s="72" t="s">
        <v>4222</v>
      </c>
      <c r="AU22" s="72" t="s">
        <v>4222</v>
      </c>
      <c r="AV22" s="72" t="s">
        <v>4222</v>
      </c>
      <c r="AW22" s="72" t="s">
        <v>4222</v>
      </c>
      <c r="AX22" s="72" t="s">
        <v>4222</v>
      </c>
      <c r="AY22" s="72" t="s">
        <v>4222</v>
      </c>
      <c r="AZ22" s="72" t="s">
        <v>4222</v>
      </c>
      <c r="BA22" s="72" t="s">
        <v>4222</v>
      </c>
      <c r="BB22" s="72" t="s">
        <v>4222</v>
      </c>
      <c r="BC22" s="72" t="s">
        <v>4222</v>
      </c>
      <c r="BD22" s="72" t="s">
        <v>4222</v>
      </c>
      <c r="BE22" s="72" t="s">
        <v>4222</v>
      </c>
      <c r="BF22" s="72" t="s">
        <v>4222</v>
      </c>
      <c r="BG22" s="72" t="s">
        <v>4222</v>
      </c>
      <c r="BH22" s="72" t="s">
        <v>4222</v>
      </c>
      <c r="BI22" s="72" t="s">
        <v>4222</v>
      </c>
      <c r="BJ22" s="72" t="s">
        <v>4222</v>
      </c>
      <c r="BK22" s="72" t="s">
        <v>4222</v>
      </c>
      <c r="BL22" s="72" t="s">
        <v>4222</v>
      </c>
      <c r="BM22" s="72" t="s">
        <v>4222</v>
      </c>
      <c r="BN22" s="72" t="s">
        <v>4222</v>
      </c>
      <c r="BO22" s="72" t="s">
        <v>4222</v>
      </c>
      <c r="BP22" s="72" t="s">
        <v>4222</v>
      </c>
      <c r="BQ22" s="72" t="s">
        <v>4256</v>
      </c>
      <c r="BR22" s="72" t="s">
        <v>4222</v>
      </c>
    </row>
    <row r="23" spans="1:70">
      <c r="A23" s="72" t="s">
        <v>4244</v>
      </c>
      <c r="B23" s="72" t="s">
        <v>3243</v>
      </c>
      <c r="C23" s="72" t="s">
        <v>2956</v>
      </c>
      <c r="D23" s="72" t="s">
        <v>4222</v>
      </c>
      <c r="E23" s="72" t="s">
        <v>4222</v>
      </c>
      <c r="F23" s="72" t="s">
        <v>4222</v>
      </c>
      <c r="G23" s="72" t="s">
        <v>3639</v>
      </c>
      <c r="H23" s="72" t="s">
        <v>4222</v>
      </c>
      <c r="I23" s="72" t="s">
        <v>205</v>
      </c>
      <c r="J23" s="72" t="s">
        <v>4222</v>
      </c>
      <c r="K23" s="72" t="s">
        <v>4222</v>
      </c>
      <c r="L23" s="72" t="s">
        <v>4222</v>
      </c>
      <c r="M23" s="72" t="s">
        <v>4222</v>
      </c>
      <c r="N23" s="72" t="s">
        <v>4222</v>
      </c>
      <c r="O23" s="72" t="s">
        <v>4222</v>
      </c>
      <c r="P23" s="72" t="s">
        <v>4222</v>
      </c>
      <c r="Q23" s="72" t="s">
        <v>4222</v>
      </c>
      <c r="R23" s="72" t="s">
        <v>4222</v>
      </c>
      <c r="S23" s="72" t="s">
        <v>4222</v>
      </c>
      <c r="T23" s="72" t="s">
        <v>4222</v>
      </c>
      <c r="U23" s="72" t="s">
        <v>4222</v>
      </c>
      <c r="V23" s="72" t="s">
        <v>4222</v>
      </c>
      <c r="W23" s="72" t="s">
        <v>4222</v>
      </c>
      <c r="X23" s="72" t="s">
        <v>4222</v>
      </c>
      <c r="Y23" s="72" t="s">
        <v>4222</v>
      </c>
      <c r="Z23" s="72" t="s">
        <v>4222</v>
      </c>
      <c r="AA23" s="72" t="s">
        <v>4222</v>
      </c>
      <c r="AB23" s="72" t="s">
        <v>4222</v>
      </c>
      <c r="AC23" s="72" t="s">
        <v>4222</v>
      </c>
      <c r="AD23" s="72" t="s">
        <v>4222</v>
      </c>
      <c r="AE23" s="72" t="s">
        <v>4222</v>
      </c>
      <c r="AF23" s="72" t="s">
        <v>4222</v>
      </c>
      <c r="AG23" s="72" t="s">
        <v>4222</v>
      </c>
      <c r="AH23" s="72" t="s">
        <v>4222</v>
      </c>
      <c r="AI23" s="72" t="s">
        <v>4222</v>
      </c>
      <c r="AJ23" s="72" t="s">
        <v>4222</v>
      </c>
      <c r="AK23" s="72" t="s">
        <v>4222</v>
      </c>
      <c r="AL23" s="72" t="s">
        <v>4222</v>
      </c>
      <c r="AM23" s="72" t="s">
        <v>4222</v>
      </c>
      <c r="AN23" s="72" t="s">
        <v>4222</v>
      </c>
      <c r="AO23" s="72" t="s">
        <v>4222</v>
      </c>
      <c r="AP23" s="72" t="s">
        <v>4222</v>
      </c>
      <c r="AQ23" s="72" t="s">
        <v>4222</v>
      </c>
      <c r="AR23" s="72" t="s">
        <v>4222</v>
      </c>
      <c r="AS23" s="72" t="s">
        <v>4222</v>
      </c>
      <c r="AT23" s="72" t="s">
        <v>4222</v>
      </c>
      <c r="AU23" s="72" t="s">
        <v>4222</v>
      </c>
      <c r="AV23" s="72" t="s">
        <v>4222</v>
      </c>
      <c r="AW23" s="72" t="s">
        <v>4222</v>
      </c>
      <c r="AX23" s="72" t="s">
        <v>4222</v>
      </c>
      <c r="AY23" s="72" t="s">
        <v>4222</v>
      </c>
      <c r="AZ23" s="72" t="s">
        <v>4222</v>
      </c>
      <c r="BA23" s="72" t="s">
        <v>4222</v>
      </c>
      <c r="BB23" s="72" t="s">
        <v>4222</v>
      </c>
      <c r="BC23" s="72" t="s">
        <v>4222</v>
      </c>
      <c r="BD23" s="72" t="s">
        <v>4222</v>
      </c>
      <c r="BE23" s="72" t="s">
        <v>4222</v>
      </c>
      <c r="BF23" s="72" t="s">
        <v>4222</v>
      </c>
      <c r="BG23" s="72" t="s">
        <v>4222</v>
      </c>
      <c r="BH23" s="72" t="s">
        <v>4222</v>
      </c>
      <c r="BI23" s="72" t="s">
        <v>4222</v>
      </c>
      <c r="BJ23" s="72" t="s">
        <v>4222</v>
      </c>
      <c r="BK23" s="72" t="s">
        <v>4222</v>
      </c>
      <c r="BL23" s="72" t="s">
        <v>4222</v>
      </c>
      <c r="BM23" s="72" t="s">
        <v>4222</v>
      </c>
      <c r="BN23" s="72" t="s">
        <v>4222</v>
      </c>
      <c r="BO23" s="72" t="s">
        <v>4222</v>
      </c>
      <c r="BP23" s="72" t="s">
        <v>4222</v>
      </c>
      <c r="BQ23" s="72" t="s">
        <v>4257</v>
      </c>
      <c r="BR23" s="72" t="s">
        <v>4222</v>
      </c>
    </row>
    <row r="24" spans="1:70">
      <c r="A24" s="72" t="s">
        <v>40</v>
      </c>
      <c r="B24" s="72" t="s">
        <v>3461</v>
      </c>
      <c r="C24" s="72" t="s">
        <v>3251</v>
      </c>
      <c r="D24" s="72" t="s">
        <v>4222</v>
      </c>
      <c r="E24" s="72" t="s">
        <v>4222</v>
      </c>
      <c r="F24" s="72" t="s">
        <v>4222</v>
      </c>
      <c r="G24" s="72" t="s">
        <v>3639</v>
      </c>
      <c r="H24" s="72" t="s">
        <v>4222</v>
      </c>
      <c r="I24" s="72" t="s">
        <v>1706</v>
      </c>
      <c r="J24" s="72" t="s">
        <v>4222</v>
      </c>
      <c r="K24" s="72" t="s">
        <v>4222</v>
      </c>
      <c r="L24" s="72" t="s">
        <v>3442</v>
      </c>
      <c r="M24" s="72" t="s">
        <v>4222</v>
      </c>
      <c r="N24" s="72" t="s">
        <v>4222</v>
      </c>
      <c r="O24" s="72" t="s">
        <v>4222</v>
      </c>
      <c r="P24" s="72" t="s">
        <v>4222</v>
      </c>
      <c r="Q24" s="72" t="s">
        <v>4222</v>
      </c>
      <c r="R24" s="72" t="s">
        <v>4222</v>
      </c>
      <c r="S24" s="72" t="s">
        <v>4222</v>
      </c>
      <c r="T24" s="72" t="s">
        <v>4222</v>
      </c>
      <c r="U24" s="72" t="s">
        <v>4222</v>
      </c>
      <c r="V24" s="72" t="s">
        <v>4222</v>
      </c>
      <c r="W24" s="72" t="s">
        <v>4222</v>
      </c>
      <c r="X24" s="72" t="s">
        <v>4222</v>
      </c>
      <c r="Y24" s="72" t="s">
        <v>4222</v>
      </c>
      <c r="Z24" s="72" t="s">
        <v>4222</v>
      </c>
      <c r="AA24" s="72" t="s">
        <v>4222</v>
      </c>
      <c r="AB24" s="72" t="s">
        <v>4222</v>
      </c>
      <c r="AC24" s="72" t="s">
        <v>4222</v>
      </c>
      <c r="AD24" s="72" t="s">
        <v>4222</v>
      </c>
      <c r="AE24" s="72" t="s">
        <v>4222</v>
      </c>
      <c r="AF24" s="72" t="s">
        <v>4222</v>
      </c>
      <c r="AG24" s="72" t="s">
        <v>4222</v>
      </c>
      <c r="AH24" s="72" t="s">
        <v>4222</v>
      </c>
      <c r="AI24" s="72" t="s">
        <v>4222</v>
      </c>
      <c r="AJ24" s="72" t="s">
        <v>4222</v>
      </c>
      <c r="AK24" s="72" t="s">
        <v>4222</v>
      </c>
      <c r="AL24" s="72" t="s">
        <v>4222</v>
      </c>
      <c r="AM24" s="72" t="s">
        <v>4222</v>
      </c>
      <c r="AN24" s="72" t="s">
        <v>4222</v>
      </c>
      <c r="AO24" s="72" t="s">
        <v>4222</v>
      </c>
      <c r="AP24" s="72" t="s">
        <v>4222</v>
      </c>
      <c r="AQ24" s="72" t="s">
        <v>4222</v>
      </c>
      <c r="AR24" s="72" t="s">
        <v>4222</v>
      </c>
      <c r="AS24" s="72" t="s">
        <v>4222</v>
      </c>
      <c r="AT24" s="72" t="s">
        <v>4222</v>
      </c>
      <c r="AU24" s="72" t="s">
        <v>4222</v>
      </c>
      <c r="AV24" s="72" t="s">
        <v>4222</v>
      </c>
      <c r="AW24" s="72" t="s">
        <v>4222</v>
      </c>
      <c r="AX24" s="72" t="s">
        <v>4222</v>
      </c>
      <c r="AY24" s="72" t="s">
        <v>4222</v>
      </c>
      <c r="AZ24" s="72" t="s">
        <v>4222</v>
      </c>
      <c r="BA24" s="72" t="s">
        <v>4222</v>
      </c>
      <c r="BB24" s="72" t="s">
        <v>4222</v>
      </c>
      <c r="BC24" s="72" t="s">
        <v>4222</v>
      </c>
      <c r="BD24" s="72" t="s">
        <v>4222</v>
      </c>
      <c r="BE24" s="72" t="s">
        <v>4222</v>
      </c>
      <c r="BF24" s="72" t="s">
        <v>4222</v>
      </c>
      <c r="BG24" s="72" t="s">
        <v>4222</v>
      </c>
      <c r="BH24" s="72" t="s">
        <v>4222</v>
      </c>
      <c r="BI24" s="72" t="s">
        <v>4222</v>
      </c>
      <c r="BJ24" s="72" t="s">
        <v>4222</v>
      </c>
      <c r="BK24" s="72" t="s">
        <v>4222</v>
      </c>
      <c r="BL24" s="72" t="s">
        <v>4222</v>
      </c>
      <c r="BM24" s="72" t="s">
        <v>4222</v>
      </c>
      <c r="BN24" s="72" t="s">
        <v>4222</v>
      </c>
      <c r="BO24" s="72" t="s">
        <v>4222</v>
      </c>
      <c r="BP24" s="72" t="s">
        <v>4222</v>
      </c>
      <c r="BQ24" s="72" t="s">
        <v>4258</v>
      </c>
      <c r="BR24" s="72" t="s">
        <v>4222</v>
      </c>
    </row>
    <row r="25" spans="1:70">
      <c r="A25" s="72" t="s">
        <v>40</v>
      </c>
      <c r="B25" s="72" t="s">
        <v>4259</v>
      </c>
      <c r="C25" s="72" t="s">
        <v>3256</v>
      </c>
      <c r="D25" s="72" t="s">
        <v>4222</v>
      </c>
      <c r="E25" s="72" t="s">
        <v>4222</v>
      </c>
      <c r="F25" s="72" t="s">
        <v>4222</v>
      </c>
      <c r="G25" s="72" t="s">
        <v>3639</v>
      </c>
      <c r="H25" s="72" t="s">
        <v>4222</v>
      </c>
      <c r="I25" s="72" t="s">
        <v>1706</v>
      </c>
      <c r="J25" s="72" t="s">
        <v>4222</v>
      </c>
      <c r="K25" s="72" t="s">
        <v>4222</v>
      </c>
      <c r="L25" s="72" t="s">
        <v>4222</v>
      </c>
      <c r="M25" s="72" t="s">
        <v>4222</v>
      </c>
      <c r="N25" s="72" t="s">
        <v>4222</v>
      </c>
      <c r="O25" s="72" t="s">
        <v>4222</v>
      </c>
      <c r="P25" s="72" t="s">
        <v>4222</v>
      </c>
      <c r="Q25" s="72" t="s">
        <v>4222</v>
      </c>
      <c r="R25" s="72" t="s">
        <v>4222</v>
      </c>
      <c r="S25" s="72" t="s">
        <v>4222</v>
      </c>
      <c r="T25" s="72" t="s">
        <v>4222</v>
      </c>
      <c r="U25" s="72" t="s">
        <v>4222</v>
      </c>
      <c r="V25" s="72" t="s">
        <v>4222</v>
      </c>
      <c r="W25" s="72" t="s">
        <v>4222</v>
      </c>
      <c r="X25" s="72" t="s">
        <v>4222</v>
      </c>
      <c r="Y25" s="72" t="s">
        <v>4222</v>
      </c>
      <c r="Z25" s="72" t="s">
        <v>4222</v>
      </c>
      <c r="AA25" s="72" t="s">
        <v>4222</v>
      </c>
      <c r="AB25" s="72" t="s">
        <v>4222</v>
      </c>
      <c r="AC25" s="72" t="s">
        <v>4222</v>
      </c>
      <c r="AD25" s="72" t="s">
        <v>4222</v>
      </c>
      <c r="AE25" s="72" t="s">
        <v>4222</v>
      </c>
      <c r="AF25" s="72" t="s">
        <v>4222</v>
      </c>
      <c r="AG25" s="72" t="s">
        <v>4222</v>
      </c>
      <c r="AH25" s="72" t="s">
        <v>4222</v>
      </c>
      <c r="AI25" s="72" t="s">
        <v>4222</v>
      </c>
      <c r="AJ25" s="72" t="s">
        <v>4222</v>
      </c>
      <c r="AK25" s="72" t="s">
        <v>4222</v>
      </c>
      <c r="AL25" s="72" t="s">
        <v>4222</v>
      </c>
      <c r="AM25" s="72" t="s">
        <v>4222</v>
      </c>
      <c r="AN25" s="72" t="s">
        <v>4222</v>
      </c>
      <c r="AO25" s="72" t="s">
        <v>4222</v>
      </c>
      <c r="AP25" s="72" t="s">
        <v>4222</v>
      </c>
      <c r="AQ25" s="72" t="s">
        <v>4222</v>
      </c>
      <c r="AR25" s="72" t="s">
        <v>4222</v>
      </c>
      <c r="AS25" s="72" t="s">
        <v>4222</v>
      </c>
      <c r="AT25" s="72" t="s">
        <v>4222</v>
      </c>
      <c r="AU25" s="72" t="s">
        <v>4222</v>
      </c>
      <c r="AV25" s="72" t="s">
        <v>4222</v>
      </c>
      <c r="AW25" s="72" t="s">
        <v>4222</v>
      </c>
      <c r="AX25" s="72" t="s">
        <v>4222</v>
      </c>
      <c r="AY25" s="72" t="s">
        <v>4222</v>
      </c>
      <c r="AZ25" s="72" t="s">
        <v>4222</v>
      </c>
      <c r="BA25" s="72" t="s">
        <v>4222</v>
      </c>
      <c r="BB25" s="72" t="s">
        <v>4222</v>
      </c>
      <c r="BC25" s="72" t="s">
        <v>4222</v>
      </c>
      <c r="BD25" s="72" t="s">
        <v>4222</v>
      </c>
      <c r="BE25" s="72" t="s">
        <v>4222</v>
      </c>
      <c r="BF25" s="72" t="s">
        <v>4222</v>
      </c>
      <c r="BG25" s="72" t="s">
        <v>4222</v>
      </c>
      <c r="BH25" s="72" t="s">
        <v>4222</v>
      </c>
      <c r="BI25" s="72" t="s">
        <v>4222</v>
      </c>
      <c r="BJ25" s="72" t="s">
        <v>4222</v>
      </c>
      <c r="BK25" s="72" t="s">
        <v>4222</v>
      </c>
      <c r="BL25" s="72" t="s">
        <v>4222</v>
      </c>
      <c r="BM25" s="72" t="s">
        <v>4222</v>
      </c>
      <c r="BN25" s="72" t="s">
        <v>4222</v>
      </c>
      <c r="BO25" s="72" t="s">
        <v>4222</v>
      </c>
      <c r="BP25" s="72" t="s">
        <v>4222</v>
      </c>
      <c r="BQ25" s="72" t="s">
        <v>4260</v>
      </c>
      <c r="BR25" s="72" t="s">
        <v>4222</v>
      </c>
    </row>
    <row r="26" spans="1:70">
      <c r="A26" s="72" t="s">
        <v>40</v>
      </c>
      <c r="B26" s="72" t="s">
        <v>3245</v>
      </c>
      <c r="C26" s="72" t="s">
        <v>3246</v>
      </c>
      <c r="D26" s="72" t="s">
        <v>4222</v>
      </c>
      <c r="E26" s="72" t="s">
        <v>4222</v>
      </c>
      <c r="F26" s="72" t="s">
        <v>4222</v>
      </c>
      <c r="G26" s="72" t="s">
        <v>3639</v>
      </c>
      <c r="H26" s="72" t="s">
        <v>4222</v>
      </c>
      <c r="I26" s="72" t="s">
        <v>1706</v>
      </c>
      <c r="J26" s="72" t="s">
        <v>4222</v>
      </c>
      <c r="K26" s="72" t="s">
        <v>4222</v>
      </c>
      <c r="L26" s="72" t="s">
        <v>205</v>
      </c>
      <c r="M26" s="72" t="s">
        <v>4222</v>
      </c>
      <c r="N26" s="72" t="s">
        <v>4222</v>
      </c>
      <c r="O26" s="72" t="s">
        <v>3659</v>
      </c>
      <c r="P26" s="72" t="s">
        <v>4222</v>
      </c>
      <c r="Q26" s="72" t="s">
        <v>4222</v>
      </c>
      <c r="R26" s="72" t="s">
        <v>4222</v>
      </c>
      <c r="S26" s="72" t="s">
        <v>4222</v>
      </c>
      <c r="T26" s="72" t="s">
        <v>4222</v>
      </c>
      <c r="U26" s="72" t="s">
        <v>4222</v>
      </c>
      <c r="V26" s="72" t="s">
        <v>4222</v>
      </c>
      <c r="W26" s="72" t="s">
        <v>4222</v>
      </c>
      <c r="X26" s="72" t="s">
        <v>4222</v>
      </c>
      <c r="Y26" s="72" t="s">
        <v>4222</v>
      </c>
      <c r="Z26" s="72" t="s">
        <v>4222</v>
      </c>
      <c r="AA26" s="72" t="s">
        <v>4222</v>
      </c>
      <c r="AB26" s="72" t="s">
        <v>4222</v>
      </c>
      <c r="AC26" s="72" t="s">
        <v>4222</v>
      </c>
      <c r="AD26" s="72" t="s">
        <v>4222</v>
      </c>
      <c r="AE26" s="72" t="s">
        <v>4222</v>
      </c>
      <c r="AF26" s="72" t="s">
        <v>4222</v>
      </c>
      <c r="AG26" s="72" t="s">
        <v>4222</v>
      </c>
      <c r="AH26" s="72" t="s">
        <v>4222</v>
      </c>
      <c r="AI26" s="72" t="s">
        <v>4222</v>
      </c>
      <c r="AJ26" s="72" t="s">
        <v>4222</v>
      </c>
      <c r="AK26" s="72" t="s">
        <v>4222</v>
      </c>
      <c r="AL26" s="72" t="s">
        <v>4222</v>
      </c>
      <c r="AM26" s="72" t="s">
        <v>4222</v>
      </c>
      <c r="AN26" s="72" t="s">
        <v>4222</v>
      </c>
      <c r="AO26" s="72" t="s">
        <v>4222</v>
      </c>
      <c r="AP26" s="72" t="s">
        <v>4222</v>
      </c>
      <c r="AQ26" s="72" t="s">
        <v>4222</v>
      </c>
      <c r="AR26" s="72" t="s">
        <v>4222</v>
      </c>
      <c r="AS26" s="72" t="s">
        <v>4222</v>
      </c>
      <c r="AT26" s="72" t="s">
        <v>4222</v>
      </c>
      <c r="AU26" s="72" t="s">
        <v>4222</v>
      </c>
      <c r="AV26" s="72" t="s">
        <v>4222</v>
      </c>
      <c r="AW26" s="72" t="s">
        <v>4222</v>
      </c>
      <c r="AX26" s="72" t="s">
        <v>4222</v>
      </c>
      <c r="AY26" s="72" t="s">
        <v>4222</v>
      </c>
      <c r="AZ26" s="72" t="s">
        <v>4222</v>
      </c>
      <c r="BA26" s="72" t="s">
        <v>4222</v>
      </c>
      <c r="BB26" s="72" t="s">
        <v>4222</v>
      </c>
      <c r="BC26" s="72" t="s">
        <v>4222</v>
      </c>
      <c r="BD26" s="72" t="s">
        <v>4222</v>
      </c>
      <c r="BE26" s="72" t="s">
        <v>4222</v>
      </c>
      <c r="BF26" s="72" t="s">
        <v>4222</v>
      </c>
      <c r="BG26" s="72" t="s">
        <v>4222</v>
      </c>
      <c r="BH26" s="72" t="s">
        <v>4222</v>
      </c>
      <c r="BI26" s="72" t="s">
        <v>4222</v>
      </c>
      <c r="BJ26" s="72" t="s">
        <v>4222</v>
      </c>
      <c r="BK26" s="72" t="s">
        <v>4222</v>
      </c>
      <c r="BL26" s="72" t="s">
        <v>4222</v>
      </c>
      <c r="BM26" s="72" t="s">
        <v>4222</v>
      </c>
      <c r="BN26" s="72" t="s">
        <v>4222</v>
      </c>
      <c r="BO26" s="72" t="s">
        <v>4222</v>
      </c>
      <c r="BP26" s="72" t="s">
        <v>4222</v>
      </c>
      <c r="BQ26" s="72" t="s">
        <v>4261</v>
      </c>
      <c r="BR26" s="72" t="s">
        <v>4222</v>
      </c>
    </row>
    <row r="27" spans="1:70">
      <c r="A27" s="72" t="s">
        <v>40</v>
      </c>
      <c r="B27" s="72" t="s">
        <v>3248</v>
      </c>
      <c r="C27" s="72" t="s">
        <v>2834</v>
      </c>
      <c r="D27" s="72" t="s">
        <v>4222</v>
      </c>
      <c r="E27" s="72" t="s">
        <v>4222</v>
      </c>
      <c r="F27" s="72" t="s">
        <v>4222</v>
      </c>
      <c r="G27" s="72" t="s">
        <v>3639</v>
      </c>
      <c r="H27" s="72" t="s">
        <v>4222</v>
      </c>
      <c r="I27" s="72" t="s">
        <v>659</v>
      </c>
      <c r="J27" s="72" t="s">
        <v>3249</v>
      </c>
      <c r="K27" s="72" t="s">
        <v>3639</v>
      </c>
      <c r="L27" s="72" t="s">
        <v>4222</v>
      </c>
      <c r="M27" s="72" t="s">
        <v>4222</v>
      </c>
      <c r="N27" s="72" t="s">
        <v>4222</v>
      </c>
      <c r="O27" s="72" t="s">
        <v>4222</v>
      </c>
      <c r="P27" s="72" t="s">
        <v>4222</v>
      </c>
      <c r="Q27" s="72" t="s">
        <v>4222</v>
      </c>
      <c r="R27" s="72" t="s">
        <v>4222</v>
      </c>
      <c r="S27" s="72" t="s">
        <v>4222</v>
      </c>
      <c r="T27" s="72" t="s">
        <v>4222</v>
      </c>
      <c r="U27" s="72" t="s">
        <v>4222</v>
      </c>
      <c r="V27" s="72" t="s">
        <v>4222</v>
      </c>
      <c r="W27" s="72" t="s">
        <v>4222</v>
      </c>
      <c r="X27" s="72" t="s">
        <v>4222</v>
      </c>
      <c r="Y27" s="72" t="s">
        <v>4222</v>
      </c>
      <c r="Z27" s="72" t="s">
        <v>4222</v>
      </c>
      <c r="AA27" s="72" t="s">
        <v>4222</v>
      </c>
      <c r="AB27" s="72" t="s">
        <v>4222</v>
      </c>
      <c r="AC27" s="72" t="s">
        <v>4222</v>
      </c>
      <c r="AD27" s="72" t="s">
        <v>4222</v>
      </c>
      <c r="AE27" s="72" t="s">
        <v>4222</v>
      </c>
      <c r="AF27" s="72" t="s">
        <v>4222</v>
      </c>
      <c r="AG27" s="72" t="s">
        <v>4222</v>
      </c>
      <c r="AH27" s="72" t="s">
        <v>4222</v>
      </c>
      <c r="AI27" s="72" t="s">
        <v>4222</v>
      </c>
      <c r="AJ27" s="72" t="s">
        <v>4222</v>
      </c>
      <c r="AK27" s="72" t="s">
        <v>4222</v>
      </c>
      <c r="AL27" s="72" t="s">
        <v>4222</v>
      </c>
      <c r="AM27" s="72" t="s">
        <v>4222</v>
      </c>
      <c r="AN27" s="72" t="s">
        <v>4222</v>
      </c>
      <c r="AO27" s="72" t="s">
        <v>4222</v>
      </c>
      <c r="AP27" s="72" t="s">
        <v>4222</v>
      </c>
      <c r="AQ27" s="72" t="s">
        <v>4222</v>
      </c>
      <c r="AR27" s="72" t="s">
        <v>4222</v>
      </c>
      <c r="AS27" s="72" t="s">
        <v>4222</v>
      </c>
      <c r="AT27" s="72" t="s">
        <v>4222</v>
      </c>
      <c r="AU27" s="72" t="s">
        <v>4222</v>
      </c>
      <c r="AV27" s="72" t="s">
        <v>4222</v>
      </c>
      <c r="AW27" s="72" t="s">
        <v>4222</v>
      </c>
      <c r="AX27" s="72" t="s">
        <v>4222</v>
      </c>
      <c r="AY27" s="72" t="s">
        <v>4222</v>
      </c>
      <c r="AZ27" s="72" t="s">
        <v>4222</v>
      </c>
      <c r="BA27" s="72" t="s">
        <v>4222</v>
      </c>
      <c r="BB27" s="72" t="s">
        <v>4222</v>
      </c>
      <c r="BC27" s="72" t="s">
        <v>4222</v>
      </c>
      <c r="BD27" s="72" t="s">
        <v>4222</v>
      </c>
      <c r="BE27" s="72" t="s">
        <v>4222</v>
      </c>
      <c r="BF27" s="72" t="s">
        <v>4222</v>
      </c>
      <c r="BG27" s="72" t="s">
        <v>4222</v>
      </c>
      <c r="BH27" s="72" t="s">
        <v>4222</v>
      </c>
      <c r="BI27" s="72" t="s">
        <v>4222</v>
      </c>
      <c r="BJ27" s="72" t="s">
        <v>4222</v>
      </c>
      <c r="BK27" s="72" t="s">
        <v>4222</v>
      </c>
      <c r="BL27" s="72" t="s">
        <v>4222</v>
      </c>
      <c r="BM27" s="72" t="s">
        <v>4222</v>
      </c>
      <c r="BN27" s="72" t="s">
        <v>4222</v>
      </c>
      <c r="BO27" s="72" t="s">
        <v>4222</v>
      </c>
      <c r="BP27" s="72" t="s">
        <v>4222</v>
      </c>
      <c r="BQ27" s="72" t="s">
        <v>4262</v>
      </c>
      <c r="BR27" s="72" t="s">
        <v>4222</v>
      </c>
    </row>
    <row r="28" spans="1:70">
      <c r="A28" s="72" t="s">
        <v>40</v>
      </c>
      <c r="B28" s="72" t="s">
        <v>3250</v>
      </c>
      <c r="C28" s="72" t="s">
        <v>3251</v>
      </c>
      <c r="D28" s="72" t="s">
        <v>4222</v>
      </c>
      <c r="E28" s="72" t="s">
        <v>4222</v>
      </c>
      <c r="F28" s="72" t="s">
        <v>4222</v>
      </c>
      <c r="G28" s="72" t="s">
        <v>3639</v>
      </c>
      <c r="H28" s="72" t="s">
        <v>4222</v>
      </c>
      <c r="I28" s="72" t="s">
        <v>205</v>
      </c>
      <c r="J28" s="72" t="s">
        <v>4222</v>
      </c>
      <c r="K28" s="72" t="s">
        <v>4222</v>
      </c>
      <c r="L28" s="72" t="s">
        <v>1706</v>
      </c>
      <c r="M28" s="72" t="s">
        <v>4222</v>
      </c>
      <c r="N28" s="72" t="s">
        <v>4222</v>
      </c>
      <c r="O28" s="72" t="s">
        <v>3659</v>
      </c>
      <c r="P28" s="72" t="s">
        <v>4222</v>
      </c>
      <c r="Q28" s="72" t="s">
        <v>4222</v>
      </c>
      <c r="R28" s="72" t="s">
        <v>3661</v>
      </c>
      <c r="S28" s="72" t="s">
        <v>4222</v>
      </c>
      <c r="T28" s="72" t="s">
        <v>4222</v>
      </c>
      <c r="U28" s="72" t="s">
        <v>4222</v>
      </c>
      <c r="V28" s="72" t="s">
        <v>4222</v>
      </c>
      <c r="W28" s="72" t="s">
        <v>4222</v>
      </c>
      <c r="X28" s="72" t="s">
        <v>4222</v>
      </c>
      <c r="Y28" s="72" t="s">
        <v>4222</v>
      </c>
      <c r="Z28" s="72" t="s">
        <v>4222</v>
      </c>
      <c r="AA28" s="72" t="s">
        <v>4222</v>
      </c>
      <c r="AB28" s="72" t="s">
        <v>4222</v>
      </c>
      <c r="AC28" s="72" t="s">
        <v>4222</v>
      </c>
      <c r="AD28" s="72" t="s">
        <v>4222</v>
      </c>
      <c r="AE28" s="72" t="s">
        <v>4222</v>
      </c>
      <c r="AF28" s="72" t="s">
        <v>4222</v>
      </c>
      <c r="AG28" s="72" t="s">
        <v>4222</v>
      </c>
      <c r="AH28" s="72" t="s">
        <v>4222</v>
      </c>
      <c r="AI28" s="72" t="s">
        <v>4222</v>
      </c>
      <c r="AJ28" s="72" t="s">
        <v>4222</v>
      </c>
      <c r="AK28" s="72" t="s">
        <v>4222</v>
      </c>
      <c r="AL28" s="72" t="s">
        <v>4222</v>
      </c>
      <c r="AM28" s="72" t="s">
        <v>4222</v>
      </c>
      <c r="AN28" s="72" t="s">
        <v>4222</v>
      </c>
      <c r="AO28" s="72" t="s">
        <v>4222</v>
      </c>
      <c r="AP28" s="72" t="s">
        <v>4222</v>
      </c>
      <c r="AQ28" s="72" t="s">
        <v>4222</v>
      </c>
      <c r="AR28" s="72" t="s">
        <v>4222</v>
      </c>
      <c r="AS28" s="72" t="s">
        <v>4222</v>
      </c>
      <c r="AT28" s="72" t="s">
        <v>4222</v>
      </c>
      <c r="AU28" s="72" t="s">
        <v>4222</v>
      </c>
      <c r="AV28" s="72" t="s">
        <v>4222</v>
      </c>
      <c r="AW28" s="72" t="s">
        <v>4222</v>
      </c>
      <c r="AX28" s="72" t="s">
        <v>4222</v>
      </c>
      <c r="AY28" s="72" t="s">
        <v>4222</v>
      </c>
      <c r="AZ28" s="72" t="s">
        <v>4222</v>
      </c>
      <c r="BA28" s="72" t="s">
        <v>4222</v>
      </c>
      <c r="BB28" s="72" t="s">
        <v>4222</v>
      </c>
      <c r="BC28" s="72" t="s">
        <v>4222</v>
      </c>
      <c r="BD28" s="72" t="s">
        <v>4222</v>
      </c>
      <c r="BE28" s="72" t="s">
        <v>4222</v>
      </c>
      <c r="BF28" s="72" t="s">
        <v>4222</v>
      </c>
      <c r="BG28" s="72" t="s">
        <v>4222</v>
      </c>
      <c r="BH28" s="72" t="s">
        <v>4222</v>
      </c>
      <c r="BI28" s="72" t="s">
        <v>4222</v>
      </c>
      <c r="BJ28" s="72" t="s">
        <v>4222</v>
      </c>
      <c r="BK28" s="72" t="s">
        <v>4222</v>
      </c>
      <c r="BL28" s="72" t="s">
        <v>4222</v>
      </c>
      <c r="BM28" s="72" t="s">
        <v>4222</v>
      </c>
      <c r="BN28" s="72" t="s">
        <v>4222</v>
      </c>
      <c r="BO28" s="72" t="s">
        <v>4222</v>
      </c>
      <c r="BP28" s="72" t="s">
        <v>4222</v>
      </c>
      <c r="BQ28" s="72" t="s">
        <v>4263</v>
      </c>
      <c r="BR28" s="72" t="s">
        <v>4222</v>
      </c>
    </row>
    <row r="29" spans="1:70">
      <c r="A29" s="72" t="s">
        <v>40</v>
      </c>
      <c r="B29" s="72" t="s">
        <v>3253</v>
      </c>
      <c r="C29" s="72" t="s">
        <v>3254</v>
      </c>
      <c r="D29" s="72" t="s">
        <v>4222</v>
      </c>
      <c r="E29" s="72" t="s">
        <v>4222</v>
      </c>
      <c r="F29" s="72" t="s">
        <v>4222</v>
      </c>
      <c r="G29" s="72" t="s">
        <v>3639</v>
      </c>
      <c r="H29" s="72" t="s">
        <v>4222</v>
      </c>
      <c r="I29" s="72" t="s">
        <v>205</v>
      </c>
      <c r="J29" s="72" t="s">
        <v>4222</v>
      </c>
      <c r="K29" s="72" t="s">
        <v>4222</v>
      </c>
      <c r="L29" s="72" t="s">
        <v>4222</v>
      </c>
      <c r="M29" s="72" t="s">
        <v>4222</v>
      </c>
      <c r="N29" s="72" t="s">
        <v>4222</v>
      </c>
      <c r="O29" s="72" t="s">
        <v>4222</v>
      </c>
      <c r="P29" s="72" t="s">
        <v>4222</v>
      </c>
      <c r="Q29" s="72" t="s">
        <v>4222</v>
      </c>
      <c r="R29" s="72" t="s">
        <v>4222</v>
      </c>
      <c r="S29" s="72" t="s">
        <v>4222</v>
      </c>
      <c r="T29" s="72" t="s">
        <v>4222</v>
      </c>
      <c r="U29" s="72" t="s">
        <v>4222</v>
      </c>
      <c r="V29" s="72" t="s">
        <v>4222</v>
      </c>
      <c r="W29" s="72" t="s">
        <v>4222</v>
      </c>
      <c r="X29" s="72" t="s">
        <v>4222</v>
      </c>
      <c r="Y29" s="72" t="s">
        <v>4222</v>
      </c>
      <c r="Z29" s="72" t="s">
        <v>4222</v>
      </c>
      <c r="AA29" s="72" t="s">
        <v>4222</v>
      </c>
      <c r="AB29" s="72" t="s">
        <v>4222</v>
      </c>
      <c r="AC29" s="72" t="s">
        <v>4222</v>
      </c>
      <c r="AD29" s="72" t="s">
        <v>4222</v>
      </c>
      <c r="AE29" s="72" t="s">
        <v>4222</v>
      </c>
      <c r="AF29" s="72" t="s">
        <v>4222</v>
      </c>
      <c r="AG29" s="72" t="s">
        <v>4222</v>
      </c>
      <c r="AH29" s="72" t="s">
        <v>4222</v>
      </c>
      <c r="AI29" s="72" t="s">
        <v>4222</v>
      </c>
      <c r="AJ29" s="72" t="s">
        <v>4222</v>
      </c>
      <c r="AK29" s="72" t="s">
        <v>4222</v>
      </c>
      <c r="AL29" s="72" t="s">
        <v>4222</v>
      </c>
      <c r="AM29" s="72" t="s">
        <v>4222</v>
      </c>
      <c r="AN29" s="72" t="s">
        <v>4222</v>
      </c>
      <c r="AO29" s="72" t="s">
        <v>4222</v>
      </c>
      <c r="AP29" s="72" t="s">
        <v>4222</v>
      </c>
      <c r="AQ29" s="72" t="s">
        <v>4222</v>
      </c>
      <c r="AR29" s="72" t="s">
        <v>4222</v>
      </c>
      <c r="AS29" s="72" t="s">
        <v>4222</v>
      </c>
      <c r="AT29" s="72" t="s">
        <v>4222</v>
      </c>
      <c r="AU29" s="72" t="s">
        <v>4222</v>
      </c>
      <c r="AV29" s="72" t="s">
        <v>4222</v>
      </c>
      <c r="AW29" s="72" t="s">
        <v>4222</v>
      </c>
      <c r="AX29" s="72" t="s">
        <v>4222</v>
      </c>
      <c r="AY29" s="72" t="s">
        <v>4222</v>
      </c>
      <c r="AZ29" s="72" t="s">
        <v>4222</v>
      </c>
      <c r="BA29" s="72" t="s">
        <v>4222</v>
      </c>
      <c r="BB29" s="72" t="s">
        <v>4222</v>
      </c>
      <c r="BC29" s="72" t="s">
        <v>4222</v>
      </c>
      <c r="BD29" s="72" t="s">
        <v>4222</v>
      </c>
      <c r="BE29" s="72" t="s">
        <v>4222</v>
      </c>
      <c r="BF29" s="72" t="s">
        <v>4222</v>
      </c>
      <c r="BG29" s="72" t="s">
        <v>4222</v>
      </c>
      <c r="BH29" s="72" t="s">
        <v>4222</v>
      </c>
      <c r="BI29" s="72" t="s">
        <v>4222</v>
      </c>
      <c r="BJ29" s="72" t="s">
        <v>4222</v>
      </c>
      <c r="BK29" s="72" t="s">
        <v>4222</v>
      </c>
      <c r="BL29" s="72" t="s">
        <v>4222</v>
      </c>
      <c r="BM29" s="72" t="s">
        <v>4222</v>
      </c>
      <c r="BN29" s="72" t="s">
        <v>4222</v>
      </c>
      <c r="BO29" s="72" t="s">
        <v>4222</v>
      </c>
      <c r="BP29" s="72" t="s">
        <v>4222</v>
      </c>
      <c r="BQ29" s="72" t="s">
        <v>4264</v>
      </c>
      <c r="BR29" s="72" t="s">
        <v>4222</v>
      </c>
    </row>
    <row r="30" spans="1:70">
      <c r="A30" s="72" t="s">
        <v>40</v>
      </c>
      <c r="B30" s="72" t="s">
        <v>4265</v>
      </c>
      <c r="C30" s="72" t="s">
        <v>3256</v>
      </c>
      <c r="G30" s="72" t="s">
        <v>3639</v>
      </c>
      <c r="I30" s="72" t="s">
        <v>659</v>
      </c>
      <c r="BQ30" s="72" t="s">
        <v>4266</v>
      </c>
    </row>
    <row r="31" spans="1:70">
      <c r="A31" s="72" t="s">
        <v>40</v>
      </c>
      <c r="B31" s="72" t="s">
        <v>3257</v>
      </c>
      <c r="C31" s="72" t="s">
        <v>3258</v>
      </c>
      <c r="G31" s="72" t="s">
        <v>3639</v>
      </c>
      <c r="I31" s="72" t="s">
        <v>205</v>
      </c>
      <c r="BQ31" s="72" t="s">
        <v>4267</v>
      </c>
    </row>
    <row r="32" spans="1:70">
      <c r="A32" s="72" t="s">
        <v>40</v>
      </c>
      <c r="B32" s="72" t="s">
        <v>4268</v>
      </c>
      <c r="C32" s="72" t="s">
        <v>3254</v>
      </c>
      <c r="G32" s="72" t="s">
        <v>3639</v>
      </c>
      <c r="I32" s="72" t="s">
        <v>205</v>
      </c>
      <c r="BQ32" s="72" t="s">
        <v>4269</v>
      </c>
    </row>
    <row r="33" spans="1:70">
      <c r="A33" s="72" t="s">
        <v>40</v>
      </c>
      <c r="B33" s="72" t="s">
        <v>3260</v>
      </c>
      <c r="C33" s="72" t="s">
        <v>4270</v>
      </c>
      <c r="G33" s="72" t="s">
        <v>3639</v>
      </c>
      <c r="I33" s="72" t="s">
        <v>205</v>
      </c>
      <c r="BQ33" s="72" t="s">
        <v>4271</v>
      </c>
    </row>
    <row r="34" spans="1:70">
      <c r="A34" s="351" t="s">
        <v>51</v>
      </c>
      <c r="B34" s="351" t="s">
        <v>4272</v>
      </c>
      <c r="C34" s="351" t="s">
        <v>10</v>
      </c>
      <c r="D34" s="72" t="s">
        <v>4222</v>
      </c>
      <c r="E34" s="72" t="s">
        <v>4222</v>
      </c>
      <c r="F34" s="72" t="s">
        <v>4222</v>
      </c>
      <c r="G34" s="72" t="s">
        <v>3639</v>
      </c>
      <c r="H34" s="72" t="s">
        <v>4222</v>
      </c>
      <c r="I34" s="351" t="s">
        <v>3659</v>
      </c>
      <c r="J34" s="72" t="s">
        <v>4273</v>
      </c>
      <c r="BQ34" s="72" t="s">
        <v>4274</v>
      </c>
    </row>
    <row r="35" spans="1:70">
      <c r="A35" s="351" t="s">
        <v>51</v>
      </c>
      <c r="B35" s="351" t="s">
        <v>3262</v>
      </c>
      <c r="C35" s="351" t="s">
        <v>10</v>
      </c>
      <c r="D35" s="72" t="s">
        <v>4222</v>
      </c>
      <c r="E35" s="72" t="s">
        <v>4222</v>
      </c>
      <c r="F35" s="72" t="s">
        <v>4222</v>
      </c>
      <c r="G35" s="72" t="s">
        <v>3639</v>
      </c>
      <c r="H35" s="72" t="s">
        <v>4222</v>
      </c>
      <c r="I35" s="351" t="s">
        <v>205</v>
      </c>
      <c r="BQ35" s="72" t="s">
        <v>4275</v>
      </c>
    </row>
    <row r="36" spans="1:70">
      <c r="A36" s="351" t="s">
        <v>51</v>
      </c>
      <c r="B36" s="351" t="s">
        <v>2937</v>
      </c>
      <c r="C36" s="351" t="s">
        <v>10</v>
      </c>
      <c r="D36" s="72" t="s">
        <v>4222</v>
      </c>
      <c r="E36" s="72" t="s">
        <v>4222</v>
      </c>
      <c r="F36" s="72" t="s">
        <v>4222</v>
      </c>
      <c r="G36" s="72" t="s">
        <v>3639</v>
      </c>
      <c r="H36" s="72" t="s">
        <v>4222</v>
      </c>
      <c r="I36" s="351" t="s">
        <v>2835</v>
      </c>
      <c r="BQ36" s="77" t="s">
        <v>4276</v>
      </c>
    </row>
    <row r="37" spans="1:70">
      <c r="A37" s="351" t="s">
        <v>51</v>
      </c>
      <c r="B37" s="351" t="s">
        <v>2938</v>
      </c>
      <c r="C37" s="351" t="s">
        <v>10</v>
      </c>
      <c r="D37" s="72" t="s">
        <v>4222</v>
      </c>
      <c r="E37" s="72" t="s">
        <v>4222</v>
      </c>
      <c r="F37" s="72" t="s">
        <v>4222</v>
      </c>
      <c r="G37" s="72" t="s">
        <v>3639</v>
      </c>
      <c r="H37" s="72" t="s">
        <v>4222</v>
      </c>
      <c r="I37" s="351" t="s">
        <v>2835</v>
      </c>
      <c r="BQ37" s="72" t="s">
        <v>4277</v>
      </c>
    </row>
    <row r="38" spans="1:70">
      <c r="A38" s="351" t="s">
        <v>51</v>
      </c>
      <c r="B38" s="351" t="s">
        <v>2939</v>
      </c>
      <c r="C38" s="351" t="s">
        <v>10</v>
      </c>
      <c r="D38" s="72" t="s">
        <v>4222</v>
      </c>
      <c r="E38" s="72" t="s">
        <v>4222</v>
      </c>
      <c r="F38" s="72" t="s">
        <v>4222</v>
      </c>
      <c r="G38" s="72" t="s">
        <v>3639</v>
      </c>
      <c r="H38" s="72" t="s">
        <v>4222</v>
      </c>
      <c r="I38" s="351" t="s">
        <v>2835</v>
      </c>
      <c r="BQ38" s="72" t="s">
        <v>4278</v>
      </c>
    </row>
    <row r="39" spans="1:70">
      <c r="A39" s="351" t="s">
        <v>51</v>
      </c>
      <c r="B39" s="351" t="s">
        <v>2940</v>
      </c>
      <c r="C39" s="351" t="s">
        <v>10</v>
      </c>
      <c r="D39" s="72" t="s">
        <v>4222</v>
      </c>
      <c r="E39" s="72" t="s">
        <v>4222</v>
      </c>
      <c r="F39" s="72" t="s">
        <v>4222</v>
      </c>
      <c r="G39" s="72" t="s">
        <v>3639</v>
      </c>
      <c r="H39" s="72" t="s">
        <v>4222</v>
      </c>
      <c r="I39" s="351" t="s">
        <v>2835</v>
      </c>
      <c r="BQ39" s="72" t="s">
        <v>4279</v>
      </c>
    </row>
    <row r="40" spans="1:70">
      <c r="A40" s="351" t="s">
        <v>51</v>
      </c>
      <c r="B40" s="351" t="s">
        <v>3263</v>
      </c>
      <c r="C40" s="351" t="s">
        <v>52</v>
      </c>
      <c r="D40" s="72" t="s">
        <v>4222</v>
      </c>
      <c r="E40" s="72" t="s">
        <v>4222</v>
      </c>
      <c r="F40" s="72" t="s">
        <v>4222</v>
      </c>
      <c r="G40" s="72" t="s">
        <v>3639</v>
      </c>
      <c r="H40" s="72" t="s">
        <v>4222</v>
      </c>
      <c r="I40" s="351" t="s">
        <v>205</v>
      </c>
      <c r="J40" s="72" t="s">
        <v>3264</v>
      </c>
      <c r="BQ40" s="72" t="s">
        <v>4280</v>
      </c>
    </row>
    <row r="41" spans="1:70">
      <c r="A41" s="351" t="s">
        <v>51</v>
      </c>
      <c r="B41" s="351" t="s">
        <v>3265</v>
      </c>
      <c r="C41" s="351" t="s">
        <v>52</v>
      </c>
      <c r="D41" s="72" t="s">
        <v>4222</v>
      </c>
      <c r="E41" s="72" t="s">
        <v>4222</v>
      </c>
      <c r="F41" s="72" t="s">
        <v>4222</v>
      </c>
      <c r="G41" s="72" t="s">
        <v>3639</v>
      </c>
      <c r="H41" s="72" t="s">
        <v>4222</v>
      </c>
      <c r="I41" s="351" t="s">
        <v>205</v>
      </c>
      <c r="BQ41" s="72" t="s">
        <v>4281</v>
      </c>
    </row>
    <row r="42" spans="1:70">
      <c r="A42" s="351" t="s">
        <v>45</v>
      </c>
      <c r="B42" s="351" t="s">
        <v>4282</v>
      </c>
      <c r="C42" s="351" t="s">
        <v>70</v>
      </c>
      <c r="G42" s="72" t="s">
        <v>3639</v>
      </c>
      <c r="I42" s="351" t="s">
        <v>1706</v>
      </c>
      <c r="J42" s="72" t="s">
        <v>4283</v>
      </c>
      <c r="BQ42" s="72" t="s">
        <v>4284</v>
      </c>
    </row>
    <row r="43" spans="1:70">
      <c r="A43" s="72" t="s">
        <v>45</v>
      </c>
      <c r="B43" s="72" t="s">
        <v>4285</v>
      </c>
      <c r="C43" s="72" t="s">
        <v>62</v>
      </c>
      <c r="D43" s="72" t="s">
        <v>4222</v>
      </c>
      <c r="E43" s="72" t="s">
        <v>4222</v>
      </c>
      <c r="F43" s="72" t="s">
        <v>4222</v>
      </c>
      <c r="G43" s="72" t="s">
        <v>3639</v>
      </c>
      <c r="H43" s="72" t="s">
        <v>4222</v>
      </c>
      <c r="I43" s="72" t="s">
        <v>3659</v>
      </c>
      <c r="J43" s="72" t="s">
        <v>3774</v>
      </c>
      <c r="K43" s="72" t="s">
        <v>3639</v>
      </c>
      <c r="L43" s="72" t="s">
        <v>4222</v>
      </c>
      <c r="M43" s="72" t="s">
        <v>4222</v>
      </c>
      <c r="N43" s="72" t="s">
        <v>4222</v>
      </c>
      <c r="O43" s="72" t="s">
        <v>4222</v>
      </c>
      <c r="P43" s="72" t="s">
        <v>4222</v>
      </c>
      <c r="Q43" s="72" t="s">
        <v>4222</v>
      </c>
      <c r="R43" s="72" t="s">
        <v>4222</v>
      </c>
      <c r="S43" s="72" t="s">
        <v>4222</v>
      </c>
      <c r="T43" s="72" t="s">
        <v>4222</v>
      </c>
      <c r="U43" s="72" t="s">
        <v>4222</v>
      </c>
      <c r="V43" s="72" t="s">
        <v>4222</v>
      </c>
      <c r="W43" s="72" t="s">
        <v>4222</v>
      </c>
      <c r="X43" s="72" t="s">
        <v>4222</v>
      </c>
      <c r="Y43" s="72" t="s">
        <v>4222</v>
      </c>
      <c r="Z43" s="72" t="s">
        <v>4222</v>
      </c>
      <c r="AA43" s="72" t="s">
        <v>4222</v>
      </c>
      <c r="AB43" s="72" t="s">
        <v>4222</v>
      </c>
      <c r="AC43" s="72" t="s">
        <v>4222</v>
      </c>
      <c r="AD43" s="72" t="s">
        <v>4222</v>
      </c>
      <c r="AE43" s="72" t="s">
        <v>4222</v>
      </c>
      <c r="AF43" s="72" t="s">
        <v>4222</v>
      </c>
      <c r="AG43" s="72" t="s">
        <v>4222</v>
      </c>
      <c r="AH43" s="72" t="s">
        <v>4222</v>
      </c>
      <c r="AI43" s="72" t="s">
        <v>4222</v>
      </c>
      <c r="AJ43" s="72" t="s">
        <v>4222</v>
      </c>
      <c r="AK43" s="72" t="s">
        <v>4222</v>
      </c>
      <c r="AL43" s="72" t="s">
        <v>4222</v>
      </c>
      <c r="AM43" s="72" t="s">
        <v>4222</v>
      </c>
      <c r="AN43" s="72" t="s">
        <v>4222</v>
      </c>
      <c r="AO43" s="72" t="s">
        <v>4222</v>
      </c>
      <c r="AP43" s="72" t="s">
        <v>4222</v>
      </c>
      <c r="AQ43" s="72" t="s">
        <v>4222</v>
      </c>
      <c r="AR43" s="72" t="s">
        <v>4222</v>
      </c>
      <c r="AS43" s="72" t="s">
        <v>4222</v>
      </c>
      <c r="AT43" s="72" t="s">
        <v>4222</v>
      </c>
      <c r="AU43" s="72" t="s">
        <v>4222</v>
      </c>
      <c r="AV43" s="72" t="s">
        <v>4222</v>
      </c>
      <c r="AW43" s="72" t="s">
        <v>4222</v>
      </c>
      <c r="AX43" s="72" t="s">
        <v>4222</v>
      </c>
      <c r="AY43" s="72" t="s">
        <v>4222</v>
      </c>
      <c r="AZ43" s="72" t="s">
        <v>4222</v>
      </c>
      <c r="BA43" s="72" t="s">
        <v>4222</v>
      </c>
      <c r="BB43" s="72" t="s">
        <v>4222</v>
      </c>
      <c r="BC43" s="72" t="s">
        <v>4222</v>
      </c>
      <c r="BD43" s="72" t="s">
        <v>4222</v>
      </c>
      <c r="BE43" s="72" t="s">
        <v>4222</v>
      </c>
      <c r="BF43" s="72" t="s">
        <v>4222</v>
      </c>
      <c r="BG43" s="72" t="s">
        <v>4222</v>
      </c>
      <c r="BH43" s="72" t="s">
        <v>4222</v>
      </c>
      <c r="BI43" s="72" t="s">
        <v>4222</v>
      </c>
      <c r="BJ43" s="72" t="s">
        <v>4222</v>
      </c>
      <c r="BK43" s="72" t="s">
        <v>4222</v>
      </c>
      <c r="BL43" s="72" t="s">
        <v>4222</v>
      </c>
      <c r="BM43" s="72" t="s">
        <v>4222</v>
      </c>
      <c r="BN43" s="72" t="s">
        <v>4222</v>
      </c>
      <c r="BO43" s="72" t="s">
        <v>4222</v>
      </c>
      <c r="BP43" s="72" t="s">
        <v>4222</v>
      </c>
      <c r="BQ43" s="72" t="s">
        <v>4286</v>
      </c>
      <c r="BR43" s="72" t="s">
        <v>4222</v>
      </c>
    </row>
    <row r="44" spans="1:70">
      <c r="A44" s="72" t="s">
        <v>45</v>
      </c>
      <c r="B44" s="72" t="s">
        <v>3267</v>
      </c>
      <c r="C44" s="72" t="s">
        <v>62</v>
      </c>
      <c r="D44" s="72" t="s">
        <v>4222</v>
      </c>
      <c r="E44" s="72" t="s">
        <v>4222</v>
      </c>
      <c r="F44" s="72" t="s">
        <v>4222</v>
      </c>
      <c r="G44" s="72" t="s">
        <v>3639</v>
      </c>
      <c r="H44" s="72" t="s">
        <v>4222</v>
      </c>
      <c r="I44" s="72" t="s">
        <v>205</v>
      </c>
      <c r="J44" s="72" t="s">
        <v>4222</v>
      </c>
      <c r="K44" s="72" t="s">
        <v>4222</v>
      </c>
      <c r="L44" s="72" t="s">
        <v>4222</v>
      </c>
      <c r="M44" s="72" t="s">
        <v>4222</v>
      </c>
      <c r="N44" s="72" t="s">
        <v>4222</v>
      </c>
      <c r="O44" s="72" t="s">
        <v>4222</v>
      </c>
      <c r="P44" s="72" t="s">
        <v>4222</v>
      </c>
      <c r="Q44" s="72" t="s">
        <v>4222</v>
      </c>
      <c r="R44" s="72" t="s">
        <v>4222</v>
      </c>
      <c r="S44" s="72" t="s">
        <v>4222</v>
      </c>
      <c r="T44" s="72" t="s">
        <v>4222</v>
      </c>
      <c r="U44" s="72" t="s">
        <v>4222</v>
      </c>
      <c r="V44" s="72" t="s">
        <v>4222</v>
      </c>
      <c r="W44" s="72" t="s">
        <v>4222</v>
      </c>
      <c r="X44" s="72" t="s">
        <v>4222</v>
      </c>
      <c r="Y44" s="72" t="s">
        <v>4222</v>
      </c>
      <c r="Z44" s="72" t="s">
        <v>4222</v>
      </c>
      <c r="AA44" s="72" t="s">
        <v>4222</v>
      </c>
      <c r="AB44" s="72" t="s">
        <v>4222</v>
      </c>
      <c r="AC44" s="72" t="s">
        <v>4222</v>
      </c>
      <c r="AD44" s="72" t="s">
        <v>4222</v>
      </c>
      <c r="AE44" s="72" t="s">
        <v>4222</v>
      </c>
      <c r="AF44" s="72" t="s">
        <v>4222</v>
      </c>
      <c r="AG44" s="72" t="s">
        <v>4222</v>
      </c>
      <c r="AH44" s="72" t="s">
        <v>4222</v>
      </c>
      <c r="AI44" s="72" t="s">
        <v>4222</v>
      </c>
      <c r="AJ44" s="72" t="s">
        <v>4222</v>
      </c>
      <c r="AK44" s="72" t="s">
        <v>4222</v>
      </c>
      <c r="AL44" s="72" t="s">
        <v>4222</v>
      </c>
      <c r="AM44" s="72" t="s">
        <v>4222</v>
      </c>
      <c r="AN44" s="72" t="s">
        <v>4222</v>
      </c>
      <c r="AO44" s="72" t="s">
        <v>4222</v>
      </c>
      <c r="AP44" s="72" t="s">
        <v>4222</v>
      </c>
      <c r="AQ44" s="72" t="s">
        <v>4222</v>
      </c>
      <c r="AR44" s="72" t="s">
        <v>4222</v>
      </c>
      <c r="AS44" s="72" t="s">
        <v>4222</v>
      </c>
      <c r="AT44" s="72" t="s">
        <v>4222</v>
      </c>
      <c r="AU44" s="72" t="s">
        <v>4222</v>
      </c>
      <c r="AV44" s="72" t="s">
        <v>4222</v>
      </c>
      <c r="AW44" s="72" t="s">
        <v>4222</v>
      </c>
      <c r="AX44" s="72" t="s">
        <v>4222</v>
      </c>
      <c r="AY44" s="72" t="s">
        <v>4222</v>
      </c>
      <c r="AZ44" s="72" t="s">
        <v>4222</v>
      </c>
      <c r="BA44" s="72" t="s">
        <v>4222</v>
      </c>
      <c r="BB44" s="72" t="s">
        <v>4222</v>
      </c>
      <c r="BC44" s="72" t="s">
        <v>4222</v>
      </c>
      <c r="BD44" s="72" t="s">
        <v>4222</v>
      </c>
      <c r="BE44" s="72" t="s">
        <v>4222</v>
      </c>
      <c r="BF44" s="72" t="s">
        <v>4222</v>
      </c>
      <c r="BG44" s="72" t="s">
        <v>4222</v>
      </c>
      <c r="BH44" s="72" t="s">
        <v>4222</v>
      </c>
      <c r="BI44" s="72" t="s">
        <v>4222</v>
      </c>
      <c r="BJ44" s="72" t="s">
        <v>4222</v>
      </c>
      <c r="BK44" s="72" t="s">
        <v>4222</v>
      </c>
      <c r="BL44" s="72" t="s">
        <v>4222</v>
      </c>
      <c r="BM44" s="72" t="s">
        <v>4222</v>
      </c>
      <c r="BN44" s="72" t="s">
        <v>4222</v>
      </c>
      <c r="BO44" s="72" t="s">
        <v>4222</v>
      </c>
      <c r="BP44" s="72" t="s">
        <v>4222</v>
      </c>
      <c r="BQ44" s="72" t="s">
        <v>4287</v>
      </c>
      <c r="BR44" s="72" t="s">
        <v>4222</v>
      </c>
    </row>
    <row r="45" spans="1:70">
      <c r="A45" s="72" t="s">
        <v>45</v>
      </c>
      <c r="B45" s="72" t="s">
        <v>4288</v>
      </c>
      <c r="C45" s="72" t="s">
        <v>70</v>
      </c>
      <c r="G45" s="72" t="s">
        <v>3639</v>
      </c>
      <c r="I45" s="72" t="s">
        <v>4289</v>
      </c>
      <c r="L45" s="72" t="s">
        <v>1722</v>
      </c>
      <c r="BQ45" s="72" t="s">
        <v>4290</v>
      </c>
    </row>
    <row r="46" spans="1:70">
      <c r="A46" s="72" t="s">
        <v>45</v>
      </c>
      <c r="B46" s="72" t="s">
        <v>3268</v>
      </c>
      <c r="C46" s="72" t="s">
        <v>3269</v>
      </c>
      <c r="G46" s="72" t="s">
        <v>3639</v>
      </c>
      <c r="I46" s="72" t="s">
        <v>1706</v>
      </c>
      <c r="L46" s="72" t="s">
        <v>205</v>
      </c>
      <c r="O46" s="72" t="s">
        <v>3659</v>
      </c>
      <c r="BQ46" s="72" t="s">
        <v>4291</v>
      </c>
    </row>
    <row r="47" spans="1:70">
      <c r="A47" s="72" t="s">
        <v>45</v>
      </c>
      <c r="B47" s="72" t="s">
        <v>4292</v>
      </c>
      <c r="C47" s="72" t="s">
        <v>3269</v>
      </c>
      <c r="G47" s="72" t="s">
        <v>3639</v>
      </c>
      <c r="I47" s="72" t="s">
        <v>1706</v>
      </c>
      <c r="BQ47" s="72" t="s">
        <v>4293</v>
      </c>
    </row>
    <row r="48" spans="1:70">
      <c r="A48" s="72" t="s">
        <v>45</v>
      </c>
      <c r="B48" s="72" t="s">
        <v>3270</v>
      </c>
      <c r="C48" s="72" t="s">
        <v>62</v>
      </c>
      <c r="D48" s="72" t="s">
        <v>4222</v>
      </c>
      <c r="E48" s="72" t="s">
        <v>4222</v>
      </c>
      <c r="F48" s="72" t="s">
        <v>4222</v>
      </c>
      <c r="G48" s="72" t="s">
        <v>3639</v>
      </c>
      <c r="H48" s="72" t="s">
        <v>4222</v>
      </c>
      <c r="I48" s="72" t="s">
        <v>205</v>
      </c>
      <c r="J48" s="72" t="s">
        <v>4294</v>
      </c>
      <c r="K48" s="72" t="s">
        <v>3655</v>
      </c>
      <c r="L48" s="72" t="s">
        <v>937</v>
      </c>
      <c r="M48" s="72" t="s">
        <v>4294</v>
      </c>
      <c r="N48" s="72" t="s">
        <v>3655</v>
      </c>
      <c r="O48" s="72" t="s">
        <v>4222</v>
      </c>
      <c r="P48" s="72" t="s">
        <v>4222</v>
      </c>
      <c r="Q48" s="72" t="s">
        <v>4222</v>
      </c>
      <c r="R48" s="72" t="s">
        <v>4222</v>
      </c>
      <c r="S48" s="72" t="s">
        <v>4222</v>
      </c>
      <c r="T48" s="72" t="s">
        <v>4222</v>
      </c>
      <c r="U48" s="72" t="s">
        <v>4222</v>
      </c>
      <c r="V48" s="72" t="s">
        <v>4222</v>
      </c>
      <c r="W48" s="72" t="s">
        <v>4222</v>
      </c>
      <c r="X48" s="72" t="s">
        <v>4222</v>
      </c>
      <c r="Y48" s="72" t="s">
        <v>4222</v>
      </c>
      <c r="Z48" s="72" t="s">
        <v>4222</v>
      </c>
      <c r="AA48" s="72" t="s">
        <v>4222</v>
      </c>
      <c r="AB48" s="72" t="s">
        <v>4222</v>
      </c>
      <c r="AC48" s="72" t="s">
        <v>4222</v>
      </c>
      <c r="AD48" s="72" t="s">
        <v>4222</v>
      </c>
      <c r="AE48" s="72" t="s">
        <v>4222</v>
      </c>
      <c r="AF48" s="72" t="s">
        <v>4222</v>
      </c>
      <c r="AG48" s="72" t="s">
        <v>4222</v>
      </c>
      <c r="AH48" s="72" t="s">
        <v>4222</v>
      </c>
      <c r="AI48" s="72" t="s">
        <v>4222</v>
      </c>
      <c r="AJ48" s="72" t="s">
        <v>4222</v>
      </c>
      <c r="AK48" s="72" t="s">
        <v>4222</v>
      </c>
      <c r="AL48" s="72" t="s">
        <v>4222</v>
      </c>
      <c r="AM48" s="72" t="s">
        <v>4222</v>
      </c>
      <c r="AN48" s="72" t="s">
        <v>4222</v>
      </c>
      <c r="AO48" s="72" t="s">
        <v>4222</v>
      </c>
      <c r="AP48" s="72" t="s">
        <v>4222</v>
      </c>
      <c r="AQ48" s="72" t="s">
        <v>4222</v>
      </c>
      <c r="AR48" s="72" t="s">
        <v>4222</v>
      </c>
      <c r="AS48" s="72" t="s">
        <v>4222</v>
      </c>
      <c r="AT48" s="72" t="s">
        <v>4222</v>
      </c>
      <c r="AU48" s="72" t="s">
        <v>4222</v>
      </c>
      <c r="AV48" s="72" t="s">
        <v>4222</v>
      </c>
      <c r="AW48" s="72" t="s">
        <v>4222</v>
      </c>
      <c r="AX48" s="72" t="s">
        <v>4222</v>
      </c>
      <c r="AY48" s="72" t="s">
        <v>4222</v>
      </c>
      <c r="AZ48" s="72" t="s">
        <v>4222</v>
      </c>
      <c r="BA48" s="72" t="s">
        <v>4222</v>
      </c>
      <c r="BB48" s="72" t="s">
        <v>4222</v>
      </c>
      <c r="BC48" s="72" t="s">
        <v>4222</v>
      </c>
      <c r="BD48" s="72" t="s">
        <v>4222</v>
      </c>
      <c r="BE48" s="72" t="s">
        <v>4222</v>
      </c>
      <c r="BF48" s="72" t="s">
        <v>4222</v>
      </c>
      <c r="BG48" s="72" t="s">
        <v>4222</v>
      </c>
      <c r="BH48" s="72" t="s">
        <v>4222</v>
      </c>
      <c r="BI48" s="72" t="s">
        <v>4222</v>
      </c>
      <c r="BJ48" s="72" t="s">
        <v>4222</v>
      </c>
      <c r="BK48" s="72" t="s">
        <v>4222</v>
      </c>
      <c r="BL48" s="72" t="s">
        <v>4222</v>
      </c>
      <c r="BM48" s="72" t="s">
        <v>4222</v>
      </c>
      <c r="BN48" s="72" t="s">
        <v>4222</v>
      </c>
      <c r="BO48" s="72" t="s">
        <v>4222</v>
      </c>
      <c r="BP48" s="72" t="s">
        <v>4222</v>
      </c>
      <c r="BQ48" s="72" t="s">
        <v>4295</v>
      </c>
      <c r="BR48" s="72" t="s">
        <v>3657</v>
      </c>
    </row>
    <row r="49" spans="1:70">
      <c r="A49" s="72" t="s">
        <v>45</v>
      </c>
      <c r="B49" s="72" t="s">
        <v>3273</v>
      </c>
      <c r="C49" s="72" t="s">
        <v>2834</v>
      </c>
      <c r="D49" s="72" t="s">
        <v>4222</v>
      </c>
      <c r="E49" s="72" t="s">
        <v>4222</v>
      </c>
      <c r="F49" s="72" t="s">
        <v>4222</v>
      </c>
      <c r="G49" s="72" t="s">
        <v>3639</v>
      </c>
      <c r="H49" s="72" t="s">
        <v>4222</v>
      </c>
      <c r="I49" s="72" t="s">
        <v>205</v>
      </c>
      <c r="J49" s="72" t="s">
        <v>4222</v>
      </c>
      <c r="K49" s="72" t="s">
        <v>4222</v>
      </c>
      <c r="L49" s="72" t="s">
        <v>3918</v>
      </c>
      <c r="M49" s="72" t="s">
        <v>4222</v>
      </c>
      <c r="N49" s="72" t="s">
        <v>4222</v>
      </c>
      <c r="O49" s="72" t="s">
        <v>4222</v>
      </c>
      <c r="P49" s="72" t="s">
        <v>4222</v>
      </c>
      <c r="Q49" s="72" t="s">
        <v>4222</v>
      </c>
      <c r="R49" s="72" t="s">
        <v>4222</v>
      </c>
      <c r="S49" s="72" t="s">
        <v>4222</v>
      </c>
      <c r="T49" s="72" t="s">
        <v>4222</v>
      </c>
      <c r="U49" s="72" t="s">
        <v>4222</v>
      </c>
      <c r="V49" s="72" t="s">
        <v>4222</v>
      </c>
      <c r="W49" s="72" t="s">
        <v>4222</v>
      </c>
      <c r="X49" s="72" t="s">
        <v>4222</v>
      </c>
      <c r="Y49" s="72" t="s">
        <v>4222</v>
      </c>
      <c r="Z49" s="72" t="s">
        <v>4222</v>
      </c>
      <c r="AA49" s="72" t="s">
        <v>4222</v>
      </c>
      <c r="AB49" s="72" t="s">
        <v>4222</v>
      </c>
      <c r="AC49" s="72" t="s">
        <v>4222</v>
      </c>
      <c r="AD49" s="72" t="s">
        <v>4222</v>
      </c>
      <c r="AE49" s="72" t="s">
        <v>4222</v>
      </c>
      <c r="AF49" s="72" t="s">
        <v>4222</v>
      </c>
      <c r="AG49" s="72" t="s">
        <v>4222</v>
      </c>
      <c r="AH49" s="72" t="s">
        <v>4222</v>
      </c>
      <c r="AI49" s="72" t="s">
        <v>4222</v>
      </c>
      <c r="AJ49" s="72" t="s">
        <v>4222</v>
      </c>
      <c r="AK49" s="72" t="s">
        <v>4222</v>
      </c>
      <c r="AL49" s="72" t="s">
        <v>4222</v>
      </c>
      <c r="AM49" s="72" t="s">
        <v>4222</v>
      </c>
      <c r="AN49" s="72" t="s">
        <v>4222</v>
      </c>
      <c r="AO49" s="72" t="s">
        <v>4222</v>
      </c>
      <c r="AP49" s="72" t="s">
        <v>4222</v>
      </c>
      <c r="AQ49" s="72" t="s">
        <v>4222</v>
      </c>
      <c r="AR49" s="72" t="s">
        <v>4222</v>
      </c>
      <c r="AS49" s="72" t="s">
        <v>4222</v>
      </c>
      <c r="AT49" s="72" t="s">
        <v>4222</v>
      </c>
      <c r="AU49" s="72" t="s">
        <v>4222</v>
      </c>
      <c r="AV49" s="72" t="s">
        <v>4222</v>
      </c>
      <c r="AW49" s="72" t="s">
        <v>4222</v>
      </c>
      <c r="AX49" s="72" t="s">
        <v>4222</v>
      </c>
      <c r="AY49" s="72" t="s">
        <v>4222</v>
      </c>
      <c r="AZ49" s="72" t="s">
        <v>4222</v>
      </c>
      <c r="BA49" s="72" t="s">
        <v>4222</v>
      </c>
      <c r="BB49" s="72" t="s">
        <v>4222</v>
      </c>
      <c r="BC49" s="72" t="s">
        <v>4222</v>
      </c>
      <c r="BD49" s="72" t="s">
        <v>4222</v>
      </c>
      <c r="BE49" s="72" t="s">
        <v>4222</v>
      </c>
      <c r="BF49" s="72" t="s">
        <v>4222</v>
      </c>
      <c r="BG49" s="72" t="s">
        <v>4222</v>
      </c>
      <c r="BH49" s="72" t="s">
        <v>4222</v>
      </c>
      <c r="BI49" s="72" t="s">
        <v>4222</v>
      </c>
      <c r="BJ49" s="72" t="s">
        <v>4222</v>
      </c>
      <c r="BK49" s="72" t="s">
        <v>4222</v>
      </c>
      <c r="BL49" s="72" t="s">
        <v>4222</v>
      </c>
      <c r="BM49" s="72" t="s">
        <v>4222</v>
      </c>
      <c r="BN49" s="72" t="s">
        <v>4222</v>
      </c>
      <c r="BO49" s="72" t="s">
        <v>4222</v>
      </c>
      <c r="BP49" s="72" t="s">
        <v>4222</v>
      </c>
      <c r="BQ49" s="72" t="s">
        <v>4296</v>
      </c>
      <c r="BR49" s="72" t="s">
        <v>4222</v>
      </c>
    </row>
    <row r="50" spans="1:70">
      <c r="A50" s="72" t="s">
        <v>45</v>
      </c>
      <c r="B50" s="72" t="s">
        <v>4297</v>
      </c>
      <c r="C50" s="72" t="s">
        <v>3269</v>
      </c>
      <c r="D50" s="72" t="s">
        <v>4222</v>
      </c>
      <c r="E50" s="72" t="s">
        <v>4222</v>
      </c>
      <c r="F50" s="72" t="s">
        <v>4222</v>
      </c>
      <c r="G50" s="72" t="s">
        <v>3639</v>
      </c>
      <c r="H50" s="72" t="s">
        <v>4222</v>
      </c>
      <c r="I50" s="72" t="s">
        <v>3640</v>
      </c>
      <c r="J50" s="72" t="s">
        <v>4222</v>
      </c>
      <c r="K50" s="72" t="s">
        <v>4222</v>
      </c>
      <c r="L50" s="72" t="s">
        <v>4222</v>
      </c>
      <c r="M50" s="72" t="s">
        <v>4222</v>
      </c>
      <c r="N50" s="72" t="s">
        <v>4222</v>
      </c>
      <c r="O50" s="72" t="s">
        <v>4222</v>
      </c>
      <c r="P50" s="72" t="s">
        <v>4222</v>
      </c>
      <c r="Q50" s="72" t="s">
        <v>4222</v>
      </c>
      <c r="R50" s="72" t="s">
        <v>4222</v>
      </c>
      <c r="S50" s="72" t="s">
        <v>4222</v>
      </c>
      <c r="T50" s="72" t="s">
        <v>4222</v>
      </c>
      <c r="U50" s="72" t="s">
        <v>4222</v>
      </c>
      <c r="V50" s="72" t="s">
        <v>4222</v>
      </c>
      <c r="W50" s="72" t="s">
        <v>4222</v>
      </c>
      <c r="X50" s="72" t="s">
        <v>4222</v>
      </c>
      <c r="Y50" s="72" t="s">
        <v>4222</v>
      </c>
      <c r="Z50" s="72" t="s">
        <v>4222</v>
      </c>
      <c r="AA50" s="72" t="s">
        <v>4222</v>
      </c>
      <c r="AB50" s="72" t="s">
        <v>4222</v>
      </c>
      <c r="AC50" s="72" t="s">
        <v>4222</v>
      </c>
      <c r="AD50" s="72" t="s">
        <v>4222</v>
      </c>
      <c r="AE50" s="72" t="s">
        <v>4222</v>
      </c>
      <c r="AF50" s="72" t="s">
        <v>4222</v>
      </c>
      <c r="AG50" s="72" t="s">
        <v>4222</v>
      </c>
      <c r="AH50" s="72" t="s">
        <v>4222</v>
      </c>
      <c r="AI50" s="72" t="s">
        <v>4222</v>
      </c>
      <c r="AJ50" s="72" t="s">
        <v>4222</v>
      </c>
      <c r="AK50" s="72" t="s">
        <v>4222</v>
      </c>
      <c r="AL50" s="72" t="s">
        <v>4222</v>
      </c>
      <c r="AM50" s="72" t="s">
        <v>4222</v>
      </c>
      <c r="AN50" s="72" t="s">
        <v>4222</v>
      </c>
      <c r="AO50" s="72" t="s">
        <v>4222</v>
      </c>
      <c r="AP50" s="72" t="s">
        <v>4222</v>
      </c>
      <c r="AQ50" s="72" t="s">
        <v>4222</v>
      </c>
      <c r="AR50" s="72" t="s">
        <v>4222</v>
      </c>
      <c r="AS50" s="72" t="s">
        <v>4222</v>
      </c>
      <c r="AT50" s="72" t="s">
        <v>4222</v>
      </c>
      <c r="AU50" s="72" t="s">
        <v>4222</v>
      </c>
      <c r="AV50" s="72" t="s">
        <v>4222</v>
      </c>
      <c r="AW50" s="72" t="s">
        <v>4222</v>
      </c>
      <c r="AX50" s="72" t="s">
        <v>4222</v>
      </c>
      <c r="AY50" s="72" t="s">
        <v>4222</v>
      </c>
      <c r="AZ50" s="72" t="s">
        <v>4222</v>
      </c>
      <c r="BA50" s="72" t="s">
        <v>4222</v>
      </c>
      <c r="BB50" s="72" t="s">
        <v>4222</v>
      </c>
      <c r="BC50" s="72" t="s">
        <v>4222</v>
      </c>
      <c r="BD50" s="72" t="s">
        <v>4222</v>
      </c>
      <c r="BE50" s="72" t="s">
        <v>4222</v>
      </c>
      <c r="BF50" s="72" t="s">
        <v>4222</v>
      </c>
      <c r="BG50" s="72" t="s">
        <v>4222</v>
      </c>
      <c r="BH50" s="72" t="s">
        <v>4222</v>
      </c>
      <c r="BI50" s="72" t="s">
        <v>4222</v>
      </c>
      <c r="BJ50" s="72" t="s">
        <v>4222</v>
      </c>
      <c r="BK50" s="72" t="s">
        <v>4222</v>
      </c>
      <c r="BL50" s="72" t="s">
        <v>4222</v>
      </c>
      <c r="BM50" s="72" t="s">
        <v>4222</v>
      </c>
      <c r="BN50" s="72" t="s">
        <v>4222</v>
      </c>
      <c r="BO50" s="72" t="s">
        <v>4222</v>
      </c>
      <c r="BP50" s="72" t="s">
        <v>4222</v>
      </c>
      <c r="BQ50" s="72" t="s">
        <v>4298</v>
      </c>
      <c r="BR50" s="72" t="s">
        <v>4222</v>
      </c>
    </row>
    <row r="51" spans="1:70">
      <c r="A51" s="72" t="s">
        <v>45</v>
      </c>
      <c r="B51" s="72" t="s">
        <v>4299</v>
      </c>
      <c r="C51" s="72" t="s">
        <v>3269</v>
      </c>
      <c r="D51" s="72" t="s">
        <v>4222</v>
      </c>
      <c r="E51" s="72" t="s">
        <v>4222</v>
      </c>
      <c r="F51" s="72" t="s">
        <v>4222</v>
      </c>
      <c r="G51" s="72" t="s">
        <v>3639</v>
      </c>
      <c r="H51" s="72" t="s">
        <v>4222</v>
      </c>
      <c r="I51" s="72" t="s">
        <v>3640</v>
      </c>
      <c r="J51" s="72" t="s">
        <v>4222</v>
      </c>
      <c r="K51" s="72" t="s">
        <v>4222</v>
      </c>
      <c r="L51" s="72" t="s">
        <v>4222</v>
      </c>
      <c r="M51" s="72" t="s">
        <v>4222</v>
      </c>
      <c r="N51" s="72" t="s">
        <v>4222</v>
      </c>
      <c r="O51" s="72" t="s">
        <v>4222</v>
      </c>
      <c r="P51" s="72" t="s">
        <v>4222</v>
      </c>
      <c r="Q51" s="72" t="s">
        <v>4222</v>
      </c>
      <c r="R51" s="72" t="s">
        <v>4222</v>
      </c>
      <c r="S51" s="72" t="s">
        <v>4222</v>
      </c>
      <c r="T51" s="72" t="s">
        <v>4222</v>
      </c>
      <c r="U51" s="72" t="s">
        <v>4222</v>
      </c>
      <c r="V51" s="72" t="s">
        <v>4222</v>
      </c>
      <c r="W51" s="72" t="s">
        <v>4222</v>
      </c>
      <c r="X51" s="72" t="s">
        <v>4222</v>
      </c>
      <c r="Y51" s="72" t="s">
        <v>4222</v>
      </c>
      <c r="Z51" s="72" t="s">
        <v>4222</v>
      </c>
      <c r="AA51" s="72" t="s">
        <v>4222</v>
      </c>
      <c r="AB51" s="72" t="s">
        <v>4222</v>
      </c>
      <c r="AC51" s="72" t="s">
        <v>4222</v>
      </c>
      <c r="AD51" s="72" t="s">
        <v>4222</v>
      </c>
      <c r="AE51" s="72" t="s">
        <v>4222</v>
      </c>
      <c r="AF51" s="72" t="s">
        <v>4222</v>
      </c>
      <c r="AG51" s="72" t="s">
        <v>4222</v>
      </c>
      <c r="AH51" s="72" t="s">
        <v>4222</v>
      </c>
      <c r="AI51" s="72" t="s">
        <v>4222</v>
      </c>
      <c r="AJ51" s="72" t="s">
        <v>4222</v>
      </c>
      <c r="AK51" s="72" t="s">
        <v>4222</v>
      </c>
      <c r="AL51" s="72" t="s">
        <v>4222</v>
      </c>
      <c r="AM51" s="72" t="s">
        <v>4222</v>
      </c>
      <c r="AN51" s="72" t="s">
        <v>4222</v>
      </c>
      <c r="AO51" s="72" t="s">
        <v>4222</v>
      </c>
      <c r="AP51" s="72" t="s">
        <v>4222</v>
      </c>
      <c r="AQ51" s="72" t="s">
        <v>4222</v>
      </c>
      <c r="AR51" s="72" t="s">
        <v>4222</v>
      </c>
      <c r="AS51" s="72" t="s">
        <v>4222</v>
      </c>
      <c r="AT51" s="72" t="s">
        <v>4222</v>
      </c>
      <c r="AU51" s="72" t="s">
        <v>4222</v>
      </c>
      <c r="AV51" s="72" t="s">
        <v>4222</v>
      </c>
      <c r="AW51" s="72" t="s">
        <v>4222</v>
      </c>
      <c r="AX51" s="72" t="s">
        <v>4222</v>
      </c>
      <c r="AY51" s="72" t="s">
        <v>4222</v>
      </c>
      <c r="AZ51" s="72" t="s">
        <v>4222</v>
      </c>
      <c r="BA51" s="72" t="s">
        <v>4222</v>
      </c>
      <c r="BB51" s="72" t="s">
        <v>4222</v>
      </c>
      <c r="BC51" s="72" t="s">
        <v>4222</v>
      </c>
      <c r="BD51" s="72" t="s">
        <v>4222</v>
      </c>
      <c r="BE51" s="72" t="s">
        <v>4222</v>
      </c>
      <c r="BF51" s="72" t="s">
        <v>4222</v>
      </c>
      <c r="BG51" s="72" t="s">
        <v>4222</v>
      </c>
      <c r="BH51" s="72" t="s">
        <v>4222</v>
      </c>
      <c r="BI51" s="72" t="s">
        <v>4222</v>
      </c>
      <c r="BJ51" s="72" t="s">
        <v>4222</v>
      </c>
      <c r="BK51" s="72" t="s">
        <v>4222</v>
      </c>
      <c r="BL51" s="72" t="s">
        <v>4222</v>
      </c>
      <c r="BM51" s="72" t="s">
        <v>4222</v>
      </c>
      <c r="BN51" s="72" t="s">
        <v>4222</v>
      </c>
      <c r="BO51" s="72" t="s">
        <v>4222</v>
      </c>
      <c r="BP51" s="72" t="s">
        <v>4222</v>
      </c>
      <c r="BQ51" s="72" t="s">
        <v>4300</v>
      </c>
      <c r="BR51" s="72" t="s">
        <v>4222</v>
      </c>
    </row>
    <row r="52" spans="1:70">
      <c r="A52" s="72" t="s">
        <v>45</v>
      </c>
      <c r="B52" s="72" t="s">
        <v>4301</v>
      </c>
      <c r="C52" s="72" t="s">
        <v>62</v>
      </c>
      <c r="D52" s="72" t="s">
        <v>4222</v>
      </c>
      <c r="E52" s="72" t="s">
        <v>4222</v>
      </c>
      <c r="F52" s="72" t="s">
        <v>4222</v>
      </c>
      <c r="G52" s="72" t="s">
        <v>3639</v>
      </c>
      <c r="H52" s="72" t="s">
        <v>4222</v>
      </c>
      <c r="I52" s="72" t="s">
        <v>3640</v>
      </c>
      <c r="J52" s="72" t="s">
        <v>4222</v>
      </c>
      <c r="K52" s="72" t="s">
        <v>4222</v>
      </c>
      <c r="L52" s="72" t="s">
        <v>4222</v>
      </c>
      <c r="M52" s="72" t="s">
        <v>4222</v>
      </c>
      <c r="N52" s="72" t="s">
        <v>4222</v>
      </c>
      <c r="O52" s="72" t="s">
        <v>4222</v>
      </c>
      <c r="P52" s="72" t="s">
        <v>4222</v>
      </c>
      <c r="Q52" s="72" t="s">
        <v>4222</v>
      </c>
      <c r="R52" s="72" t="s">
        <v>4222</v>
      </c>
      <c r="S52" s="72" t="s">
        <v>4222</v>
      </c>
      <c r="T52" s="72" t="s">
        <v>4222</v>
      </c>
      <c r="U52" s="72" t="s">
        <v>4222</v>
      </c>
      <c r="V52" s="72" t="s">
        <v>4222</v>
      </c>
      <c r="W52" s="72" t="s">
        <v>4222</v>
      </c>
      <c r="X52" s="72" t="s">
        <v>4222</v>
      </c>
      <c r="Y52" s="72" t="s">
        <v>4222</v>
      </c>
      <c r="Z52" s="72" t="s">
        <v>4222</v>
      </c>
      <c r="AA52" s="72" t="s">
        <v>4222</v>
      </c>
      <c r="AB52" s="72" t="s">
        <v>4222</v>
      </c>
      <c r="AC52" s="72" t="s">
        <v>4222</v>
      </c>
      <c r="AD52" s="72" t="s">
        <v>4222</v>
      </c>
      <c r="AE52" s="72" t="s">
        <v>4222</v>
      </c>
      <c r="AF52" s="72" t="s">
        <v>4222</v>
      </c>
      <c r="AG52" s="72" t="s">
        <v>4222</v>
      </c>
      <c r="AH52" s="72" t="s">
        <v>4222</v>
      </c>
      <c r="AI52" s="72" t="s">
        <v>4222</v>
      </c>
      <c r="AJ52" s="72" t="s">
        <v>4222</v>
      </c>
      <c r="AK52" s="72" t="s">
        <v>4222</v>
      </c>
      <c r="AL52" s="72" t="s">
        <v>4222</v>
      </c>
      <c r="AM52" s="72" t="s">
        <v>4222</v>
      </c>
      <c r="AN52" s="72" t="s">
        <v>4222</v>
      </c>
      <c r="AO52" s="72" t="s">
        <v>4222</v>
      </c>
      <c r="AP52" s="72" t="s">
        <v>4222</v>
      </c>
      <c r="AQ52" s="72" t="s">
        <v>4222</v>
      </c>
      <c r="AR52" s="72" t="s">
        <v>4222</v>
      </c>
      <c r="AS52" s="72" t="s">
        <v>4222</v>
      </c>
      <c r="AT52" s="72" t="s">
        <v>4222</v>
      </c>
      <c r="AU52" s="72" t="s">
        <v>4222</v>
      </c>
      <c r="AV52" s="72" t="s">
        <v>4222</v>
      </c>
      <c r="AW52" s="72" t="s">
        <v>4222</v>
      </c>
      <c r="AX52" s="72" t="s">
        <v>4222</v>
      </c>
      <c r="AY52" s="72" t="s">
        <v>4222</v>
      </c>
      <c r="AZ52" s="72" t="s">
        <v>4222</v>
      </c>
      <c r="BA52" s="72" t="s">
        <v>4222</v>
      </c>
      <c r="BB52" s="72" t="s">
        <v>4222</v>
      </c>
      <c r="BC52" s="72" t="s">
        <v>4222</v>
      </c>
      <c r="BD52" s="72" t="s">
        <v>4222</v>
      </c>
      <c r="BE52" s="72" t="s">
        <v>4222</v>
      </c>
      <c r="BF52" s="72" t="s">
        <v>4222</v>
      </c>
      <c r="BG52" s="72" t="s">
        <v>4222</v>
      </c>
      <c r="BH52" s="72" t="s">
        <v>4222</v>
      </c>
      <c r="BI52" s="72" t="s">
        <v>4222</v>
      </c>
      <c r="BJ52" s="72" t="s">
        <v>4222</v>
      </c>
      <c r="BK52" s="72" t="s">
        <v>4222</v>
      </c>
      <c r="BL52" s="72" t="s">
        <v>4222</v>
      </c>
      <c r="BM52" s="72" t="s">
        <v>4222</v>
      </c>
      <c r="BN52" s="72" t="s">
        <v>4222</v>
      </c>
      <c r="BO52" s="72" t="s">
        <v>4222</v>
      </c>
      <c r="BP52" s="72" t="s">
        <v>4222</v>
      </c>
      <c r="BQ52" s="72" t="s">
        <v>4302</v>
      </c>
      <c r="BR52" s="72" t="s">
        <v>4222</v>
      </c>
    </row>
    <row r="53" spans="1:70">
      <c r="A53" s="72" t="s">
        <v>45</v>
      </c>
      <c r="B53" s="72" t="s">
        <v>4303</v>
      </c>
      <c r="C53" s="72" t="s">
        <v>2834</v>
      </c>
      <c r="G53" s="72" t="s">
        <v>3639</v>
      </c>
      <c r="I53" s="72" t="s">
        <v>2835</v>
      </c>
      <c r="BQ53" s="72" t="s">
        <v>4304</v>
      </c>
    </row>
    <row r="54" spans="1:70">
      <c r="A54" s="72" t="s">
        <v>45</v>
      </c>
      <c r="B54" s="72" t="s">
        <v>4305</v>
      </c>
      <c r="C54" s="72" t="s">
        <v>62</v>
      </c>
      <c r="D54" s="72" t="s">
        <v>4222</v>
      </c>
      <c r="E54" s="72" t="s">
        <v>4222</v>
      </c>
      <c r="F54" s="72" t="s">
        <v>4222</v>
      </c>
      <c r="G54" s="72" t="s">
        <v>3639</v>
      </c>
      <c r="H54" s="72" t="s">
        <v>4222</v>
      </c>
      <c r="I54" s="72" t="s">
        <v>3640</v>
      </c>
      <c r="J54" s="72" t="s">
        <v>4222</v>
      </c>
      <c r="K54" s="72" t="s">
        <v>4222</v>
      </c>
      <c r="L54" s="72" t="s">
        <v>4222</v>
      </c>
      <c r="M54" s="72" t="s">
        <v>4222</v>
      </c>
      <c r="N54" s="72" t="s">
        <v>4222</v>
      </c>
      <c r="O54" s="72" t="s">
        <v>4222</v>
      </c>
      <c r="P54" s="72" t="s">
        <v>4222</v>
      </c>
      <c r="Q54" s="72" t="s">
        <v>4222</v>
      </c>
      <c r="R54" s="72" t="s">
        <v>4222</v>
      </c>
      <c r="S54" s="72" t="s">
        <v>4222</v>
      </c>
      <c r="T54" s="72" t="s">
        <v>4222</v>
      </c>
      <c r="U54" s="72" t="s">
        <v>4222</v>
      </c>
      <c r="V54" s="72" t="s">
        <v>4222</v>
      </c>
      <c r="W54" s="72" t="s">
        <v>4222</v>
      </c>
      <c r="X54" s="72" t="s">
        <v>4222</v>
      </c>
      <c r="Y54" s="72" t="s">
        <v>4222</v>
      </c>
      <c r="Z54" s="72" t="s">
        <v>4222</v>
      </c>
      <c r="AA54" s="72" t="s">
        <v>4222</v>
      </c>
      <c r="AB54" s="72" t="s">
        <v>4222</v>
      </c>
      <c r="AC54" s="72" t="s">
        <v>4222</v>
      </c>
      <c r="AD54" s="72" t="s">
        <v>4222</v>
      </c>
      <c r="AE54" s="72" t="s">
        <v>4222</v>
      </c>
      <c r="AF54" s="72" t="s">
        <v>4222</v>
      </c>
      <c r="AG54" s="72" t="s">
        <v>4222</v>
      </c>
      <c r="AH54" s="72" t="s">
        <v>4222</v>
      </c>
      <c r="AI54" s="72" t="s">
        <v>4222</v>
      </c>
      <c r="AJ54" s="72" t="s">
        <v>4222</v>
      </c>
      <c r="AK54" s="72" t="s">
        <v>4222</v>
      </c>
      <c r="AL54" s="72" t="s">
        <v>4222</v>
      </c>
      <c r="AM54" s="72" t="s">
        <v>4222</v>
      </c>
      <c r="AN54" s="72" t="s">
        <v>4222</v>
      </c>
      <c r="AO54" s="72" t="s">
        <v>4222</v>
      </c>
      <c r="AP54" s="72" t="s">
        <v>4222</v>
      </c>
      <c r="AQ54" s="72" t="s">
        <v>4222</v>
      </c>
      <c r="AR54" s="72" t="s">
        <v>4222</v>
      </c>
      <c r="AS54" s="72" t="s">
        <v>4222</v>
      </c>
      <c r="AT54" s="72" t="s">
        <v>4222</v>
      </c>
      <c r="AU54" s="72" t="s">
        <v>4222</v>
      </c>
      <c r="AV54" s="72" t="s">
        <v>4222</v>
      </c>
      <c r="AW54" s="72" t="s">
        <v>4222</v>
      </c>
      <c r="AX54" s="72" t="s">
        <v>4222</v>
      </c>
      <c r="AY54" s="72" t="s">
        <v>4222</v>
      </c>
      <c r="AZ54" s="72" t="s">
        <v>4222</v>
      </c>
      <c r="BA54" s="72" t="s">
        <v>4222</v>
      </c>
      <c r="BB54" s="72" t="s">
        <v>4222</v>
      </c>
      <c r="BC54" s="72" t="s">
        <v>4222</v>
      </c>
      <c r="BD54" s="72" t="s">
        <v>4222</v>
      </c>
      <c r="BE54" s="72" t="s">
        <v>4222</v>
      </c>
      <c r="BF54" s="72" t="s">
        <v>4222</v>
      </c>
      <c r="BG54" s="72" t="s">
        <v>4222</v>
      </c>
      <c r="BH54" s="72" t="s">
        <v>4222</v>
      </c>
      <c r="BI54" s="72" t="s">
        <v>4222</v>
      </c>
      <c r="BJ54" s="72" t="s">
        <v>4222</v>
      </c>
      <c r="BK54" s="72" t="s">
        <v>4222</v>
      </c>
      <c r="BL54" s="72" t="s">
        <v>4222</v>
      </c>
      <c r="BM54" s="72" t="s">
        <v>4222</v>
      </c>
      <c r="BN54" s="72" t="s">
        <v>4222</v>
      </c>
      <c r="BO54" s="72" t="s">
        <v>4222</v>
      </c>
      <c r="BP54" s="72" t="s">
        <v>4222</v>
      </c>
      <c r="BQ54" s="72" t="s">
        <v>4306</v>
      </c>
      <c r="BR54" s="72" t="s">
        <v>4222</v>
      </c>
    </row>
    <row r="55" spans="1:70">
      <c r="A55" s="72" t="s">
        <v>45</v>
      </c>
      <c r="B55" s="72" t="s">
        <v>2943</v>
      </c>
      <c r="C55" s="72" t="s">
        <v>2834</v>
      </c>
      <c r="D55" s="72" t="s">
        <v>4222</v>
      </c>
      <c r="E55" s="72" t="s">
        <v>4222</v>
      </c>
      <c r="F55" s="72" t="s">
        <v>4222</v>
      </c>
      <c r="G55" s="72" t="s">
        <v>3639</v>
      </c>
      <c r="H55" s="72" t="s">
        <v>4222</v>
      </c>
      <c r="I55" s="72" t="s">
        <v>2835</v>
      </c>
      <c r="J55" s="72" t="s">
        <v>4222</v>
      </c>
      <c r="K55" s="72" t="s">
        <v>4222</v>
      </c>
      <c r="L55" s="72" t="s">
        <v>4222</v>
      </c>
      <c r="M55" s="72" t="s">
        <v>4222</v>
      </c>
      <c r="N55" s="72" t="s">
        <v>4222</v>
      </c>
      <c r="O55" s="72" t="s">
        <v>4222</v>
      </c>
      <c r="P55" s="72" t="s">
        <v>4222</v>
      </c>
      <c r="Q55" s="72" t="s">
        <v>4222</v>
      </c>
      <c r="R55" s="72" t="s">
        <v>4222</v>
      </c>
      <c r="S55" s="72" t="s">
        <v>4222</v>
      </c>
      <c r="T55" s="72" t="s">
        <v>4222</v>
      </c>
      <c r="U55" s="72" t="s">
        <v>4222</v>
      </c>
      <c r="V55" s="72" t="s">
        <v>4222</v>
      </c>
      <c r="W55" s="72" t="s">
        <v>4222</v>
      </c>
      <c r="X55" s="72" t="s">
        <v>4222</v>
      </c>
      <c r="Y55" s="72" t="s">
        <v>4222</v>
      </c>
      <c r="Z55" s="72" t="s">
        <v>4222</v>
      </c>
      <c r="AA55" s="72" t="s">
        <v>4222</v>
      </c>
      <c r="AB55" s="72" t="s">
        <v>4222</v>
      </c>
      <c r="AC55" s="72" t="s">
        <v>4222</v>
      </c>
      <c r="AD55" s="72" t="s">
        <v>4222</v>
      </c>
      <c r="AE55" s="72" t="s">
        <v>4222</v>
      </c>
      <c r="AF55" s="72" t="s">
        <v>4222</v>
      </c>
      <c r="AG55" s="72" t="s">
        <v>4222</v>
      </c>
      <c r="AH55" s="72" t="s">
        <v>4222</v>
      </c>
      <c r="AI55" s="72" t="s">
        <v>4222</v>
      </c>
      <c r="AJ55" s="72" t="s">
        <v>4222</v>
      </c>
      <c r="AK55" s="72" t="s">
        <v>4222</v>
      </c>
      <c r="AL55" s="72" t="s">
        <v>4222</v>
      </c>
      <c r="AM55" s="72" t="s">
        <v>4222</v>
      </c>
      <c r="AN55" s="72" t="s">
        <v>4222</v>
      </c>
      <c r="AO55" s="72" t="s">
        <v>4222</v>
      </c>
      <c r="AP55" s="72" t="s">
        <v>4222</v>
      </c>
      <c r="AQ55" s="72" t="s">
        <v>4222</v>
      </c>
      <c r="AR55" s="72" t="s">
        <v>4222</v>
      </c>
      <c r="AS55" s="72" t="s">
        <v>4222</v>
      </c>
      <c r="AT55" s="72" t="s">
        <v>4222</v>
      </c>
      <c r="AU55" s="72" t="s">
        <v>4222</v>
      </c>
      <c r="AV55" s="72" t="s">
        <v>4222</v>
      </c>
      <c r="AW55" s="72" t="s">
        <v>4222</v>
      </c>
      <c r="AX55" s="72" t="s">
        <v>4222</v>
      </c>
      <c r="AY55" s="72" t="s">
        <v>4222</v>
      </c>
      <c r="AZ55" s="72" t="s">
        <v>4222</v>
      </c>
      <c r="BA55" s="72" t="s">
        <v>4222</v>
      </c>
      <c r="BB55" s="72" t="s">
        <v>4222</v>
      </c>
      <c r="BC55" s="72" t="s">
        <v>4222</v>
      </c>
      <c r="BD55" s="72" t="s">
        <v>4222</v>
      </c>
      <c r="BE55" s="72" t="s">
        <v>4222</v>
      </c>
      <c r="BF55" s="72" t="s">
        <v>4222</v>
      </c>
      <c r="BG55" s="72" t="s">
        <v>4222</v>
      </c>
      <c r="BH55" s="72" t="s">
        <v>4222</v>
      </c>
      <c r="BI55" s="72" t="s">
        <v>4222</v>
      </c>
      <c r="BJ55" s="72" t="s">
        <v>4222</v>
      </c>
      <c r="BK55" s="72" t="s">
        <v>4222</v>
      </c>
      <c r="BL55" s="72" t="s">
        <v>4222</v>
      </c>
      <c r="BM55" s="72" t="s">
        <v>4222</v>
      </c>
      <c r="BN55" s="72" t="s">
        <v>4222</v>
      </c>
      <c r="BO55" s="72" t="s">
        <v>4222</v>
      </c>
      <c r="BP55" s="72" t="s">
        <v>4222</v>
      </c>
      <c r="BQ55" s="72" t="s">
        <v>4307</v>
      </c>
      <c r="BR55" s="72" t="s">
        <v>4222</v>
      </c>
    </row>
    <row r="56" spans="1:70">
      <c r="A56" s="72" t="s">
        <v>45</v>
      </c>
      <c r="B56" s="72" t="s">
        <v>2944</v>
      </c>
      <c r="C56" s="72" t="s">
        <v>2834</v>
      </c>
      <c r="D56" s="72" t="s">
        <v>4222</v>
      </c>
      <c r="E56" s="72" t="s">
        <v>4222</v>
      </c>
      <c r="F56" s="72" t="s">
        <v>4222</v>
      </c>
      <c r="G56" s="72" t="s">
        <v>3639</v>
      </c>
      <c r="H56" s="72" t="s">
        <v>4222</v>
      </c>
      <c r="I56" s="72" t="s">
        <v>2835</v>
      </c>
      <c r="J56" s="72" t="s">
        <v>4222</v>
      </c>
      <c r="K56" s="72" t="s">
        <v>4222</v>
      </c>
      <c r="L56" s="72" t="s">
        <v>4222</v>
      </c>
      <c r="M56" s="72" t="s">
        <v>4222</v>
      </c>
      <c r="N56" s="72" t="s">
        <v>4222</v>
      </c>
      <c r="O56" s="72" t="s">
        <v>4222</v>
      </c>
      <c r="P56" s="72" t="s">
        <v>4222</v>
      </c>
      <c r="Q56" s="72" t="s">
        <v>4222</v>
      </c>
      <c r="R56" s="72" t="s">
        <v>4222</v>
      </c>
      <c r="S56" s="72" t="s">
        <v>4222</v>
      </c>
      <c r="T56" s="72" t="s">
        <v>4222</v>
      </c>
      <c r="U56" s="72" t="s">
        <v>4222</v>
      </c>
      <c r="V56" s="72" t="s">
        <v>4222</v>
      </c>
      <c r="W56" s="72" t="s">
        <v>4222</v>
      </c>
      <c r="X56" s="72" t="s">
        <v>4222</v>
      </c>
      <c r="Y56" s="72" t="s">
        <v>4222</v>
      </c>
      <c r="Z56" s="72" t="s">
        <v>4222</v>
      </c>
      <c r="AA56" s="72" t="s">
        <v>4222</v>
      </c>
      <c r="AB56" s="72" t="s">
        <v>4222</v>
      </c>
      <c r="AC56" s="72" t="s">
        <v>4222</v>
      </c>
      <c r="AD56" s="72" t="s">
        <v>4222</v>
      </c>
      <c r="AE56" s="72" t="s">
        <v>4222</v>
      </c>
      <c r="AF56" s="72" t="s">
        <v>4222</v>
      </c>
      <c r="AG56" s="72" t="s">
        <v>4222</v>
      </c>
      <c r="AH56" s="72" t="s">
        <v>4222</v>
      </c>
      <c r="AI56" s="72" t="s">
        <v>4222</v>
      </c>
      <c r="AJ56" s="72" t="s">
        <v>4222</v>
      </c>
      <c r="AK56" s="72" t="s">
        <v>4222</v>
      </c>
      <c r="AL56" s="72" t="s">
        <v>4222</v>
      </c>
      <c r="AM56" s="72" t="s">
        <v>4222</v>
      </c>
      <c r="AN56" s="72" t="s">
        <v>4222</v>
      </c>
      <c r="AO56" s="72" t="s">
        <v>4222</v>
      </c>
      <c r="AP56" s="72" t="s">
        <v>4222</v>
      </c>
      <c r="AQ56" s="72" t="s">
        <v>4222</v>
      </c>
      <c r="AR56" s="72" t="s">
        <v>4222</v>
      </c>
      <c r="AS56" s="72" t="s">
        <v>4222</v>
      </c>
      <c r="AT56" s="72" t="s">
        <v>4222</v>
      </c>
      <c r="AU56" s="72" t="s">
        <v>4222</v>
      </c>
      <c r="AV56" s="72" t="s">
        <v>4222</v>
      </c>
      <c r="AW56" s="72" t="s">
        <v>4222</v>
      </c>
      <c r="AX56" s="72" t="s">
        <v>4222</v>
      </c>
      <c r="AY56" s="72" t="s">
        <v>4222</v>
      </c>
      <c r="AZ56" s="72" t="s">
        <v>4222</v>
      </c>
      <c r="BA56" s="72" t="s">
        <v>4222</v>
      </c>
      <c r="BB56" s="72" t="s">
        <v>4222</v>
      </c>
      <c r="BC56" s="72" t="s">
        <v>4222</v>
      </c>
      <c r="BD56" s="72" t="s">
        <v>4222</v>
      </c>
      <c r="BE56" s="72" t="s">
        <v>4222</v>
      </c>
      <c r="BF56" s="72" t="s">
        <v>4222</v>
      </c>
      <c r="BG56" s="72" t="s">
        <v>4222</v>
      </c>
      <c r="BH56" s="72" t="s">
        <v>4222</v>
      </c>
      <c r="BI56" s="72" t="s">
        <v>4222</v>
      </c>
      <c r="BJ56" s="72" t="s">
        <v>4222</v>
      </c>
      <c r="BK56" s="72" t="s">
        <v>4222</v>
      </c>
      <c r="BL56" s="72" t="s">
        <v>4222</v>
      </c>
      <c r="BM56" s="72" t="s">
        <v>4222</v>
      </c>
      <c r="BN56" s="72" t="s">
        <v>4222</v>
      </c>
      <c r="BO56" s="72" t="s">
        <v>4222</v>
      </c>
      <c r="BP56" s="72" t="s">
        <v>4222</v>
      </c>
      <c r="BQ56" s="72" t="s">
        <v>4308</v>
      </c>
      <c r="BR56" s="72" t="s">
        <v>4222</v>
      </c>
    </row>
    <row r="57" spans="1:70">
      <c r="A57" s="72" t="s">
        <v>45</v>
      </c>
      <c r="B57" s="72" t="s">
        <v>3275</v>
      </c>
      <c r="C57" s="72" t="s">
        <v>62</v>
      </c>
      <c r="D57" s="72" t="s">
        <v>4222</v>
      </c>
      <c r="E57" s="72" t="s">
        <v>4222</v>
      </c>
      <c r="F57" s="72" t="s">
        <v>4222</v>
      </c>
      <c r="G57" s="72" t="s">
        <v>3639</v>
      </c>
      <c r="H57" s="72" t="s">
        <v>4222</v>
      </c>
      <c r="I57" s="72" t="s">
        <v>2990</v>
      </c>
      <c r="J57" s="72" t="s">
        <v>4222</v>
      </c>
      <c r="K57" s="72" t="s">
        <v>4222</v>
      </c>
      <c r="L57" s="72" t="s">
        <v>4222</v>
      </c>
      <c r="M57" s="72" t="s">
        <v>4222</v>
      </c>
      <c r="N57" s="72" t="s">
        <v>4222</v>
      </c>
      <c r="O57" s="72" t="s">
        <v>4222</v>
      </c>
      <c r="P57" s="72" t="s">
        <v>4222</v>
      </c>
      <c r="Q57" s="72" t="s">
        <v>4222</v>
      </c>
      <c r="R57" s="72" t="s">
        <v>4222</v>
      </c>
      <c r="S57" s="72" t="s">
        <v>4222</v>
      </c>
      <c r="T57" s="72" t="s">
        <v>4222</v>
      </c>
      <c r="U57" s="72" t="s">
        <v>4222</v>
      </c>
      <c r="V57" s="72" t="s">
        <v>4222</v>
      </c>
      <c r="W57" s="72" t="s">
        <v>4222</v>
      </c>
      <c r="X57" s="72" t="s">
        <v>4222</v>
      </c>
      <c r="Y57" s="72" t="s">
        <v>4222</v>
      </c>
      <c r="Z57" s="72" t="s">
        <v>4222</v>
      </c>
      <c r="AA57" s="72" t="s">
        <v>4222</v>
      </c>
      <c r="AB57" s="72" t="s">
        <v>4222</v>
      </c>
      <c r="AC57" s="72" t="s">
        <v>4222</v>
      </c>
      <c r="AD57" s="72" t="s">
        <v>4222</v>
      </c>
      <c r="AE57" s="72" t="s">
        <v>4222</v>
      </c>
      <c r="AF57" s="72" t="s">
        <v>4222</v>
      </c>
      <c r="AG57" s="72" t="s">
        <v>4222</v>
      </c>
      <c r="AH57" s="72" t="s">
        <v>4222</v>
      </c>
      <c r="AI57" s="72" t="s">
        <v>4222</v>
      </c>
      <c r="AJ57" s="72" t="s">
        <v>4222</v>
      </c>
      <c r="AK57" s="72" t="s">
        <v>4222</v>
      </c>
      <c r="AL57" s="72" t="s">
        <v>4222</v>
      </c>
      <c r="AM57" s="72" t="s">
        <v>4222</v>
      </c>
      <c r="AN57" s="72" t="s">
        <v>4222</v>
      </c>
      <c r="AO57" s="72" t="s">
        <v>4222</v>
      </c>
      <c r="AP57" s="72" t="s">
        <v>4222</v>
      </c>
      <c r="AQ57" s="72" t="s">
        <v>4222</v>
      </c>
      <c r="AR57" s="72" t="s">
        <v>4222</v>
      </c>
      <c r="AS57" s="72" t="s">
        <v>4222</v>
      </c>
      <c r="AT57" s="72" t="s">
        <v>4222</v>
      </c>
      <c r="AU57" s="72" t="s">
        <v>4222</v>
      </c>
      <c r="AV57" s="72" t="s">
        <v>4222</v>
      </c>
      <c r="AW57" s="72" t="s">
        <v>4222</v>
      </c>
      <c r="AX57" s="72" t="s">
        <v>4222</v>
      </c>
      <c r="AY57" s="72" t="s">
        <v>4222</v>
      </c>
      <c r="AZ57" s="72" t="s">
        <v>4222</v>
      </c>
      <c r="BA57" s="72" t="s">
        <v>4222</v>
      </c>
      <c r="BB57" s="72" t="s">
        <v>4222</v>
      </c>
      <c r="BC57" s="72" t="s">
        <v>4222</v>
      </c>
      <c r="BD57" s="72" t="s">
        <v>4222</v>
      </c>
      <c r="BE57" s="72" t="s">
        <v>4222</v>
      </c>
      <c r="BF57" s="72" t="s">
        <v>4222</v>
      </c>
      <c r="BG57" s="72" t="s">
        <v>4222</v>
      </c>
      <c r="BH57" s="72" t="s">
        <v>4222</v>
      </c>
      <c r="BI57" s="72" t="s">
        <v>4222</v>
      </c>
      <c r="BJ57" s="72" t="s">
        <v>4222</v>
      </c>
      <c r="BK57" s="72" t="s">
        <v>4222</v>
      </c>
      <c r="BL57" s="72" t="s">
        <v>4222</v>
      </c>
      <c r="BM57" s="72" t="s">
        <v>4222</v>
      </c>
      <c r="BN57" s="72" t="s">
        <v>4222</v>
      </c>
      <c r="BO57" s="72" t="s">
        <v>4222</v>
      </c>
      <c r="BP57" s="72" t="s">
        <v>4222</v>
      </c>
      <c r="BQ57" s="72" t="s">
        <v>4309</v>
      </c>
      <c r="BR57" s="72" t="s">
        <v>4222</v>
      </c>
    </row>
    <row r="58" spans="1:70">
      <c r="A58" s="72" t="s">
        <v>45</v>
      </c>
      <c r="B58" s="72" t="s">
        <v>3276</v>
      </c>
      <c r="C58" s="72" t="s">
        <v>70</v>
      </c>
      <c r="D58" s="72" t="s">
        <v>4222</v>
      </c>
      <c r="E58" s="72" t="s">
        <v>4222</v>
      </c>
      <c r="F58" s="72" t="s">
        <v>4222</v>
      </c>
      <c r="G58" s="72" t="s">
        <v>3639</v>
      </c>
      <c r="H58" s="72" t="s">
        <v>4222</v>
      </c>
      <c r="I58" s="72" t="s">
        <v>205</v>
      </c>
      <c r="J58" s="72" t="s">
        <v>4222</v>
      </c>
      <c r="K58" s="72" t="s">
        <v>4222</v>
      </c>
      <c r="L58" s="72" t="s">
        <v>4222</v>
      </c>
      <c r="M58" s="72" t="s">
        <v>4222</v>
      </c>
      <c r="N58" s="72" t="s">
        <v>4222</v>
      </c>
      <c r="O58" s="72" t="s">
        <v>4222</v>
      </c>
      <c r="P58" s="72" t="s">
        <v>4222</v>
      </c>
      <c r="Q58" s="72" t="s">
        <v>4222</v>
      </c>
      <c r="R58" s="72" t="s">
        <v>4222</v>
      </c>
      <c r="S58" s="72" t="s">
        <v>4222</v>
      </c>
      <c r="T58" s="72" t="s">
        <v>4222</v>
      </c>
      <c r="U58" s="72" t="s">
        <v>4222</v>
      </c>
      <c r="V58" s="72" t="s">
        <v>4222</v>
      </c>
      <c r="W58" s="72" t="s">
        <v>4222</v>
      </c>
      <c r="X58" s="72" t="s">
        <v>4222</v>
      </c>
      <c r="Y58" s="72" t="s">
        <v>4222</v>
      </c>
      <c r="Z58" s="72" t="s">
        <v>4222</v>
      </c>
      <c r="AA58" s="72" t="s">
        <v>4222</v>
      </c>
      <c r="AB58" s="72" t="s">
        <v>4222</v>
      </c>
      <c r="AC58" s="72" t="s">
        <v>4222</v>
      </c>
      <c r="AD58" s="72" t="s">
        <v>4222</v>
      </c>
      <c r="AE58" s="72" t="s">
        <v>4222</v>
      </c>
      <c r="AF58" s="72" t="s">
        <v>4222</v>
      </c>
      <c r="AG58" s="72" t="s">
        <v>4222</v>
      </c>
      <c r="AH58" s="72" t="s">
        <v>4222</v>
      </c>
      <c r="AI58" s="72" t="s">
        <v>4222</v>
      </c>
      <c r="AJ58" s="72" t="s">
        <v>4222</v>
      </c>
      <c r="AK58" s="72" t="s">
        <v>4222</v>
      </c>
      <c r="AL58" s="72" t="s">
        <v>4222</v>
      </c>
      <c r="AM58" s="72" t="s">
        <v>4222</v>
      </c>
      <c r="AN58" s="72" t="s">
        <v>4222</v>
      </c>
      <c r="AO58" s="72" t="s">
        <v>4222</v>
      </c>
      <c r="AP58" s="72" t="s">
        <v>4222</v>
      </c>
      <c r="AQ58" s="72" t="s">
        <v>4222</v>
      </c>
      <c r="AR58" s="72" t="s">
        <v>4222</v>
      </c>
      <c r="AS58" s="72" t="s">
        <v>4222</v>
      </c>
      <c r="AT58" s="72" t="s">
        <v>4222</v>
      </c>
      <c r="AU58" s="72" t="s">
        <v>4222</v>
      </c>
      <c r="AV58" s="72" t="s">
        <v>4222</v>
      </c>
      <c r="AW58" s="72" t="s">
        <v>4222</v>
      </c>
      <c r="AX58" s="72" t="s">
        <v>4222</v>
      </c>
      <c r="AY58" s="72" t="s">
        <v>4222</v>
      </c>
      <c r="AZ58" s="72" t="s">
        <v>4222</v>
      </c>
      <c r="BA58" s="72" t="s">
        <v>4222</v>
      </c>
      <c r="BB58" s="72" t="s">
        <v>4222</v>
      </c>
      <c r="BC58" s="72" t="s">
        <v>4222</v>
      </c>
      <c r="BD58" s="72" t="s">
        <v>4222</v>
      </c>
      <c r="BE58" s="72" t="s">
        <v>4222</v>
      </c>
      <c r="BF58" s="72" t="s">
        <v>4222</v>
      </c>
      <c r="BG58" s="72" t="s">
        <v>4222</v>
      </c>
      <c r="BH58" s="72" t="s">
        <v>4222</v>
      </c>
      <c r="BI58" s="72" t="s">
        <v>4222</v>
      </c>
      <c r="BJ58" s="72" t="s">
        <v>4222</v>
      </c>
      <c r="BK58" s="72" t="s">
        <v>4222</v>
      </c>
      <c r="BL58" s="72" t="s">
        <v>4222</v>
      </c>
      <c r="BM58" s="72" t="s">
        <v>4222</v>
      </c>
      <c r="BN58" s="72" t="s">
        <v>4222</v>
      </c>
      <c r="BO58" s="72" t="s">
        <v>4222</v>
      </c>
      <c r="BP58" s="72" t="s">
        <v>4222</v>
      </c>
      <c r="BQ58" s="72" t="s">
        <v>4310</v>
      </c>
      <c r="BR58" s="72" t="s">
        <v>4222</v>
      </c>
    </row>
    <row r="59" spans="1:70">
      <c r="A59" s="72" t="s">
        <v>45</v>
      </c>
      <c r="B59" s="72" t="s">
        <v>4311</v>
      </c>
      <c r="C59" s="72" t="s">
        <v>70</v>
      </c>
      <c r="G59" s="72" t="s">
        <v>3639</v>
      </c>
      <c r="I59" s="72" t="s">
        <v>1706</v>
      </c>
      <c r="L59" s="72" t="s">
        <v>3640</v>
      </c>
      <c r="BQ59" s="72" t="s">
        <v>4312</v>
      </c>
    </row>
    <row r="60" spans="1:70">
      <c r="A60" s="72" t="s">
        <v>45</v>
      </c>
      <c r="B60" s="72" t="s">
        <v>3277</v>
      </c>
      <c r="C60" s="72" t="s">
        <v>3269</v>
      </c>
      <c r="G60" s="72" t="s">
        <v>3639</v>
      </c>
      <c r="I60" s="72" t="s">
        <v>205</v>
      </c>
      <c r="BQ60" s="72" t="s">
        <v>4313</v>
      </c>
    </row>
    <row r="61" spans="1:70">
      <c r="A61" s="72" t="s">
        <v>61</v>
      </c>
      <c r="B61" s="72" t="s">
        <v>4314</v>
      </c>
      <c r="C61" s="72" t="s">
        <v>53</v>
      </c>
      <c r="D61" s="72" t="s">
        <v>4222</v>
      </c>
      <c r="E61" s="72" t="s">
        <v>4222</v>
      </c>
      <c r="F61" s="72" t="s">
        <v>4222</v>
      </c>
      <c r="G61" s="72" t="s">
        <v>3639</v>
      </c>
      <c r="H61" s="72" t="s">
        <v>4222</v>
      </c>
      <c r="I61" s="72" t="s">
        <v>1706</v>
      </c>
      <c r="J61" s="72" t="s">
        <v>4315</v>
      </c>
      <c r="K61" s="72" t="s">
        <v>3639</v>
      </c>
      <c r="L61" s="72" t="s">
        <v>4222</v>
      </c>
      <c r="M61" s="72" t="s">
        <v>4222</v>
      </c>
      <c r="N61" s="72" t="s">
        <v>4222</v>
      </c>
      <c r="O61" s="72" t="s">
        <v>4222</v>
      </c>
      <c r="P61" s="72" t="s">
        <v>4222</v>
      </c>
      <c r="Q61" s="72" t="s">
        <v>4222</v>
      </c>
      <c r="R61" s="72" t="s">
        <v>4222</v>
      </c>
      <c r="S61" s="72" t="s">
        <v>4222</v>
      </c>
      <c r="T61" s="72" t="s">
        <v>4222</v>
      </c>
      <c r="U61" s="72" t="s">
        <v>4222</v>
      </c>
      <c r="V61" s="72" t="s">
        <v>4222</v>
      </c>
      <c r="W61" s="72" t="s">
        <v>4222</v>
      </c>
      <c r="X61" s="72" t="s">
        <v>4222</v>
      </c>
      <c r="Y61" s="72" t="s">
        <v>4222</v>
      </c>
      <c r="Z61" s="72" t="s">
        <v>4222</v>
      </c>
      <c r="AA61" s="72" t="s">
        <v>4222</v>
      </c>
      <c r="AB61" s="72" t="s">
        <v>4222</v>
      </c>
      <c r="AC61" s="72" t="s">
        <v>4222</v>
      </c>
      <c r="AD61" s="72" t="s">
        <v>4222</v>
      </c>
      <c r="AE61" s="72" t="s">
        <v>4222</v>
      </c>
      <c r="AF61" s="72" t="s">
        <v>4222</v>
      </c>
      <c r="AG61" s="72" t="s">
        <v>4222</v>
      </c>
      <c r="AH61" s="72" t="s">
        <v>4222</v>
      </c>
      <c r="AI61" s="72" t="s">
        <v>4222</v>
      </c>
      <c r="AJ61" s="72" t="s">
        <v>4222</v>
      </c>
      <c r="AK61" s="72" t="s">
        <v>4222</v>
      </c>
      <c r="AL61" s="72" t="s">
        <v>4222</v>
      </c>
      <c r="AM61" s="72" t="s">
        <v>4222</v>
      </c>
      <c r="AN61" s="72" t="s">
        <v>4222</v>
      </c>
      <c r="AO61" s="72" t="s">
        <v>4222</v>
      </c>
      <c r="AP61" s="72" t="s">
        <v>4222</v>
      </c>
      <c r="AQ61" s="72" t="s">
        <v>4222</v>
      </c>
      <c r="AR61" s="72" t="s">
        <v>4222</v>
      </c>
      <c r="AS61" s="72" t="s">
        <v>4222</v>
      </c>
      <c r="AT61" s="72" t="s">
        <v>4222</v>
      </c>
      <c r="AU61" s="72" t="s">
        <v>4222</v>
      </c>
      <c r="AV61" s="72" t="s">
        <v>4222</v>
      </c>
      <c r="AW61" s="72" t="s">
        <v>4222</v>
      </c>
      <c r="AX61" s="72" t="s">
        <v>4222</v>
      </c>
      <c r="AY61" s="72" t="s">
        <v>4222</v>
      </c>
      <c r="AZ61" s="72" t="s">
        <v>4222</v>
      </c>
      <c r="BA61" s="72" t="s">
        <v>4222</v>
      </c>
      <c r="BB61" s="72" t="s">
        <v>4222</v>
      </c>
      <c r="BC61" s="72" t="s">
        <v>4222</v>
      </c>
      <c r="BD61" s="72" t="s">
        <v>4222</v>
      </c>
      <c r="BE61" s="72" t="s">
        <v>4222</v>
      </c>
      <c r="BF61" s="72" t="s">
        <v>4222</v>
      </c>
      <c r="BG61" s="72" t="s">
        <v>4222</v>
      </c>
      <c r="BH61" s="72" t="s">
        <v>4222</v>
      </c>
      <c r="BI61" s="72" t="s">
        <v>4222</v>
      </c>
      <c r="BJ61" s="72" t="s">
        <v>4222</v>
      </c>
      <c r="BK61" s="72" t="s">
        <v>4222</v>
      </c>
      <c r="BL61" s="72" t="s">
        <v>4222</v>
      </c>
      <c r="BM61" s="72" t="s">
        <v>4222</v>
      </c>
      <c r="BN61" s="72" t="s">
        <v>4222</v>
      </c>
      <c r="BO61" s="72" t="s">
        <v>4222</v>
      </c>
      <c r="BP61" s="72" t="s">
        <v>4222</v>
      </c>
      <c r="BQ61" s="72" t="s">
        <v>4316</v>
      </c>
      <c r="BR61" s="72" t="s">
        <v>4222</v>
      </c>
    </row>
    <row r="62" spans="1:70">
      <c r="A62" s="72" t="s">
        <v>61</v>
      </c>
      <c r="B62" s="72" t="s">
        <v>4317</v>
      </c>
      <c r="C62" s="72" t="s">
        <v>4240</v>
      </c>
      <c r="D62" s="72" t="s">
        <v>4222</v>
      </c>
      <c r="E62" s="72" t="s">
        <v>4222</v>
      </c>
      <c r="F62" s="72" t="s">
        <v>4222</v>
      </c>
      <c r="G62" s="72" t="s">
        <v>3639</v>
      </c>
      <c r="H62" s="72" t="s">
        <v>4222</v>
      </c>
      <c r="I62" s="72" t="s">
        <v>1706</v>
      </c>
      <c r="J62" s="72" t="s">
        <v>4318</v>
      </c>
      <c r="K62" s="72" t="s">
        <v>3655</v>
      </c>
      <c r="L62" s="72" t="s">
        <v>4222</v>
      </c>
      <c r="M62" s="72" t="s">
        <v>4222</v>
      </c>
      <c r="N62" s="72" t="s">
        <v>4222</v>
      </c>
      <c r="O62" s="72" t="s">
        <v>4222</v>
      </c>
      <c r="P62" s="72" t="s">
        <v>4222</v>
      </c>
      <c r="Q62" s="72" t="s">
        <v>4222</v>
      </c>
      <c r="R62" s="72" t="s">
        <v>4222</v>
      </c>
      <c r="S62" s="72" t="s">
        <v>4222</v>
      </c>
      <c r="T62" s="72" t="s">
        <v>4222</v>
      </c>
      <c r="U62" s="72" t="s">
        <v>4222</v>
      </c>
      <c r="V62" s="72" t="s">
        <v>4222</v>
      </c>
      <c r="W62" s="72" t="s">
        <v>4222</v>
      </c>
      <c r="X62" s="72" t="s">
        <v>4222</v>
      </c>
      <c r="Y62" s="72" t="s">
        <v>4222</v>
      </c>
      <c r="Z62" s="72" t="s">
        <v>4222</v>
      </c>
      <c r="AA62" s="72" t="s">
        <v>4222</v>
      </c>
      <c r="AB62" s="72" t="s">
        <v>4222</v>
      </c>
      <c r="AC62" s="72" t="s">
        <v>4222</v>
      </c>
      <c r="AD62" s="72" t="s">
        <v>4222</v>
      </c>
      <c r="AE62" s="72" t="s">
        <v>4222</v>
      </c>
      <c r="AF62" s="72" t="s">
        <v>4222</v>
      </c>
      <c r="AG62" s="72" t="s">
        <v>4222</v>
      </c>
      <c r="AH62" s="72" t="s">
        <v>4222</v>
      </c>
      <c r="AI62" s="72" t="s">
        <v>4222</v>
      </c>
      <c r="AJ62" s="72" t="s">
        <v>4222</v>
      </c>
      <c r="AK62" s="72" t="s">
        <v>4222</v>
      </c>
      <c r="AL62" s="72" t="s">
        <v>4222</v>
      </c>
      <c r="AM62" s="72" t="s">
        <v>4222</v>
      </c>
      <c r="AN62" s="72" t="s">
        <v>4222</v>
      </c>
      <c r="AO62" s="72" t="s">
        <v>4222</v>
      </c>
      <c r="AP62" s="72" t="s">
        <v>4222</v>
      </c>
      <c r="AQ62" s="72" t="s">
        <v>4222</v>
      </c>
      <c r="AR62" s="72" t="s">
        <v>4222</v>
      </c>
      <c r="AS62" s="72" t="s">
        <v>4222</v>
      </c>
      <c r="AT62" s="72" t="s">
        <v>4222</v>
      </c>
      <c r="AU62" s="72" t="s">
        <v>4222</v>
      </c>
      <c r="AV62" s="72" t="s">
        <v>4222</v>
      </c>
      <c r="AW62" s="72" t="s">
        <v>4222</v>
      </c>
      <c r="AX62" s="72" t="s">
        <v>4222</v>
      </c>
      <c r="AY62" s="72" t="s">
        <v>4222</v>
      </c>
      <c r="AZ62" s="72" t="s">
        <v>4222</v>
      </c>
      <c r="BA62" s="72" t="s">
        <v>4222</v>
      </c>
      <c r="BB62" s="72" t="s">
        <v>4222</v>
      </c>
      <c r="BC62" s="72" t="s">
        <v>4222</v>
      </c>
      <c r="BD62" s="72" t="s">
        <v>4222</v>
      </c>
      <c r="BE62" s="72" t="s">
        <v>4222</v>
      </c>
      <c r="BF62" s="72" t="s">
        <v>4222</v>
      </c>
      <c r="BG62" s="72" t="s">
        <v>4222</v>
      </c>
      <c r="BH62" s="72" t="s">
        <v>4222</v>
      </c>
      <c r="BI62" s="72" t="s">
        <v>4222</v>
      </c>
      <c r="BJ62" s="72" t="s">
        <v>4222</v>
      </c>
      <c r="BK62" s="72" t="s">
        <v>4222</v>
      </c>
      <c r="BL62" s="72" t="s">
        <v>4222</v>
      </c>
      <c r="BM62" s="72" t="s">
        <v>4222</v>
      </c>
      <c r="BN62" s="72" t="s">
        <v>4222</v>
      </c>
      <c r="BO62" s="72" t="s">
        <v>4222</v>
      </c>
      <c r="BP62" s="72" t="s">
        <v>4222</v>
      </c>
      <c r="BQ62" s="72" t="s">
        <v>4319</v>
      </c>
      <c r="BR62" s="72" t="s">
        <v>3657</v>
      </c>
    </row>
    <row r="63" spans="1:70">
      <c r="A63" s="72" t="s">
        <v>61</v>
      </c>
      <c r="B63" s="72" t="s">
        <v>3491</v>
      </c>
      <c r="C63" s="72" t="s">
        <v>62</v>
      </c>
      <c r="D63" s="72" t="s">
        <v>4222</v>
      </c>
      <c r="E63" s="72" t="s">
        <v>4222</v>
      </c>
      <c r="F63" s="72" t="s">
        <v>4222</v>
      </c>
      <c r="G63" s="72" t="s">
        <v>3639</v>
      </c>
      <c r="H63" s="72" t="s">
        <v>4222</v>
      </c>
      <c r="I63" s="72" t="s">
        <v>3659</v>
      </c>
      <c r="J63" s="72" t="s">
        <v>4222</v>
      </c>
      <c r="K63" s="72" t="s">
        <v>4222</v>
      </c>
      <c r="L63" s="72" t="s">
        <v>2424</v>
      </c>
      <c r="M63" s="72" t="s">
        <v>4222</v>
      </c>
      <c r="N63" s="72" t="s">
        <v>4222</v>
      </c>
      <c r="O63" s="72" t="s">
        <v>4222</v>
      </c>
      <c r="P63" s="72" t="s">
        <v>4222</v>
      </c>
      <c r="Q63" s="72" t="s">
        <v>4222</v>
      </c>
      <c r="R63" s="72" t="s">
        <v>4222</v>
      </c>
      <c r="S63" s="72" t="s">
        <v>4222</v>
      </c>
      <c r="T63" s="72" t="s">
        <v>4222</v>
      </c>
      <c r="U63" s="72" t="s">
        <v>4222</v>
      </c>
      <c r="V63" s="72" t="s">
        <v>4222</v>
      </c>
      <c r="W63" s="72" t="s">
        <v>4222</v>
      </c>
      <c r="X63" s="72" t="s">
        <v>4222</v>
      </c>
      <c r="Y63" s="72" t="s">
        <v>4222</v>
      </c>
      <c r="Z63" s="72" t="s">
        <v>4222</v>
      </c>
      <c r="AA63" s="72" t="s">
        <v>4222</v>
      </c>
      <c r="AB63" s="72" t="s">
        <v>4222</v>
      </c>
      <c r="AC63" s="72" t="s">
        <v>4222</v>
      </c>
      <c r="AD63" s="72" t="s">
        <v>4222</v>
      </c>
      <c r="AE63" s="72" t="s">
        <v>4222</v>
      </c>
      <c r="AF63" s="72" t="s">
        <v>4222</v>
      </c>
      <c r="AG63" s="72" t="s">
        <v>4222</v>
      </c>
      <c r="AH63" s="72" t="s">
        <v>4222</v>
      </c>
      <c r="AI63" s="72" t="s">
        <v>4222</v>
      </c>
      <c r="AJ63" s="72" t="s">
        <v>4222</v>
      </c>
      <c r="AK63" s="72" t="s">
        <v>4222</v>
      </c>
      <c r="AL63" s="72" t="s">
        <v>4222</v>
      </c>
      <c r="AM63" s="72" t="s">
        <v>4222</v>
      </c>
      <c r="AN63" s="72" t="s">
        <v>4222</v>
      </c>
      <c r="AO63" s="72" t="s">
        <v>4222</v>
      </c>
      <c r="AP63" s="72" t="s">
        <v>4222</v>
      </c>
      <c r="AQ63" s="72" t="s">
        <v>4222</v>
      </c>
      <c r="AR63" s="72" t="s">
        <v>4222</v>
      </c>
      <c r="AS63" s="72" t="s">
        <v>4222</v>
      </c>
      <c r="AT63" s="72" t="s">
        <v>4222</v>
      </c>
      <c r="AU63" s="72" t="s">
        <v>4222</v>
      </c>
      <c r="AV63" s="72" t="s">
        <v>4222</v>
      </c>
      <c r="AW63" s="72" t="s">
        <v>4222</v>
      </c>
      <c r="AX63" s="72" t="s">
        <v>4222</v>
      </c>
      <c r="AY63" s="72" t="s">
        <v>4222</v>
      </c>
      <c r="AZ63" s="72" t="s">
        <v>4222</v>
      </c>
      <c r="BA63" s="72" t="s">
        <v>4222</v>
      </c>
      <c r="BB63" s="72" t="s">
        <v>4222</v>
      </c>
      <c r="BC63" s="72" t="s">
        <v>4222</v>
      </c>
      <c r="BD63" s="72" t="s">
        <v>4222</v>
      </c>
      <c r="BE63" s="72" t="s">
        <v>4222</v>
      </c>
      <c r="BF63" s="72" t="s">
        <v>4222</v>
      </c>
      <c r="BG63" s="72" t="s">
        <v>4222</v>
      </c>
      <c r="BH63" s="72" t="s">
        <v>4222</v>
      </c>
      <c r="BI63" s="72" t="s">
        <v>4222</v>
      </c>
      <c r="BJ63" s="72" t="s">
        <v>4222</v>
      </c>
      <c r="BK63" s="72" t="s">
        <v>4222</v>
      </c>
      <c r="BL63" s="72" t="s">
        <v>4222</v>
      </c>
      <c r="BM63" s="72" t="s">
        <v>4222</v>
      </c>
      <c r="BN63" s="72" t="s">
        <v>4222</v>
      </c>
      <c r="BO63" s="72" t="s">
        <v>4222</v>
      </c>
      <c r="BP63" s="72" t="s">
        <v>4222</v>
      </c>
      <c r="BQ63" s="72" t="s">
        <v>4320</v>
      </c>
      <c r="BR63" s="72" t="s">
        <v>4222</v>
      </c>
    </row>
    <row r="64" spans="1:70">
      <c r="A64" s="72" t="s">
        <v>61</v>
      </c>
      <c r="B64" s="72" t="s">
        <v>3493</v>
      </c>
      <c r="C64" s="72" t="s">
        <v>52</v>
      </c>
      <c r="D64" s="72" t="s">
        <v>4222</v>
      </c>
      <c r="E64" s="72" t="s">
        <v>4222</v>
      </c>
      <c r="F64" s="72" t="s">
        <v>4222</v>
      </c>
      <c r="G64" s="72" t="s">
        <v>3639</v>
      </c>
      <c r="H64" s="72" t="s">
        <v>4222</v>
      </c>
      <c r="I64" s="72" t="s">
        <v>3659</v>
      </c>
      <c r="J64" s="72" t="s">
        <v>4222</v>
      </c>
      <c r="K64" s="72" t="s">
        <v>4222</v>
      </c>
      <c r="L64" s="72" t="s">
        <v>2424</v>
      </c>
      <c r="M64" s="72" t="s">
        <v>4222</v>
      </c>
      <c r="N64" s="72" t="s">
        <v>4222</v>
      </c>
      <c r="O64" s="72" t="s">
        <v>4222</v>
      </c>
      <c r="P64" s="72" t="s">
        <v>4222</v>
      </c>
      <c r="Q64" s="72" t="s">
        <v>4222</v>
      </c>
      <c r="R64" s="72" t="s">
        <v>4222</v>
      </c>
      <c r="S64" s="72" t="s">
        <v>4222</v>
      </c>
      <c r="T64" s="72" t="s">
        <v>4222</v>
      </c>
      <c r="U64" s="72" t="s">
        <v>4222</v>
      </c>
      <c r="V64" s="72" t="s">
        <v>4222</v>
      </c>
      <c r="W64" s="72" t="s">
        <v>4222</v>
      </c>
      <c r="X64" s="72" t="s">
        <v>4222</v>
      </c>
      <c r="Y64" s="72" t="s">
        <v>4222</v>
      </c>
      <c r="Z64" s="72" t="s">
        <v>4222</v>
      </c>
      <c r="AA64" s="72" t="s">
        <v>4222</v>
      </c>
      <c r="AB64" s="72" t="s">
        <v>4222</v>
      </c>
      <c r="AC64" s="72" t="s">
        <v>4222</v>
      </c>
      <c r="AD64" s="72" t="s">
        <v>4222</v>
      </c>
      <c r="AE64" s="72" t="s">
        <v>4222</v>
      </c>
      <c r="AF64" s="72" t="s">
        <v>4222</v>
      </c>
      <c r="AG64" s="72" t="s">
        <v>4222</v>
      </c>
      <c r="AH64" s="72" t="s">
        <v>4222</v>
      </c>
      <c r="AI64" s="72" t="s">
        <v>4222</v>
      </c>
      <c r="AJ64" s="72" t="s">
        <v>4222</v>
      </c>
      <c r="AK64" s="72" t="s">
        <v>4222</v>
      </c>
      <c r="AL64" s="72" t="s">
        <v>4222</v>
      </c>
      <c r="AM64" s="72" t="s">
        <v>4222</v>
      </c>
      <c r="AN64" s="72" t="s">
        <v>4222</v>
      </c>
      <c r="AO64" s="72" t="s">
        <v>4222</v>
      </c>
      <c r="AP64" s="72" t="s">
        <v>4222</v>
      </c>
      <c r="AQ64" s="72" t="s">
        <v>4222</v>
      </c>
      <c r="AR64" s="72" t="s">
        <v>4222</v>
      </c>
      <c r="AS64" s="72" t="s">
        <v>4222</v>
      </c>
      <c r="AT64" s="72" t="s">
        <v>4222</v>
      </c>
      <c r="AU64" s="72" t="s">
        <v>4222</v>
      </c>
      <c r="AV64" s="72" t="s">
        <v>4222</v>
      </c>
      <c r="AW64" s="72" t="s">
        <v>4222</v>
      </c>
      <c r="AX64" s="72" t="s">
        <v>4222</v>
      </c>
      <c r="AY64" s="72" t="s">
        <v>4222</v>
      </c>
      <c r="AZ64" s="72" t="s">
        <v>4222</v>
      </c>
      <c r="BA64" s="72" t="s">
        <v>4222</v>
      </c>
      <c r="BB64" s="72" t="s">
        <v>4222</v>
      </c>
      <c r="BC64" s="72" t="s">
        <v>4222</v>
      </c>
      <c r="BD64" s="72" t="s">
        <v>4222</v>
      </c>
      <c r="BE64" s="72" t="s">
        <v>4222</v>
      </c>
      <c r="BF64" s="72" t="s">
        <v>4222</v>
      </c>
      <c r="BG64" s="72" t="s">
        <v>4222</v>
      </c>
      <c r="BH64" s="72" t="s">
        <v>4222</v>
      </c>
      <c r="BI64" s="72" t="s">
        <v>4222</v>
      </c>
      <c r="BJ64" s="72" t="s">
        <v>4222</v>
      </c>
      <c r="BK64" s="72" t="s">
        <v>4222</v>
      </c>
      <c r="BL64" s="72" t="s">
        <v>4222</v>
      </c>
      <c r="BM64" s="72" t="s">
        <v>4222</v>
      </c>
      <c r="BN64" s="72" t="s">
        <v>4222</v>
      </c>
      <c r="BO64" s="72" t="s">
        <v>4222</v>
      </c>
      <c r="BP64" s="72" t="s">
        <v>4222</v>
      </c>
      <c r="BQ64" s="72" t="s">
        <v>4321</v>
      </c>
      <c r="BR64" s="72" t="s">
        <v>4222</v>
      </c>
    </row>
    <row r="65" spans="1:70">
      <c r="A65" s="72" t="s">
        <v>61</v>
      </c>
      <c r="B65" s="72" t="s">
        <v>3279</v>
      </c>
      <c r="C65" s="72" t="s">
        <v>2834</v>
      </c>
      <c r="D65" s="72" t="s">
        <v>4222</v>
      </c>
      <c r="E65" s="72" t="s">
        <v>4222</v>
      </c>
      <c r="F65" s="72" t="s">
        <v>4222</v>
      </c>
      <c r="G65" s="72" t="s">
        <v>3639</v>
      </c>
      <c r="H65" s="72" t="s">
        <v>4222</v>
      </c>
      <c r="I65" s="72" t="s">
        <v>2990</v>
      </c>
      <c r="J65" s="72" t="s">
        <v>4222</v>
      </c>
      <c r="K65" s="72" t="s">
        <v>4222</v>
      </c>
      <c r="L65" s="72" t="s">
        <v>4222</v>
      </c>
      <c r="M65" s="72" t="s">
        <v>4222</v>
      </c>
      <c r="N65" s="72" t="s">
        <v>4222</v>
      </c>
      <c r="O65" s="72" t="s">
        <v>4222</v>
      </c>
      <c r="P65" s="72" t="s">
        <v>4222</v>
      </c>
      <c r="Q65" s="72" t="s">
        <v>4222</v>
      </c>
      <c r="R65" s="72" t="s">
        <v>4222</v>
      </c>
      <c r="S65" s="72" t="s">
        <v>4222</v>
      </c>
      <c r="T65" s="72" t="s">
        <v>4222</v>
      </c>
      <c r="U65" s="72" t="s">
        <v>4222</v>
      </c>
      <c r="V65" s="72" t="s">
        <v>4222</v>
      </c>
      <c r="W65" s="72" t="s">
        <v>4222</v>
      </c>
      <c r="X65" s="72" t="s">
        <v>4222</v>
      </c>
      <c r="Y65" s="72" t="s">
        <v>4222</v>
      </c>
      <c r="Z65" s="72" t="s">
        <v>4222</v>
      </c>
      <c r="AA65" s="72" t="s">
        <v>4222</v>
      </c>
      <c r="AB65" s="72" t="s">
        <v>4222</v>
      </c>
      <c r="AC65" s="72" t="s">
        <v>4222</v>
      </c>
      <c r="AD65" s="72" t="s">
        <v>4222</v>
      </c>
      <c r="AE65" s="72" t="s">
        <v>4222</v>
      </c>
      <c r="AF65" s="72" t="s">
        <v>4222</v>
      </c>
      <c r="AG65" s="72" t="s">
        <v>4222</v>
      </c>
      <c r="AH65" s="72" t="s">
        <v>4222</v>
      </c>
      <c r="AI65" s="72" t="s">
        <v>4222</v>
      </c>
      <c r="AJ65" s="72" t="s">
        <v>4222</v>
      </c>
      <c r="AK65" s="72" t="s">
        <v>4222</v>
      </c>
      <c r="AL65" s="72" t="s">
        <v>4222</v>
      </c>
      <c r="AM65" s="72" t="s">
        <v>4222</v>
      </c>
      <c r="AN65" s="72" t="s">
        <v>4222</v>
      </c>
      <c r="AO65" s="72" t="s">
        <v>4222</v>
      </c>
      <c r="AP65" s="72" t="s">
        <v>4222</v>
      </c>
      <c r="AQ65" s="72" t="s">
        <v>4222</v>
      </c>
      <c r="AR65" s="72" t="s">
        <v>4222</v>
      </c>
      <c r="AS65" s="72" t="s">
        <v>4222</v>
      </c>
      <c r="AT65" s="72" t="s">
        <v>4222</v>
      </c>
      <c r="AU65" s="72" t="s">
        <v>4222</v>
      </c>
      <c r="AV65" s="72" t="s">
        <v>4222</v>
      </c>
      <c r="AW65" s="72" t="s">
        <v>4222</v>
      </c>
      <c r="AX65" s="72" t="s">
        <v>4222</v>
      </c>
      <c r="AY65" s="72" t="s">
        <v>4222</v>
      </c>
      <c r="AZ65" s="72" t="s">
        <v>4222</v>
      </c>
      <c r="BA65" s="72" t="s">
        <v>4222</v>
      </c>
      <c r="BB65" s="72" t="s">
        <v>4222</v>
      </c>
      <c r="BC65" s="72" t="s">
        <v>4222</v>
      </c>
      <c r="BD65" s="72" t="s">
        <v>4222</v>
      </c>
      <c r="BE65" s="72" t="s">
        <v>4222</v>
      </c>
      <c r="BF65" s="72" t="s">
        <v>4222</v>
      </c>
      <c r="BG65" s="72" t="s">
        <v>4222</v>
      </c>
      <c r="BH65" s="72" t="s">
        <v>4222</v>
      </c>
      <c r="BI65" s="72" t="s">
        <v>4222</v>
      </c>
      <c r="BJ65" s="72" t="s">
        <v>4222</v>
      </c>
      <c r="BK65" s="72" t="s">
        <v>4222</v>
      </c>
      <c r="BL65" s="72" t="s">
        <v>4222</v>
      </c>
      <c r="BM65" s="72" t="s">
        <v>4222</v>
      </c>
      <c r="BN65" s="72" t="s">
        <v>4222</v>
      </c>
      <c r="BO65" s="72" t="s">
        <v>4222</v>
      </c>
      <c r="BP65" s="72" t="s">
        <v>4222</v>
      </c>
      <c r="BQ65" s="72" t="s">
        <v>4322</v>
      </c>
      <c r="BR65" s="72" t="s">
        <v>4222</v>
      </c>
    </row>
    <row r="66" spans="1:70">
      <c r="A66" s="72" t="s">
        <v>61</v>
      </c>
      <c r="B66" s="72" t="s">
        <v>3280</v>
      </c>
      <c r="C66" s="72" t="s">
        <v>2834</v>
      </c>
      <c r="D66" s="72" t="s">
        <v>4222</v>
      </c>
      <c r="E66" s="72" t="s">
        <v>4222</v>
      </c>
      <c r="F66" s="72" t="s">
        <v>4222</v>
      </c>
      <c r="G66" s="72" t="s">
        <v>3639</v>
      </c>
      <c r="H66" s="72" t="s">
        <v>4222</v>
      </c>
      <c r="I66" s="72" t="s">
        <v>2990</v>
      </c>
      <c r="J66" s="72" t="s">
        <v>4222</v>
      </c>
      <c r="K66" s="72" t="s">
        <v>4222</v>
      </c>
      <c r="L66" s="72" t="s">
        <v>659</v>
      </c>
      <c r="M66" s="72" t="s">
        <v>4222</v>
      </c>
      <c r="N66" s="72" t="s">
        <v>4222</v>
      </c>
      <c r="O66" s="72" t="s">
        <v>4222</v>
      </c>
      <c r="P66" s="72" t="s">
        <v>4222</v>
      </c>
      <c r="Q66" s="72" t="s">
        <v>4222</v>
      </c>
      <c r="R66" s="72" t="s">
        <v>4222</v>
      </c>
      <c r="S66" s="72" t="s">
        <v>4222</v>
      </c>
      <c r="T66" s="72" t="s">
        <v>4222</v>
      </c>
      <c r="U66" s="72" t="s">
        <v>4222</v>
      </c>
      <c r="V66" s="72" t="s">
        <v>4222</v>
      </c>
      <c r="W66" s="72" t="s">
        <v>4222</v>
      </c>
      <c r="X66" s="72" t="s">
        <v>4222</v>
      </c>
      <c r="Y66" s="72" t="s">
        <v>4222</v>
      </c>
      <c r="Z66" s="72" t="s">
        <v>4222</v>
      </c>
      <c r="AA66" s="72" t="s">
        <v>4222</v>
      </c>
      <c r="AB66" s="72" t="s">
        <v>4222</v>
      </c>
      <c r="AC66" s="72" t="s">
        <v>4222</v>
      </c>
      <c r="AD66" s="72" t="s">
        <v>4222</v>
      </c>
      <c r="AE66" s="72" t="s">
        <v>4222</v>
      </c>
      <c r="AF66" s="72" t="s">
        <v>4222</v>
      </c>
      <c r="AG66" s="72" t="s">
        <v>4222</v>
      </c>
      <c r="AH66" s="72" t="s">
        <v>4222</v>
      </c>
      <c r="AI66" s="72" t="s">
        <v>4222</v>
      </c>
      <c r="AJ66" s="72" t="s">
        <v>4222</v>
      </c>
      <c r="AK66" s="72" t="s">
        <v>4222</v>
      </c>
      <c r="AL66" s="72" t="s">
        <v>4222</v>
      </c>
      <c r="AM66" s="72" t="s">
        <v>4222</v>
      </c>
      <c r="AN66" s="72" t="s">
        <v>4222</v>
      </c>
      <c r="AO66" s="72" t="s">
        <v>4222</v>
      </c>
      <c r="AP66" s="72" t="s">
        <v>4222</v>
      </c>
      <c r="AQ66" s="72" t="s">
        <v>4222</v>
      </c>
      <c r="AR66" s="72" t="s">
        <v>4222</v>
      </c>
      <c r="AS66" s="72" t="s">
        <v>4222</v>
      </c>
      <c r="AT66" s="72" t="s">
        <v>4222</v>
      </c>
      <c r="AU66" s="72" t="s">
        <v>4222</v>
      </c>
      <c r="AV66" s="72" t="s">
        <v>4222</v>
      </c>
      <c r="AW66" s="72" t="s">
        <v>4222</v>
      </c>
      <c r="AX66" s="72" t="s">
        <v>4222</v>
      </c>
      <c r="AY66" s="72" t="s">
        <v>4222</v>
      </c>
      <c r="AZ66" s="72" t="s">
        <v>4222</v>
      </c>
      <c r="BA66" s="72" t="s">
        <v>4222</v>
      </c>
      <c r="BB66" s="72" t="s">
        <v>4222</v>
      </c>
      <c r="BC66" s="72" t="s">
        <v>4222</v>
      </c>
      <c r="BD66" s="72" t="s">
        <v>4222</v>
      </c>
      <c r="BE66" s="72" t="s">
        <v>4222</v>
      </c>
      <c r="BF66" s="72" t="s">
        <v>4222</v>
      </c>
      <c r="BG66" s="72" t="s">
        <v>4222</v>
      </c>
      <c r="BH66" s="72" t="s">
        <v>4222</v>
      </c>
      <c r="BI66" s="72" t="s">
        <v>4222</v>
      </c>
      <c r="BJ66" s="72" t="s">
        <v>4222</v>
      </c>
      <c r="BK66" s="72" t="s">
        <v>4222</v>
      </c>
      <c r="BL66" s="72" t="s">
        <v>4222</v>
      </c>
      <c r="BM66" s="72" t="s">
        <v>4222</v>
      </c>
      <c r="BN66" s="72" t="s">
        <v>4222</v>
      </c>
      <c r="BO66" s="72" t="s">
        <v>4222</v>
      </c>
      <c r="BP66" s="72" t="s">
        <v>4222</v>
      </c>
      <c r="BQ66" s="72" t="s">
        <v>4323</v>
      </c>
      <c r="BR66" s="72" t="s">
        <v>4222</v>
      </c>
    </row>
    <row r="67" spans="1:70">
      <c r="A67" s="72" t="s">
        <v>61</v>
      </c>
      <c r="B67" s="72" t="s">
        <v>3282</v>
      </c>
      <c r="C67" s="72" t="s">
        <v>62</v>
      </c>
      <c r="D67" s="72" t="s">
        <v>4222</v>
      </c>
      <c r="E67" s="72" t="s">
        <v>4222</v>
      </c>
      <c r="F67" s="72" t="s">
        <v>4222</v>
      </c>
      <c r="G67" s="72" t="s">
        <v>3639</v>
      </c>
      <c r="H67" s="72" t="s">
        <v>4222</v>
      </c>
      <c r="I67" s="72" t="s">
        <v>205</v>
      </c>
      <c r="J67" s="72" t="s">
        <v>4222</v>
      </c>
      <c r="K67" s="72" t="s">
        <v>4222</v>
      </c>
      <c r="L67" s="72" t="s">
        <v>4222</v>
      </c>
      <c r="M67" s="72" t="s">
        <v>4222</v>
      </c>
      <c r="N67" s="72" t="s">
        <v>4222</v>
      </c>
      <c r="O67" s="72" t="s">
        <v>4222</v>
      </c>
      <c r="P67" s="72" t="s">
        <v>4222</v>
      </c>
      <c r="Q67" s="72" t="s">
        <v>4222</v>
      </c>
      <c r="R67" s="72" t="s">
        <v>4222</v>
      </c>
      <c r="S67" s="72" t="s">
        <v>4222</v>
      </c>
      <c r="T67" s="72" t="s">
        <v>4222</v>
      </c>
      <c r="U67" s="72" t="s">
        <v>4222</v>
      </c>
      <c r="V67" s="72" t="s">
        <v>4222</v>
      </c>
      <c r="W67" s="72" t="s">
        <v>4222</v>
      </c>
      <c r="X67" s="72" t="s">
        <v>4222</v>
      </c>
      <c r="Y67" s="72" t="s">
        <v>4222</v>
      </c>
      <c r="Z67" s="72" t="s">
        <v>4222</v>
      </c>
      <c r="AA67" s="72" t="s">
        <v>4222</v>
      </c>
      <c r="AB67" s="72" t="s">
        <v>4222</v>
      </c>
      <c r="AC67" s="72" t="s">
        <v>4222</v>
      </c>
      <c r="AD67" s="72" t="s">
        <v>4222</v>
      </c>
      <c r="AE67" s="72" t="s">
        <v>4222</v>
      </c>
      <c r="AF67" s="72" t="s">
        <v>4222</v>
      </c>
      <c r="AG67" s="72" t="s">
        <v>4222</v>
      </c>
      <c r="AH67" s="72" t="s">
        <v>4222</v>
      </c>
      <c r="AI67" s="72" t="s">
        <v>4222</v>
      </c>
      <c r="AJ67" s="72" t="s">
        <v>4222</v>
      </c>
      <c r="AK67" s="72" t="s">
        <v>4222</v>
      </c>
      <c r="AL67" s="72" t="s">
        <v>4222</v>
      </c>
      <c r="AM67" s="72" t="s">
        <v>4222</v>
      </c>
      <c r="AN67" s="72" t="s">
        <v>4222</v>
      </c>
      <c r="AO67" s="72" t="s">
        <v>4222</v>
      </c>
      <c r="AP67" s="72" t="s">
        <v>4222</v>
      </c>
      <c r="AQ67" s="72" t="s">
        <v>4222</v>
      </c>
      <c r="AR67" s="72" t="s">
        <v>4222</v>
      </c>
      <c r="AS67" s="72" t="s">
        <v>4222</v>
      </c>
      <c r="AT67" s="72" t="s">
        <v>4222</v>
      </c>
      <c r="AU67" s="72" t="s">
        <v>4222</v>
      </c>
      <c r="AV67" s="72" t="s">
        <v>4222</v>
      </c>
      <c r="AW67" s="72" t="s">
        <v>4222</v>
      </c>
      <c r="AX67" s="72" t="s">
        <v>4222</v>
      </c>
      <c r="AY67" s="72" t="s">
        <v>4222</v>
      </c>
      <c r="AZ67" s="72" t="s">
        <v>4222</v>
      </c>
      <c r="BA67" s="72" t="s">
        <v>4222</v>
      </c>
      <c r="BB67" s="72" t="s">
        <v>4222</v>
      </c>
      <c r="BC67" s="72" t="s">
        <v>4222</v>
      </c>
      <c r="BD67" s="72" t="s">
        <v>4222</v>
      </c>
      <c r="BE67" s="72" t="s">
        <v>4222</v>
      </c>
      <c r="BF67" s="72" t="s">
        <v>4222</v>
      </c>
      <c r="BG67" s="72" t="s">
        <v>4222</v>
      </c>
      <c r="BH67" s="72" t="s">
        <v>4222</v>
      </c>
      <c r="BI67" s="72" t="s">
        <v>4222</v>
      </c>
      <c r="BJ67" s="72" t="s">
        <v>4222</v>
      </c>
      <c r="BK67" s="72" t="s">
        <v>4222</v>
      </c>
      <c r="BL67" s="72" t="s">
        <v>4222</v>
      </c>
      <c r="BM67" s="72" t="s">
        <v>4222</v>
      </c>
      <c r="BN67" s="72" t="s">
        <v>4222</v>
      </c>
      <c r="BO67" s="72" t="s">
        <v>4222</v>
      </c>
      <c r="BP67" s="72" t="s">
        <v>4222</v>
      </c>
      <c r="BQ67" s="72" t="s">
        <v>4324</v>
      </c>
      <c r="BR67" s="72" t="s">
        <v>4222</v>
      </c>
    </row>
    <row r="68" spans="1:70">
      <c r="A68" s="72" t="s">
        <v>61</v>
      </c>
      <c r="B68" s="72" t="s">
        <v>3283</v>
      </c>
      <c r="C68" s="72" t="s">
        <v>62</v>
      </c>
      <c r="D68" s="72" t="s">
        <v>4222</v>
      </c>
      <c r="E68" s="72" t="s">
        <v>4222</v>
      </c>
      <c r="F68" s="72" t="s">
        <v>4222</v>
      </c>
      <c r="G68" s="72" t="s">
        <v>3639</v>
      </c>
      <c r="H68" s="72" t="s">
        <v>4222</v>
      </c>
      <c r="I68" s="72" t="s">
        <v>205</v>
      </c>
      <c r="J68" s="72" t="s">
        <v>4222</v>
      </c>
      <c r="K68" s="72" t="s">
        <v>4222</v>
      </c>
      <c r="L68" s="72" t="s">
        <v>4222</v>
      </c>
      <c r="M68" s="72" t="s">
        <v>4222</v>
      </c>
      <c r="N68" s="72" t="s">
        <v>4222</v>
      </c>
      <c r="O68" s="72" t="s">
        <v>4222</v>
      </c>
      <c r="P68" s="72" t="s">
        <v>4222</v>
      </c>
      <c r="Q68" s="72" t="s">
        <v>4222</v>
      </c>
      <c r="R68" s="72" t="s">
        <v>4222</v>
      </c>
      <c r="S68" s="72" t="s">
        <v>4222</v>
      </c>
      <c r="T68" s="72" t="s">
        <v>4222</v>
      </c>
      <c r="U68" s="72" t="s">
        <v>4222</v>
      </c>
      <c r="V68" s="72" t="s">
        <v>4222</v>
      </c>
      <c r="W68" s="72" t="s">
        <v>4222</v>
      </c>
      <c r="X68" s="72" t="s">
        <v>4222</v>
      </c>
      <c r="Y68" s="72" t="s">
        <v>4222</v>
      </c>
      <c r="Z68" s="72" t="s">
        <v>4222</v>
      </c>
      <c r="AA68" s="72" t="s">
        <v>4222</v>
      </c>
      <c r="AB68" s="72" t="s">
        <v>4222</v>
      </c>
      <c r="AC68" s="72" t="s">
        <v>4222</v>
      </c>
      <c r="AD68" s="72" t="s">
        <v>4222</v>
      </c>
      <c r="AE68" s="72" t="s">
        <v>4222</v>
      </c>
      <c r="AF68" s="72" t="s">
        <v>4222</v>
      </c>
      <c r="AG68" s="72" t="s">
        <v>4222</v>
      </c>
      <c r="AH68" s="72" t="s">
        <v>4222</v>
      </c>
      <c r="AI68" s="72" t="s">
        <v>4222</v>
      </c>
      <c r="AJ68" s="72" t="s">
        <v>4222</v>
      </c>
      <c r="AK68" s="72" t="s">
        <v>4222</v>
      </c>
      <c r="AL68" s="72" t="s">
        <v>4222</v>
      </c>
      <c r="AM68" s="72" t="s">
        <v>4222</v>
      </c>
      <c r="AN68" s="72" t="s">
        <v>4222</v>
      </c>
      <c r="AO68" s="72" t="s">
        <v>4222</v>
      </c>
      <c r="AP68" s="72" t="s">
        <v>4222</v>
      </c>
      <c r="AQ68" s="72" t="s">
        <v>4222</v>
      </c>
      <c r="AR68" s="72" t="s">
        <v>4222</v>
      </c>
      <c r="AS68" s="72" t="s">
        <v>4222</v>
      </c>
      <c r="AT68" s="72" t="s">
        <v>4222</v>
      </c>
      <c r="AU68" s="72" t="s">
        <v>4222</v>
      </c>
      <c r="AV68" s="72" t="s">
        <v>4222</v>
      </c>
      <c r="AW68" s="72" t="s">
        <v>4222</v>
      </c>
      <c r="AX68" s="72" t="s">
        <v>4222</v>
      </c>
      <c r="AY68" s="72" t="s">
        <v>4222</v>
      </c>
      <c r="AZ68" s="72" t="s">
        <v>4222</v>
      </c>
      <c r="BA68" s="72" t="s">
        <v>4222</v>
      </c>
      <c r="BB68" s="72" t="s">
        <v>4222</v>
      </c>
      <c r="BC68" s="72" t="s">
        <v>4222</v>
      </c>
      <c r="BD68" s="72" t="s">
        <v>4222</v>
      </c>
      <c r="BE68" s="72" t="s">
        <v>4222</v>
      </c>
      <c r="BF68" s="72" t="s">
        <v>4222</v>
      </c>
      <c r="BG68" s="72" t="s">
        <v>4222</v>
      </c>
      <c r="BH68" s="72" t="s">
        <v>4222</v>
      </c>
      <c r="BI68" s="72" t="s">
        <v>4222</v>
      </c>
      <c r="BJ68" s="72" t="s">
        <v>4222</v>
      </c>
      <c r="BK68" s="72" t="s">
        <v>4222</v>
      </c>
      <c r="BL68" s="72" t="s">
        <v>4222</v>
      </c>
      <c r="BM68" s="72" t="s">
        <v>4222</v>
      </c>
      <c r="BN68" s="72" t="s">
        <v>4222</v>
      </c>
      <c r="BO68" s="72" t="s">
        <v>4222</v>
      </c>
      <c r="BP68" s="72" t="s">
        <v>4222</v>
      </c>
      <c r="BQ68" s="72" t="s">
        <v>4325</v>
      </c>
      <c r="BR68" s="72" t="s">
        <v>4222</v>
      </c>
    </row>
    <row r="69" spans="1:70">
      <c r="A69" s="72" t="s">
        <v>61</v>
      </c>
      <c r="B69" s="72" t="s">
        <v>3284</v>
      </c>
      <c r="C69" s="72" t="s">
        <v>52</v>
      </c>
      <c r="D69" s="72" t="s">
        <v>4222</v>
      </c>
      <c r="E69" s="72" t="s">
        <v>4222</v>
      </c>
      <c r="F69" s="72" t="s">
        <v>4222</v>
      </c>
      <c r="G69" s="72" t="s">
        <v>3639</v>
      </c>
      <c r="H69" s="72" t="s">
        <v>4222</v>
      </c>
      <c r="I69" s="72" t="s">
        <v>205</v>
      </c>
      <c r="J69" s="72" t="s">
        <v>4222</v>
      </c>
      <c r="K69" s="72" t="s">
        <v>4222</v>
      </c>
      <c r="L69" s="72" t="s">
        <v>4222</v>
      </c>
      <c r="M69" s="72" t="s">
        <v>4222</v>
      </c>
      <c r="N69" s="72" t="s">
        <v>4222</v>
      </c>
      <c r="O69" s="72" t="s">
        <v>4222</v>
      </c>
      <c r="P69" s="72" t="s">
        <v>4222</v>
      </c>
      <c r="Q69" s="72" t="s">
        <v>4222</v>
      </c>
      <c r="R69" s="72" t="s">
        <v>4222</v>
      </c>
      <c r="S69" s="72" t="s">
        <v>4222</v>
      </c>
      <c r="T69" s="72" t="s">
        <v>4222</v>
      </c>
      <c r="U69" s="72" t="s">
        <v>4222</v>
      </c>
      <c r="V69" s="72" t="s">
        <v>4222</v>
      </c>
      <c r="W69" s="72" t="s">
        <v>4222</v>
      </c>
      <c r="X69" s="72" t="s">
        <v>4222</v>
      </c>
      <c r="Y69" s="72" t="s">
        <v>4222</v>
      </c>
      <c r="Z69" s="72" t="s">
        <v>4222</v>
      </c>
      <c r="AA69" s="72" t="s">
        <v>4222</v>
      </c>
      <c r="AB69" s="72" t="s">
        <v>4222</v>
      </c>
      <c r="AC69" s="72" t="s">
        <v>4222</v>
      </c>
      <c r="AD69" s="72" t="s">
        <v>4222</v>
      </c>
      <c r="AE69" s="72" t="s">
        <v>4222</v>
      </c>
      <c r="AF69" s="72" t="s">
        <v>4222</v>
      </c>
      <c r="AG69" s="72" t="s">
        <v>4222</v>
      </c>
      <c r="AH69" s="72" t="s">
        <v>4222</v>
      </c>
      <c r="AI69" s="72" t="s">
        <v>4222</v>
      </c>
      <c r="AJ69" s="72" t="s">
        <v>4222</v>
      </c>
      <c r="AK69" s="72" t="s">
        <v>4222</v>
      </c>
      <c r="AL69" s="72" t="s">
        <v>4222</v>
      </c>
      <c r="AM69" s="72" t="s">
        <v>4222</v>
      </c>
      <c r="AN69" s="72" t="s">
        <v>4222</v>
      </c>
      <c r="AO69" s="72" t="s">
        <v>4222</v>
      </c>
      <c r="AP69" s="72" t="s">
        <v>4222</v>
      </c>
      <c r="AQ69" s="72" t="s">
        <v>4222</v>
      </c>
      <c r="AR69" s="72" t="s">
        <v>4222</v>
      </c>
      <c r="AS69" s="72" t="s">
        <v>4222</v>
      </c>
      <c r="AT69" s="72" t="s">
        <v>4222</v>
      </c>
      <c r="AU69" s="72" t="s">
        <v>4222</v>
      </c>
      <c r="AV69" s="72" t="s">
        <v>4222</v>
      </c>
      <c r="AW69" s="72" t="s">
        <v>4222</v>
      </c>
      <c r="AX69" s="72" t="s">
        <v>4222</v>
      </c>
      <c r="AY69" s="72" t="s">
        <v>4222</v>
      </c>
      <c r="AZ69" s="72" t="s">
        <v>4222</v>
      </c>
      <c r="BA69" s="72" t="s">
        <v>4222</v>
      </c>
      <c r="BB69" s="72" t="s">
        <v>4222</v>
      </c>
      <c r="BC69" s="72" t="s">
        <v>4222</v>
      </c>
      <c r="BD69" s="72" t="s">
        <v>4222</v>
      </c>
      <c r="BE69" s="72" t="s">
        <v>4222</v>
      </c>
      <c r="BF69" s="72" t="s">
        <v>4222</v>
      </c>
      <c r="BG69" s="72" t="s">
        <v>4222</v>
      </c>
      <c r="BH69" s="72" t="s">
        <v>4222</v>
      </c>
      <c r="BI69" s="72" t="s">
        <v>4222</v>
      </c>
      <c r="BJ69" s="72" t="s">
        <v>4222</v>
      </c>
      <c r="BK69" s="72" t="s">
        <v>4222</v>
      </c>
      <c r="BL69" s="72" t="s">
        <v>4222</v>
      </c>
      <c r="BM69" s="72" t="s">
        <v>4222</v>
      </c>
      <c r="BN69" s="72" t="s">
        <v>4222</v>
      </c>
      <c r="BO69" s="72" t="s">
        <v>4222</v>
      </c>
      <c r="BP69" s="72" t="s">
        <v>4222</v>
      </c>
      <c r="BQ69" s="72" t="s">
        <v>4326</v>
      </c>
      <c r="BR69" s="72" t="s">
        <v>4222</v>
      </c>
    </row>
    <row r="70" spans="1:70">
      <c r="A70" s="72" t="s">
        <v>61</v>
      </c>
      <c r="B70" s="72" t="s">
        <v>3285</v>
      </c>
      <c r="C70" s="72" t="s">
        <v>63</v>
      </c>
      <c r="D70" s="72" t="s">
        <v>4222</v>
      </c>
      <c r="E70" s="72" t="s">
        <v>4222</v>
      </c>
      <c r="F70" s="72" t="s">
        <v>4222</v>
      </c>
      <c r="G70" s="72" t="s">
        <v>3639</v>
      </c>
      <c r="H70" s="72" t="s">
        <v>4222</v>
      </c>
      <c r="I70" s="72" t="s">
        <v>2990</v>
      </c>
      <c r="J70" s="72" t="s">
        <v>4222</v>
      </c>
      <c r="K70" s="72" t="s">
        <v>4222</v>
      </c>
      <c r="L70" s="72" t="s">
        <v>4222</v>
      </c>
      <c r="M70" s="72" t="s">
        <v>4222</v>
      </c>
      <c r="N70" s="72" t="s">
        <v>4222</v>
      </c>
      <c r="O70" s="72" t="s">
        <v>4222</v>
      </c>
      <c r="P70" s="72" t="s">
        <v>4222</v>
      </c>
      <c r="Q70" s="72" t="s">
        <v>4222</v>
      </c>
      <c r="R70" s="72" t="s">
        <v>4222</v>
      </c>
      <c r="S70" s="72" t="s">
        <v>4222</v>
      </c>
      <c r="T70" s="72" t="s">
        <v>4222</v>
      </c>
      <c r="U70" s="72" t="s">
        <v>4222</v>
      </c>
      <c r="V70" s="72" t="s">
        <v>4222</v>
      </c>
      <c r="W70" s="72" t="s">
        <v>4222</v>
      </c>
      <c r="X70" s="72" t="s">
        <v>4222</v>
      </c>
      <c r="Y70" s="72" t="s">
        <v>4222</v>
      </c>
      <c r="Z70" s="72" t="s">
        <v>4222</v>
      </c>
      <c r="AA70" s="72" t="s">
        <v>4222</v>
      </c>
      <c r="AB70" s="72" t="s">
        <v>4222</v>
      </c>
      <c r="AC70" s="72" t="s">
        <v>4222</v>
      </c>
      <c r="AD70" s="72" t="s">
        <v>4222</v>
      </c>
      <c r="AE70" s="72" t="s">
        <v>4222</v>
      </c>
      <c r="AF70" s="72" t="s">
        <v>4222</v>
      </c>
      <c r="AG70" s="72" t="s">
        <v>4222</v>
      </c>
      <c r="AH70" s="72" t="s">
        <v>4222</v>
      </c>
      <c r="AI70" s="72" t="s">
        <v>4222</v>
      </c>
      <c r="AJ70" s="72" t="s">
        <v>4222</v>
      </c>
      <c r="AK70" s="72" t="s">
        <v>4222</v>
      </c>
      <c r="AL70" s="72" t="s">
        <v>4222</v>
      </c>
      <c r="AM70" s="72" t="s">
        <v>4222</v>
      </c>
      <c r="AN70" s="72" t="s">
        <v>4222</v>
      </c>
      <c r="AO70" s="72" t="s">
        <v>4222</v>
      </c>
      <c r="AP70" s="72" t="s">
        <v>4222</v>
      </c>
      <c r="AQ70" s="72" t="s">
        <v>4222</v>
      </c>
      <c r="AR70" s="72" t="s">
        <v>4222</v>
      </c>
      <c r="AS70" s="72" t="s">
        <v>4222</v>
      </c>
      <c r="AT70" s="72" t="s">
        <v>4222</v>
      </c>
      <c r="AU70" s="72" t="s">
        <v>4222</v>
      </c>
      <c r="AV70" s="72" t="s">
        <v>4222</v>
      </c>
      <c r="AW70" s="72" t="s">
        <v>4222</v>
      </c>
      <c r="AX70" s="72" t="s">
        <v>4222</v>
      </c>
      <c r="AY70" s="72" t="s">
        <v>4222</v>
      </c>
      <c r="AZ70" s="72" t="s">
        <v>4222</v>
      </c>
      <c r="BA70" s="72" t="s">
        <v>4222</v>
      </c>
      <c r="BB70" s="72" t="s">
        <v>4222</v>
      </c>
      <c r="BC70" s="72" t="s">
        <v>4222</v>
      </c>
      <c r="BD70" s="72" t="s">
        <v>4222</v>
      </c>
      <c r="BE70" s="72" t="s">
        <v>4222</v>
      </c>
      <c r="BF70" s="72" t="s">
        <v>4222</v>
      </c>
      <c r="BG70" s="72" t="s">
        <v>4222</v>
      </c>
      <c r="BH70" s="72" t="s">
        <v>4222</v>
      </c>
      <c r="BI70" s="72" t="s">
        <v>4222</v>
      </c>
      <c r="BJ70" s="72" t="s">
        <v>4222</v>
      </c>
      <c r="BK70" s="72" t="s">
        <v>4222</v>
      </c>
      <c r="BL70" s="72" t="s">
        <v>4222</v>
      </c>
      <c r="BM70" s="72" t="s">
        <v>4222</v>
      </c>
      <c r="BN70" s="72" t="s">
        <v>4222</v>
      </c>
      <c r="BO70" s="72" t="s">
        <v>4222</v>
      </c>
      <c r="BP70" s="72" t="s">
        <v>4222</v>
      </c>
      <c r="BQ70" s="72" t="s">
        <v>4327</v>
      </c>
      <c r="BR70" s="72" t="s">
        <v>4222</v>
      </c>
    </row>
    <row r="71" spans="1:70">
      <c r="A71" s="72" t="s">
        <v>61</v>
      </c>
      <c r="B71" s="72" t="s">
        <v>3286</v>
      </c>
      <c r="C71" s="72" t="s">
        <v>63</v>
      </c>
      <c r="D71" s="72" t="s">
        <v>4222</v>
      </c>
      <c r="E71" s="72" t="s">
        <v>4222</v>
      </c>
      <c r="F71" s="72" t="s">
        <v>4222</v>
      </c>
      <c r="G71" s="72" t="s">
        <v>3639</v>
      </c>
      <c r="H71" s="72" t="s">
        <v>4222</v>
      </c>
      <c r="I71" s="72" t="s">
        <v>2990</v>
      </c>
      <c r="J71" s="72" t="s">
        <v>4222</v>
      </c>
      <c r="K71" s="72" t="s">
        <v>4222</v>
      </c>
      <c r="L71" s="72" t="s">
        <v>4222</v>
      </c>
      <c r="M71" s="72" t="s">
        <v>4222</v>
      </c>
      <c r="N71" s="72" t="s">
        <v>4222</v>
      </c>
      <c r="O71" s="72" t="s">
        <v>4222</v>
      </c>
      <c r="P71" s="72" t="s">
        <v>4222</v>
      </c>
      <c r="Q71" s="72" t="s">
        <v>4222</v>
      </c>
      <c r="R71" s="72" t="s">
        <v>4222</v>
      </c>
      <c r="S71" s="72" t="s">
        <v>4222</v>
      </c>
      <c r="T71" s="72" t="s">
        <v>4222</v>
      </c>
      <c r="U71" s="72" t="s">
        <v>4222</v>
      </c>
      <c r="V71" s="72" t="s">
        <v>4222</v>
      </c>
      <c r="W71" s="72" t="s">
        <v>4222</v>
      </c>
      <c r="X71" s="72" t="s">
        <v>4222</v>
      </c>
      <c r="Y71" s="72" t="s">
        <v>4222</v>
      </c>
      <c r="Z71" s="72" t="s">
        <v>4222</v>
      </c>
      <c r="AA71" s="72" t="s">
        <v>4222</v>
      </c>
      <c r="AB71" s="72" t="s">
        <v>4222</v>
      </c>
      <c r="AC71" s="72" t="s">
        <v>4222</v>
      </c>
      <c r="AD71" s="72" t="s">
        <v>4222</v>
      </c>
      <c r="AE71" s="72" t="s">
        <v>4222</v>
      </c>
      <c r="AF71" s="72" t="s">
        <v>4222</v>
      </c>
      <c r="AG71" s="72" t="s">
        <v>4222</v>
      </c>
      <c r="AH71" s="72" t="s">
        <v>4222</v>
      </c>
      <c r="AI71" s="72" t="s">
        <v>4222</v>
      </c>
      <c r="AJ71" s="72" t="s">
        <v>4222</v>
      </c>
      <c r="AK71" s="72" t="s">
        <v>4222</v>
      </c>
      <c r="AL71" s="72" t="s">
        <v>4222</v>
      </c>
      <c r="AM71" s="72" t="s">
        <v>4222</v>
      </c>
      <c r="AN71" s="72" t="s">
        <v>4222</v>
      </c>
      <c r="AO71" s="72" t="s">
        <v>4222</v>
      </c>
      <c r="AP71" s="72" t="s">
        <v>4222</v>
      </c>
      <c r="AQ71" s="72" t="s">
        <v>4222</v>
      </c>
      <c r="AR71" s="72" t="s">
        <v>4222</v>
      </c>
      <c r="AS71" s="72" t="s">
        <v>4222</v>
      </c>
      <c r="AT71" s="72" t="s">
        <v>4222</v>
      </c>
      <c r="AU71" s="72" t="s">
        <v>4222</v>
      </c>
      <c r="AV71" s="72" t="s">
        <v>4222</v>
      </c>
      <c r="AW71" s="72" t="s">
        <v>4222</v>
      </c>
      <c r="AX71" s="72" t="s">
        <v>4222</v>
      </c>
      <c r="AY71" s="72" t="s">
        <v>4222</v>
      </c>
      <c r="AZ71" s="72" t="s">
        <v>4222</v>
      </c>
      <c r="BA71" s="72" t="s">
        <v>4222</v>
      </c>
      <c r="BB71" s="72" t="s">
        <v>4222</v>
      </c>
      <c r="BC71" s="72" t="s">
        <v>4222</v>
      </c>
      <c r="BD71" s="72" t="s">
        <v>4222</v>
      </c>
      <c r="BE71" s="72" t="s">
        <v>4222</v>
      </c>
      <c r="BF71" s="72" t="s">
        <v>4222</v>
      </c>
      <c r="BG71" s="72" t="s">
        <v>4222</v>
      </c>
      <c r="BH71" s="72" t="s">
        <v>4222</v>
      </c>
      <c r="BI71" s="72" t="s">
        <v>4222</v>
      </c>
      <c r="BJ71" s="72" t="s">
        <v>4222</v>
      </c>
      <c r="BK71" s="72" t="s">
        <v>4222</v>
      </c>
      <c r="BL71" s="72" t="s">
        <v>4222</v>
      </c>
      <c r="BM71" s="72" t="s">
        <v>4222</v>
      </c>
      <c r="BN71" s="72" t="s">
        <v>4222</v>
      </c>
      <c r="BO71" s="72" t="s">
        <v>4222</v>
      </c>
      <c r="BP71" s="72" t="s">
        <v>4222</v>
      </c>
      <c r="BQ71" s="72" t="s">
        <v>4328</v>
      </c>
      <c r="BR71" s="72" t="s">
        <v>4222</v>
      </c>
    </row>
    <row r="72" spans="1:70">
      <c r="A72" s="72" t="s">
        <v>61</v>
      </c>
      <c r="B72" s="72" t="s">
        <v>4329</v>
      </c>
      <c r="C72" s="72" t="s">
        <v>53</v>
      </c>
      <c r="D72" s="72" t="s">
        <v>4222</v>
      </c>
      <c r="E72" s="72" t="s">
        <v>4222</v>
      </c>
      <c r="F72" s="72" t="s">
        <v>4222</v>
      </c>
      <c r="G72" s="72" t="s">
        <v>3639</v>
      </c>
      <c r="H72" s="72" t="s">
        <v>4222</v>
      </c>
      <c r="I72" s="72" t="s">
        <v>3640</v>
      </c>
      <c r="J72" s="72" t="s">
        <v>4222</v>
      </c>
      <c r="K72" s="72" t="s">
        <v>4222</v>
      </c>
      <c r="L72" s="72" t="s">
        <v>4222</v>
      </c>
      <c r="M72" s="72" t="s">
        <v>4222</v>
      </c>
      <c r="N72" s="72" t="s">
        <v>4222</v>
      </c>
      <c r="O72" s="72" t="s">
        <v>4222</v>
      </c>
      <c r="P72" s="72" t="s">
        <v>4222</v>
      </c>
      <c r="Q72" s="72" t="s">
        <v>4222</v>
      </c>
      <c r="R72" s="72" t="s">
        <v>4222</v>
      </c>
      <c r="S72" s="72" t="s">
        <v>4222</v>
      </c>
      <c r="T72" s="72" t="s">
        <v>4222</v>
      </c>
      <c r="U72" s="72" t="s">
        <v>4222</v>
      </c>
      <c r="V72" s="72" t="s">
        <v>4222</v>
      </c>
      <c r="W72" s="72" t="s">
        <v>4222</v>
      </c>
      <c r="X72" s="72" t="s">
        <v>4222</v>
      </c>
      <c r="Y72" s="72" t="s">
        <v>4222</v>
      </c>
      <c r="Z72" s="72" t="s">
        <v>4222</v>
      </c>
      <c r="AA72" s="72" t="s">
        <v>4222</v>
      </c>
      <c r="AB72" s="72" t="s">
        <v>4222</v>
      </c>
      <c r="AC72" s="72" t="s">
        <v>4222</v>
      </c>
      <c r="AD72" s="72" t="s">
        <v>4222</v>
      </c>
      <c r="AE72" s="72" t="s">
        <v>4222</v>
      </c>
      <c r="AF72" s="72" t="s">
        <v>4222</v>
      </c>
      <c r="AG72" s="72" t="s">
        <v>4222</v>
      </c>
      <c r="AH72" s="72" t="s">
        <v>4222</v>
      </c>
      <c r="AI72" s="72" t="s">
        <v>4222</v>
      </c>
      <c r="AJ72" s="72" t="s">
        <v>4222</v>
      </c>
      <c r="AK72" s="72" t="s">
        <v>4222</v>
      </c>
      <c r="AL72" s="72" t="s">
        <v>4222</v>
      </c>
      <c r="AM72" s="72" t="s">
        <v>4222</v>
      </c>
      <c r="AN72" s="72" t="s">
        <v>4222</v>
      </c>
      <c r="AO72" s="72" t="s">
        <v>4222</v>
      </c>
      <c r="AP72" s="72" t="s">
        <v>4222</v>
      </c>
      <c r="AQ72" s="72" t="s">
        <v>4222</v>
      </c>
      <c r="AR72" s="72" t="s">
        <v>4222</v>
      </c>
      <c r="AS72" s="72" t="s">
        <v>4222</v>
      </c>
      <c r="AT72" s="72" t="s">
        <v>4222</v>
      </c>
      <c r="AU72" s="72" t="s">
        <v>4222</v>
      </c>
      <c r="AV72" s="72" t="s">
        <v>4222</v>
      </c>
      <c r="AW72" s="72" t="s">
        <v>4222</v>
      </c>
      <c r="AX72" s="72" t="s">
        <v>4222</v>
      </c>
      <c r="AY72" s="72" t="s">
        <v>4222</v>
      </c>
      <c r="AZ72" s="72" t="s">
        <v>4222</v>
      </c>
      <c r="BA72" s="72" t="s">
        <v>4222</v>
      </c>
      <c r="BB72" s="72" t="s">
        <v>4222</v>
      </c>
      <c r="BC72" s="72" t="s">
        <v>4222</v>
      </c>
      <c r="BD72" s="72" t="s">
        <v>4222</v>
      </c>
      <c r="BE72" s="72" t="s">
        <v>4222</v>
      </c>
      <c r="BF72" s="72" t="s">
        <v>4222</v>
      </c>
      <c r="BG72" s="72" t="s">
        <v>4222</v>
      </c>
      <c r="BH72" s="72" t="s">
        <v>4222</v>
      </c>
      <c r="BI72" s="72" t="s">
        <v>4222</v>
      </c>
      <c r="BJ72" s="72" t="s">
        <v>4222</v>
      </c>
      <c r="BK72" s="72" t="s">
        <v>4222</v>
      </c>
      <c r="BL72" s="72" t="s">
        <v>4222</v>
      </c>
      <c r="BM72" s="72" t="s">
        <v>4222</v>
      </c>
      <c r="BN72" s="72" t="s">
        <v>4222</v>
      </c>
      <c r="BO72" s="72" t="s">
        <v>4222</v>
      </c>
      <c r="BP72" s="72" t="s">
        <v>4222</v>
      </c>
      <c r="BQ72" s="72" t="s">
        <v>4330</v>
      </c>
      <c r="BR72" s="72" t="s">
        <v>4222</v>
      </c>
    </row>
    <row r="73" spans="1:70">
      <c r="A73" s="72" t="s">
        <v>61</v>
      </c>
      <c r="B73" s="72" t="s">
        <v>2946</v>
      </c>
      <c r="C73" s="72" t="s">
        <v>2834</v>
      </c>
      <c r="D73" s="72" t="s">
        <v>4222</v>
      </c>
      <c r="E73" s="72" t="s">
        <v>4222</v>
      </c>
      <c r="F73" s="72" t="s">
        <v>4222</v>
      </c>
      <c r="G73" s="72" t="s">
        <v>3639</v>
      </c>
      <c r="H73" s="72" t="s">
        <v>4222</v>
      </c>
      <c r="I73" s="72" t="s">
        <v>2835</v>
      </c>
      <c r="J73" s="72" t="s">
        <v>4222</v>
      </c>
      <c r="K73" s="72" t="s">
        <v>4222</v>
      </c>
      <c r="L73" s="72" t="s">
        <v>4222</v>
      </c>
      <c r="M73" s="72" t="s">
        <v>4222</v>
      </c>
      <c r="N73" s="72" t="s">
        <v>4222</v>
      </c>
      <c r="O73" s="72" t="s">
        <v>4222</v>
      </c>
      <c r="P73" s="72" t="s">
        <v>4222</v>
      </c>
      <c r="Q73" s="72" t="s">
        <v>4222</v>
      </c>
      <c r="R73" s="72" t="s">
        <v>4222</v>
      </c>
      <c r="S73" s="72" t="s">
        <v>4222</v>
      </c>
      <c r="T73" s="72" t="s">
        <v>4222</v>
      </c>
      <c r="U73" s="72" t="s">
        <v>4222</v>
      </c>
      <c r="V73" s="72" t="s">
        <v>4222</v>
      </c>
      <c r="W73" s="72" t="s">
        <v>4222</v>
      </c>
      <c r="X73" s="72" t="s">
        <v>4222</v>
      </c>
      <c r="Y73" s="72" t="s">
        <v>4222</v>
      </c>
      <c r="Z73" s="72" t="s">
        <v>4222</v>
      </c>
      <c r="AA73" s="72" t="s">
        <v>4222</v>
      </c>
      <c r="AB73" s="72" t="s">
        <v>4222</v>
      </c>
      <c r="AC73" s="72" t="s">
        <v>4222</v>
      </c>
      <c r="AD73" s="72" t="s">
        <v>4222</v>
      </c>
      <c r="AE73" s="72" t="s">
        <v>4222</v>
      </c>
      <c r="AF73" s="72" t="s">
        <v>4222</v>
      </c>
      <c r="AG73" s="72" t="s">
        <v>4222</v>
      </c>
      <c r="AH73" s="72" t="s">
        <v>4222</v>
      </c>
      <c r="AI73" s="72" t="s">
        <v>4222</v>
      </c>
      <c r="AJ73" s="72" t="s">
        <v>4222</v>
      </c>
      <c r="AK73" s="72" t="s">
        <v>4222</v>
      </c>
      <c r="AL73" s="72" t="s">
        <v>4222</v>
      </c>
      <c r="AM73" s="72" t="s">
        <v>4222</v>
      </c>
      <c r="AN73" s="72" t="s">
        <v>4222</v>
      </c>
      <c r="AO73" s="72" t="s">
        <v>4222</v>
      </c>
      <c r="AP73" s="72" t="s">
        <v>4222</v>
      </c>
      <c r="AQ73" s="72" t="s">
        <v>4222</v>
      </c>
      <c r="AR73" s="72" t="s">
        <v>4222</v>
      </c>
      <c r="AS73" s="72" t="s">
        <v>4222</v>
      </c>
      <c r="AT73" s="72" t="s">
        <v>4222</v>
      </c>
      <c r="AU73" s="72" t="s">
        <v>4222</v>
      </c>
      <c r="AV73" s="72" t="s">
        <v>4222</v>
      </c>
      <c r="AW73" s="72" t="s">
        <v>4222</v>
      </c>
      <c r="AX73" s="72" t="s">
        <v>4222</v>
      </c>
      <c r="AY73" s="72" t="s">
        <v>4222</v>
      </c>
      <c r="AZ73" s="72" t="s">
        <v>4222</v>
      </c>
      <c r="BA73" s="72" t="s">
        <v>4222</v>
      </c>
      <c r="BB73" s="72" t="s">
        <v>4222</v>
      </c>
      <c r="BC73" s="72" t="s">
        <v>4222</v>
      </c>
      <c r="BD73" s="72" t="s">
        <v>4222</v>
      </c>
      <c r="BE73" s="72" t="s">
        <v>4222</v>
      </c>
      <c r="BF73" s="72" t="s">
        <v>4222</v>
      </c>
      <c r="BG73" s="72" t="s">
        <v>4222</v>
      </c>
      <c r="BH73" s="72" t="s">
        <v>4222</v>
      </c>
      <c r="BI73" s="72" t="s">
        <v>4222</v>
      </c>
      <c r="BJ73" s="72" t="s">
        <v>4222</v>
      </c>
      <c r="BK73" s="72" t="s">
        <v>4222</v>
      </c>
      <c r="BL73" s="72" t="s">
        <v>4222</v>
      </c>
      <c r="BM73" s="72" t="s">
        <v>4222</v>
      </c>
      <c r="BN73" s="72" t="s">
        <v>4222</v>
      </c>
      <c r="BO73" s="72" t="s">
        <v>4222</v>
      </c>
      <c r="BP73" s="72" t="s">
        <v>4222</v>
      </c>
      <c r="BQ73" s="72" t="s">
        <v>4331</v>
      </c>
      <c r="BR73" s="72" t="s">
        <v>4222</v>
      </c>
    </row>
    <row r="74" spans="1:70">
      <c r="A74" s="72" t="s">
        <v>61</v>
      </c>
      <c r="B74" s="72" t="s">
        <v>3287</v>
      </c>
      <c r="C74" s="72" t="s">
        <v>63</v>
      </c>
      <c r="D74" s="72" t="s">
        <v>4222</v>
      </c>
      <c r="E74" s="72" t="s">
        <v>4222</v>
      </c>
      <c r="F74" s="72" t="s">
        <v>4222</v>
      </c>
      <c r="G74" s="72" t="s">
        <v>3639</v>
      </c>
      <c r="H74" s="72" t="s">
        <v>4222</v>
      </c>
      <c r="I74" s="72" t="s">
        <v>205</v>
      </c>
      <c r="J74" s="72" t="s">
        <v>3288</v>
      </c>
      <c r="K74" s="72" t="s">
        <v>3639</v>
      </c>
      <c r="L74" s="72" t="s">
        <v>4222</v>
      </c>
      <c r="M74" s="72" t="s">
        <v>4222</v>
      </c>
      <c r="N74" s="72" t="s">
        <v>4222</v>
      </c>
      <c r="O74" s="72" t="s">
        <v>4222</v>
      </c>
      <c r="P74" s="72" t="s">
        <v>4222</v>
      </c>
      <c r="Q74" s="72" t="s">
        <v>4222</v>
      </c>
      <c r="R74" s="72" t="s">
        <v>4222</v>
      </c>
      <c r="S74" s="72" t="s">
        <v>4222</v>
      </c>
      <c r="T74" s="72" t="s">
        <v>4222</v>
      </c>
      <c r="U74" s="72" t="s">
        <v>4222</v>
      </c>
      <c r="V74" s="72" t="s">
        <v>4222</v>
      </c>
      <c r="W74" s="72" t="s">
        <v>4222</v>
      </c>
      <c r="X74" s="72" t="s">
        <v>4222</v>
      </c>
      <c r="Y74" s="72" t="s">
        <v>4222</v>
      </c>
      <c r="Z74" s="72" t="s">
        <v>4222</v>
      </c>
      <c r="AA74" s="72" t="s">
        <v>4222</v>
      </c>
      <c r="AB74" s="72" t="s">
        <v>4222</v>
      </c>
      <c r="AC74" s="72" t="s">
        <v>4222</v>
      </c>
      <c r="AD74" s="72" t="s">
        <v>4222</v>
      </c>
      <c r="AE74" s="72" t="s">
        <v>4222</v>
      </c>
      <c r="AF74" s="72" t="s">
        <v>4222</v>
      </c>
      <c r="AG74" s="72" t="s">
        <v>4222</v>
      </c>
      <c r="AH74" s="72" t="s">
        <v>4222</v>
      </c>
      <c r="AI74" s="72" t="s">
        <v>4222</v>
      </c>
      <c r="AJ74" s="72" t="s">
        <v>4222</v>
      </c>
      <c r="AK74" s="72" t="s">
        <v>4222</v>
      </c>
      <c r="AL74" s="72" t="s">
        <v>4222</v>
      </c>
      <c r="AM74" s="72" t="s">
        <v>4222</v>
      </c>
      <c r="AN74" s="72" t="s">
        <v>4222</v>
      </c>
      <c r="AO74" s="72" t="s">
        <v>4222</v>
      </c>
      <c r="AP74" s="72" t="s">
        <v>4222</v>
      </c>
      <c r="AQ74" s="72" t="s">
        <v>4222</v>
      </c>
      <c r="AR74" s="72" t="s">
        <v>4222</v>
      </c>
      <c r="AS74" s="72" t="s">
        <v>4222</v>
      </c>
      <c r="AT74" s="72" t="s">
        <v>4222</v>
      </c>
      <c r="AU74" s="72" t="s">
        <v>4222</v>
      </c>
      <c r="AV74" s="72" t="s">
        <v>4222</v>
      </c>
      <c r="AW74" s="72" t="s">
        <v>4222</v>
      </c>
      <c r="AX74" s="72" t="s">
        <v>4222</v>
      </c>
      <c r="AY74" s="72" t="s">
        <v>4222</v>
      </c>
      <c r="AZ74" s="72" t="s">
        <v>4222</v>
      </c>
      <c r="BA74" s="72" t="s">
        <v>4222</v>
      </c>
      <c r="BB74" s="72" t="s">
        <v>4222</v>
      </c>
      <c r="BC74" s="72" t="s">
        <v>4222</v>
      </c>
      <c r="BD74" s="72" t="s">
        <v>4222</v>
      </c>
      <c r="BE74" s="72" t="s">
        <v>4222</v>
      </c>
      <c r="BF74" s="72" t="s">
        <v>4222</v>
      </c>
      <c r="BG74" s="72" t="s">
        <v>4222</v>
      </c>
      <c r="BH74" s="72" t="s">
        <v>4222</v>
      </c>
      <c r="BI74" s="72" t="s">
        <v>4222</v>
      </c>
      <c r="BJ74" s="72" t="s">
        <v>4222</v>
      </c>
      <c r="BK74" s="72" t="s">
        <v>4222</v>
      </c>
      <c r="BL74" s="72" t="s">
        <v>4222</v>
      </c>
      <c r="BM74" s="72" t="s">
        <v>4222</v>
      </c>
      <c r="BN74" s="72" t="s">
        <v>4222</v>
      </c>
      <c r="BO74" s="72" t="s">
        <v>4222</v>
      </c>
      <c r="BP74" s="72" t="s">
        <v>4222</v>
      </c>
      <c r="BQ74" s="72" t="s">
        <v>4332</v>
      </c>
      <c r="BR74" s="72" t="s">
        <v>4222</v>
      </c>
    </row>
    <row r="75" spans="1:70">
      <c r="A75" s="72" t="s">
        <v>61</v>
      </c>
      <c r="B75" s="72" t="s">
        <v>4333</v>
      </c>
      <c r="C75" s="72" t="s">
        <v>63</v>
      </c>
      <c r="D75" s="72" t="s">
        <v>4222</v>
      </c>
      <c r="E75" s="72" t="s">
        <v>4222</v>
      </c>
      <c r="F75" s="72" t="s">
        <v>4222</v>
      </c>
      <c r="G75" s="72" t="s">
        <v>3639</v>
      </c>
      <c r="H75" s="72" t="s">
        <v>4222</v>
      </c>
      <c r="I75" s="72" t="s">
        <v>3640</v>
      </c>
      <c r="J75" s="72" t="s">
        <v>4222</v>
      </c>
      <c r="K75" s="72" t="s">
        <v>4222</v>
      </c>
      <c r="L75" s="72" t="s">
        <v>4222</v>
      </c>
      <c r="M75" s="72" t="s">
        <v>4222</v>
      </c>
      <c r="N75" s="72" t="s">
        <v>4222</v>
      </c>
      <c r="O75" s="72" t="s">
        <v>4222</v>
      </c>
      <c r="P75" s="72" t="s">
        <v>4222</v>
      </c>
      <c r="Q75" s="72" t="s">
        <v>4222</v>
      </c>
      <c r="R75" s="72" t="s">
        <v>4222</v>
      </c>
      <c r="S75" s="72" t="s">
        <v>4222</v>
      </c>
      <c r="T75" s="72" t="s">
        <v>4222</v>
      </c>
      <c r="U75" s="72" t="s">
        <v>4222</v>
      </c>
      <c r="V75" s="72" t="s">
        <v>4222</v>
      </c>
      <c r="W75" s="72" t="s">
        <v>4222</v>
      </c>
      <c r="X75" s="72" t="s">
        <v>4222</v>
      </c>
      <c r="Y75" s="72" t="s">
        <v>4222</v>
      </c>
      <c r="Z75" s="72" t="s">
        <v>4222</v>
      </c>
      <c r="AA75" s="72" t="s">
        <v>4222</v>
      </c>
      <c r="AB75" s="72" t="s">
        <v>4222</v>
      </c>
      <c r="AC75" s="72" t="s">
        <v>4222</v>
      </c>
      <c r="AD75" s="72" t="s">
        <v>4222</v>
      </c>
      <c r="AE75" s="72" t="s">
        <v>4222</v>
      </c>
      <c r="AF75" s="72" t="s">
        <v>4222</v>
      </c>
      <c r="AG75" s="72" t="s">
        <v>4222</v>
      </c>
      <c r="AH75" s="72" t="s">
        <v>4222</v>
      </c>
      <c r="AI75" s="72" t="s">
        <v>4222</v>
      </c>
      <c r="AJ75" s="72" t="s">
        <v>4222</v>
      </c>
      <c r="AK75" s="72" t="s">
        <v>4222</v>
      </c>
      <c r="AL75" s="72" t="s">
        <v>4222</v>
      </c>
      <c r="AM75" s="72" t="s">
        <v>4222</v>
      </c>
      <c r="AN75" s="72" t="s">
        <v>4222</v>
      </c>
      <c r="AO75" s="72" t="s">
        <v>4222</v>
      </c>
      <c r="AP75" s="72" t="s">
        <v>4222</v>
      </c>
      <c r="AQ75" s="72" t="s">
        <v>4222</v>
      </c>
      <c r="AR75" s="72" t="s">
        <v>4222</v>
      </c>
      <c r="AS75" s="72" t="s">
        <v>4222</v>
      </c>
      <c r="AT75" s="72" t="s">
        <v>4222</v>
      </c>
      <c r="AU75" s="72" t="s">
        <v>4222</v>
      </c>
      <c r="AV75" s="72" t="s">
        <v>4222</v>
      </c>
      <c r="AW75" s="72" t="s">
        <v>4222</v>
      </c>
      <c r="AX75" s="72" t="s">
        <v>4222</v>
      </c>
      <c r="AY75" s="72" t="s">
        <v>4222</v>
      </c>
      <c r="AZ75" s="72" t="s">
        <v>4222</v>
      </c>
      <c r="BA75" s="72" t="s">
        <v>4222</v>
      </c>
      <c r="BB75" s="72" t="s">
        <v>4222</v>
      </c>
      <c r="BC75" s="72" t="s">
        <v>4222</v>
      </c>
      <c r="BD75" s="72" t="s">
        <v>4222</v>
      </c>
      <c r="BE75" s="72" t="s">
        <v>4222</v>
      </c>
      <c r="BF75" s="72" t="s">
        <v>4222</v>
      </c>
      <c r="BG75" s="72" t="s">
        <v>4222</v>
      </c>
      <c r="BH75" s="72" t="s">
        <v>4222</v>
      </c>
      <c r="BI75" s="72" t="s">
        <v>4222</v>
      </c>
      <c r="BJ75" s="72" t="s">
        <v>4222</v>
      </c>
      <c r="BK75" s="72" t="s">
        <v>4222</v>
      </c>
      <c r="BL75" s="72" t="s">
        <v>4222</v>
      </c>
      <c r="BM75" s="72" t="s">
        <v>4222</v>
      </c>
      <c r="BN75" s="72" t="s">
        <v>4222</v>
      </c>
      <c r="BO75" s="72" t="s">
        <v>4222</v>
      </c>
      <c r="BP75" s="72" t="s">
        <v>4222</v>
      </c>
      <c r="BQ75" s="72" t="s">
        <v>4334</v>
      </c>
      <c r="BR75" s="72" t="s">
        <v>4222</v>
      </c>
    </row>
    <row r="76" spans="1:70">
      <c r="A76" s="72" t="s">
        <v>61</v>
      </c>
      <c r="B76" s="461" t="s">
        <v>4335</v>
      </c>
      <c r="C76" s="72" t="s">
        <v>53</v>
      </c>
      <c r="G76" s="72" t="s">
        <v>3639</v>
      </c>
      <c r="I76" s="72" t="s">
        <v>3659</v>
      </c>
      <c r="BQ76" s="72" t="s">
        <v>4336</v>
      </c>
    </row>
    <row r="77" spans="1:70">
      <c r="A77" s="72" t="s">
        <v>61</v>
      </c>
      <c r="B77" s="72" t="s">
        <v>4337</v>
      </c>
      <c r="C77" s="72" t="s">
        <v>63</v>
      </c>
      <c r="G77" s="72" t="s">
        <v>3639</v>
      </c>
      <c r="I77" s="72" t="s">
        <v>3640</v>
      </c>
      <c r="BQ77" s="72" t="s">
        <v>4338</v>
      </c>
    </row>
    <row r="78" spans="1:70">
      <c r="A78" s="72" t="s">
        <v>61</v>
      </c>
      <c r="B78" s="72" t="s">
        <v>2947</v>
      </c>
      <c r="C78" s="72" t="s">
        <v>2834</v>
      </c>
      <c r="G78" s="72" t="s">
        <v>3639</v>
      </c>
      <c r="I78" s="72" t="s">
        <v>2835</v>
      </c>
      <c r="BQ78" s="72" t="s">
        <v>4339</v>
      </c>
    </row>
    <row r="79" spans="1:70">
      <c r="A79" s="72" t="s">
        <v>61</v>
      </c>
      <c r="B79" s="72" t="s">
        <v>4340</v>
      </c>
      <c r="C79" s="72" t="s">
        <v>53</v>
      </c>
      <c r="G79" s="72" t="s">
        <v>3639</v>
      </c>
      <c r="I79" s="72" t="s">
        <v>3640</v>
      </c>
      <c r="BQ79" s="72" t="s">
        <v>4341</v>
      </c>
    </row>
    <row r="80" spans="1:70">
      <c r="A80" s="72" t="s">
        <v>68</v>
      </c>
      <c r="B80" s="72" t="s">
        <v>4342</v>
      </c>
      <c r="C80" s="72" t="s">
        <v>72</v>
      </c>
      <c r="D80" s="72" t="s">
        <v>4222</v>
      </c>
      <c r="E80" s="72" t="s">
        <v>4222</v>
      </c>
      <c r="F80" s="72" t="s">
        <v>4222</v>
      </c>
      <c r="G80" s="72" t="s">
        <v>3639</v>
      </c>
      <c r="H80" s="72" t="s">
        <v>4222</v>
      </c>
      <c r="I80" s="72" t="s">
        <v>1706</v>
      </c>
      <c r="J80" s="72" t="s">
        <v>4343</v>
      </c>
      <c r="K80" s="72" t="s">
        <v>3639</v>
      </c>
      <c r="L80" s="72" t="s">
        <v>4222</v>
      </c>
      <c r="M80" s="72" t="s">
        <v>4222</v>
      </c>
      <c r="N80" s="72" t="s">
        <v>4222</v>
      </c>
      <c r="O80" s="72" t="s">
        <v>4222</v>
      </c>
      <c r="P80" s="72" t="s">
        <v>4222</v>
      </c>
      <c r="Q80" s="72" t="s">
        <v>4222</v>
      </c>
      <c r="R80" s="72" t="s">
        <v>4222</v>
      </c>
      <c r="S80" s="72" t="s">
        <v>4222</v>
      </c>
      <c r="T80" s="72" t="s">
        <v>4222</v>
      </c>
      <c r="U80" s="72" t="s">
        <v>4222</v>
      </c>
      <c r="V80" s="72" t="s">
        <v>4222</v>
      </c>
      <c r="W80" s="72" t="s">
        <v>4222</v>
      </c>
      <c r="X80" s="72" t="s">
        <v>4222</v>
      </c>
      <c r="Y80" s="72" t="s">
        <v>4222</v>
      </c>
      <c r="Z80" s="72" t="s">
        <v>4222</v>
      </c>
      <c r="AA80" s="72" t="s">
        <v>4222</v>
      </c>
      <c r="AB80" s="72" t="s">
        <v>4222</v>
      </c>
      <c r="AC80" s="72" t="s">
        <v>4222</v>
      </c>
      <c r="AD80" s="72" t="s">
        <v>4222</v>
      </c>
      <c r="AE80" s="72" t="s">
        <v>4222</v>
      </c>
      <c r="AF80" s="72" t="s">
        <v>4222</v>
      </c>
      <c r="AG80" s="72" t="s">
        <v>4222</v>
      </c>
      <c r="AH80" s="72" t="s">
        <v>4222</v>
      </c>
      <c r="AI80" s="72" t="s">
        <v>4222</v>
      </c>
      <c r="AJ80" s="72" t="s">
        <v>4222</v>
      </c>
      <c r="AK80" s="72" t="s">
        <v>4222</v>
      </c>
      <c r="AL80" s="72" t="s">
        <v>4222</v>
      </c>
      <c r="AM80" s="72" t="s">
        <v>4222</v>
      </c>
      <c r="AN80" s="72" t="s">
        <v>4222</v>
      </c>
      <c r="AO80" s="72" t="s">
        <v>4222</v>
      </c>
      <c r="AP80" s="72" t="s">
        <v>4222</v>
      </c>
      <c r="AQ80" s="72" t="s">
        <v>4222</v>
      </c>
      <c r="AR80" s="72" t="s">
        <v>4222</v>
      </c>
      <c r="AS80" s="72" t="s">
        <v>4222</v>
      </c>
      <c r="AT80" s="72" t="s">
        <v>4222</v>
      </c>
      <c r="AU80" s="72" t="s">
        <v>4222</v>
      </c>
      <c r="AV80" s="72" t="s">
        <v>4222</v>
      </c>
      <c r="AW80" s="72" t="s">
        <v>4222</v>
      </c>
      <c r="AX80" s="72" t="s">
        <v>4222</v>
      </c>
      <c r="AY80" s="72" t="s">
        <v>4222</v>
      </c>
      <c r="AZ80" s="72" t="s">
        <v>4222</v>
      </c>
      <c r="BA80" s="72" t="s">
        <v>4222</v>
      </c>
      <c r="BB80" s="72" t="s">
        <v>4222</v>
      </c>
      <c r="BC80" s="72" t="s">
        <v>4222</v>
      </c>
      <c r="BD80" s="72" t="s">
        <v>4222</v>
      </c>
      <c r="BE80" s="72" t="s">
        <v>4222</v>
      </c>
      <c r="BF80" s="72" t="s">
        <v>4222</v>
      </c>
      <c r="BG80" s="72" t="s">
        <v>4222</v>
      </c>
      <c r="BH80" s="72" t="s">
        <v>4222</v>
      </c>
      <c r="BI80" s="72" t="s">
        <v>4222</v>
      </c>
      <c r="BJ80" s="72" t="s">
        <v>4222</v>
      </c>
      <c r="BK80" s="72" t="s">
        <v>4222</v>
      </c>
      <c r="BL80" s="72" t="s">
        <v>4222</v>
      </c>
      <c r="BM80" s="72" t="s">
        <v>4222</v>
      </c>
      <c r="BN80" s="72" t="s">
        <v>4222</v>
      </c>
      <c r="BO80" s="72" t="s">
        <v>4222</v>
      </c>
      <c r="BP80" s="72" t="s">
        <v>4222</v>
      </c>
      <c r="BQ80" s="72" t="s">
        <v>4344</v>
      </c>
      <c r="BR80" s="72" t="s">
        <v>4222</v>
      </c>
    </row>
    <row r="81" spans="1:70">
      <c r="A81" s="72" t="s">
        <v>68</v>
      </c>
      <c r="B81" s="72" t="s">
        <v>3290</v>
      </c>
      <c r="C81" s="72" t="s">
        <v>69</v>
      </c>
      <c r="D81" s="72" t="s">
        <v>4222</v>
      </c>
      <c r="E81" s="72" t="s">
        <v>4222</v>
      </c>
      <c r="F81" s="72" t="s">
        <v>4222</v>
      </c>
      <c r="G81" s="72" t="s">
        <v>3639</v>
      </c>
      <c r="H81" s="72" t="s">
        <v>4222</v>
      </c>
      <c r="I81" s="72" t="s">
        <v>205</v>
      </c>
      <c r="J81" s="72" t="s">
        <v>4222</v>
      </c>
      <c r="K81" s="72" t="s">
        <v>4222</v>
      </c>
      <c r="L81" s="72" t="s">
        <v>4222</v>
      </c>
      <c r="M81" s="72" t="s">
        <v>4222</v>
      </c>
      <c r="N81" s="72" t="s">
        <v>4222</v>
      </c>
      <c r="O81" s="72" t="s">
        <v>4222</v>
      </c>
      <c r="P81" s="72" t="s">
        <v>4222</v>
      </c>
      <c r="Q81" s="72" t="s">
        <v>4222</v>
      </c>
      <c r="R81" s="72" t="s">
        <v>4222</v>
      </c>
      <c r="S81" s="72" t="s">
        <v>4222</v>
      </c>
      <c r="T81" s="72" t="s">
        <v>4222</v>
      </c>
      <c r="U81" s="72" t="s">
        <v>4222</v>
      </c>
      <c r="V81" s="72" t="s">
        <v>4222</v>
      </c>
      <c r="W81" s="72" t="s">
        <v>4222</v>
      </c>
      <c r="X81" s="72" t="s">
        <v>4222</v>
      </c>
      <c r="Y81" s="72" t="s">
        <v>4222</v>
      </c>
      <c r="Z81" s="72" t="s">
        <v>4222</v>
      </c>
      <c r="AA81" s="72" t="s">
        <v>4222</v>
      </c>
      <c r="AB81" s="72" t="s">
        <v>4222</v>
      </c>
      <c r="AC81" s="72" t="s">
        <v>4222</v>
      </c>
      <c r="AD81" s="72" t="s">
        <v>4222</v>
      </c>
      <c r="AE81" s="72" t="s">
        <v>4222</v>
      </c>
      <c r="AF81" s="72" t="s">
        <v>4222</v>
      </c>
      <c r="AG81" s="72" t="s">
        <v>4222</v>
      </c>
      <c r="AH81" s="72" t="s">
        <v>4222</v>
      </c>
      <c r="AI81" s="72" t="s">
        <v>4222</v>
      </c>
      <c r="AJ81" s="72" t="s">
        <v>4222</v>
      </c>
      <c r="AK81" s="72" t="s">
        <v>4222</v>
      </c>
      <c r="AL81" s="72" t="s">
        <v>4222</v>
      </c>
      <c r="AM81" s="72" t="s">
        <v>4222</v>
      </c>
      <c r="AN81" s="72" t="s">
        <v>4222</v>
      </c>
      <c r="AO81" s="72" t="s">
        <v>4222</v>
      </c>
      <c r="AP81" s="72" t="s">
        <v>4222</v>
      </c>
      <c r="AQ81" s="72" t="s">
        <v>4222</v>
      </c>
      <c r="AR81" s="72" t="s">
        <v>4222</v>
      </c>
      <c r="AS81" s="72" t="s">
        <v>4222</v>
      </c>
      <c r="AT81" s="72" t="s">
        <v>4222</v>
      </c>
      <c r="AU81" s="72" t="s">
        <v>4222</v>
      </c>
      <c r="AV81" s="72" t="s">
        <v>4222</v>
      </c>
      <c r="AW81" s="72" t="s">
        <v>4222</v>
      </c>
      <c r="AX81" s="72" t="s">
        <v>4222</v>
      </c>
      <c r="AY81" s="72" t="s">
        <v>4222</v>
      </c>
      <c r="AZ81" s="72" t="s">
        <v>4222</v>
      </c>
      <c r="BA81" s="72" t="s">
        <v>4222</v>
      </c>
      <c r="BB81" s="72" t="s">
        <v>4222</v>
      </c>
      <c r="BC81" s="72" t="s">
        <v>4222</v>
      </c>
      <c r="BD81" s="72" t="s">
        <v>4222</v>
      </c>
      <c r="BE81" s="72" t="s">
        <v>4222</v>
      </c>
      <c r="BF81" s="72" t="s">
        <v>4222</v>
      </c>
      <c r="BG81" s="72" t="s">
        <v>4222</v>
      </c>
      <c r="BH81" s="72" t="s">
        <v>4222</v>
      </c>
      <c r="BI81" s="72" t="s">
        <v>4222</v>
      </c>
      <c r="BJ81" s="72" t="s">
        <v>4222</v>
      </c>
      <c r="BK81" s="72" t="s">
        <v>4222</v>
      </c>
      <c r="BL81" s="72" t="s">
        <v>4222</v>
      </c>
      <c r="BM81" s="72" t="s">
        <v>4222</v>
      </c>
      <c r="BN81" s="72" t="s">
        <v>4222</v>
      </c>
      <c r="BO81" s="72" t="s">
        <v>4222</v>
      </c>
      <c r="BP81" s="72" t="s">
        <v>4222</v>
      </c>
      <c r="BQ81" s="72" t="s">
        <v>4345</v>
      </c>
      <c r="BR81" s="72" t="s">
        <v>4222</v>
      </c>
    </row>
    <row r="82" spans="1:70">
      <c r="A82" s="72" t="s">
        <v>68</v>
      </c>
      <c r="B82" s="72" t="s">
        <v>3291</v>
      </c>
      <c r="C82" s="72" t="s">
        <v>71</v>
      </c>
      <c r="D82" s="72" t="s">
        <v>4222</v>
      </c>
      <c r="E82" s="72" t="s">
        <v>4222</v>
      </c>
      <c r="F82" s="72" t="s">
        <v>4222</v>
      </c>
      <c r="G82" s="72" t="s">
        <v>3639</v>
      </c>
      <c r="H82" s="72" t="s">
        <v>4222</v>
      </c>
      <c r="I82" s="72" t="s">
        <v>205</v>
      </c>
      <c r="J82" s="72" t="s">
        <v>4222</v>
      </c>
      <c r="K82" s="72" t="s">
        <v>4222</v>
      </c>
      <c r="L82" s="72" t="s">
        <v>4222</v>
      </c>
      <c r="M82" s="72" t="s">
        <v>4222</v>
      </c>
      <c r="N82" s="72" t="s">
        <v>4222</v>
      </c>
      <c r="O82" s="72" t="s">
        <v>4222</v>
      </c>
      <c r="P82" s="72" t="s">
        <v>4222</v>
      </c>
      <c r="Q82" s="72" t="s">
        <v>4222</v>
      </c>
      <c r="R82" s="72" t="s">
        <v>4222</v>
      </c>
      <c r="S82" s="72" t="s">
        <v>4222</v>
      </c>
      <c r="T82" s="72" t="s">
        <v>4222</v>
      </c>
      <c r="U82" s="72" t="s">
        <v>4222</v>
      </c>
      <c r="V82" s="72" t="s">
        <v>4222</v>
      </c>
      <c r="W82" s="72" t="s">
        <v>4222</v>
      </c>
      <c r="X82" s="72" t="s">
        <v>4222</v>
      </c>
      <c r="Y82" s="72" t="s">
        <v>4222</v>
      </c>
      <c r="Z82" s="72" t="s">
        <v>4222</v>
      </c>
      <c r="AA82" s="72" t="s">
        <v>4222</v>
      </c>
      <c r="AB82" s="72" t="s">
        <v>4222</v>
      </c>
      <c r="AC82" s="72" t="s">
        <v>4222</v>
      </c>
      <c r="AD82" s="72" t="s">
        <v>4222</v>
      </c>
      <c r="AE82" s="72" t="s">
        <v>4222</v>
      </c>
      <c r="AF82" s="72" t="s">
        <v>4222</v>
      </c>
      <c r="AG82" s="72" t="s">
        <v>4222</v>
      </c>
      <c r="AH82" s="72" t="s">
        <v>4222</v>
      </c>
      <c r="AI82" s="72" t="s">
        <v>4222</v>
      </c>
      <c r="AJ82" s="72" t="s">
        <v>4222</v>
      </c>
      <c r="AK82" s="72" t="s">
        <v>4222</v>
      </c>
      <c r="AL82" s="72" t="s">
        <v>4222</v>
      </c>
      <c r="AM82" s="72" t="s">
        <v>4222</v>
      </c>
      <c r="AN82" s="72" t="s">
        <v>4222</v>
      </c>
      <c r="AO82" s="72" t="s">
        <v>4222</v>
      </c>
      <c r="AP82" s="72" t="s">
        <v>4222</v>
      </c>
      <c r="AQ82" s="72" t="s">
        <v>4222</v>
      </c>
      <c r="AR82" s="72" t="s">
        <v>4222</v>
      </c>
      <c r="AS82" s="72" t="s">
        <v>4222</v>
      </c>
      <c r="AT82" s="72" t="s">
        <v>4222</v>
      </c>
      <c r="AU82" s="72" t="s">
        <v>4222</v>
      </c>
      <c r="AV82" s="72" t="s">
        <v>4222</v>
      </c>
      <c r="AW82" s="72" t="s">
        <v>4222</v>
      </c>
      <c r="AX82" s="72" t="s">
        <v>4222</v>
      </c>
      <c r="AY82" s="72" t="s">
        <v>4222</v>
      </c>
      <c r="AZ82" s="72" t="s">
        <v>4222</v>
      </c>
      <c r="BA82" s="72" t="s">
        <v>4222</v>
      </c>
      <c r="BB82" s="72" t="s">
        <v>4222</v>
      </c>
      <c r="BC82" s="72" t="s">
        <v>4222</v>
      </c>
      <c r="BD82" s="72" t="s">
        <v>4222</v>
      </c>
      <c r="BE82" s="72" t="s">
        <v>4222</v>
      </c>
      <c r="BF82" s="72" t="s">
        <v>4222</v>
      </c>
      <c r="BG82" s="72" t="s">
        <v>4222</v>
      </c>
      <c r="BH82" s="72" t="s">
        <v>4222</v>
      </c>
      <c r="BI82" s="72" t="s">
        <v>4222</v>
      </c>
      <c r="BJ82" s="72" t="s">
        <v>4222</v>
      </c>
      <c r="BK82" s="72" t="s">
        <v>4222</v>
      </c>
      <c r="BL82" s="72" t="s">
        <v>4222</v>
      </c>
      <c r="BM82" s="72" t="s">
        <v>4222</v>
      </c>
      <c r="BN82" s="72" t="s">
        <v>4222</v>
      </c>
      <c r="BO82" s="72" t="s">
        <v>4222</v>
      </c>
      <c r="BP82" s="72" t="s">
        <v>4222</v>
      </c>
      <c r="BQ82" s="72" t="s">
        <v>4346</v>
      </c>
      <c r="BR82" s="72" t="s">
        <v>4222</v>
      </c>
    </row>
    <row r="83" spans="1:70">
      <c r="A83" s="72" t="s">
        <v>68</v>
      </c>
      <c r="B83" s="72" t="s">
        <v>4347</v>
      </c>
      <c r="C83" s="72" t="s">
        <v>69</v>
      </c>
      <c r="D83" s="72" t="s">
        <v>4222</v>
      </c>
      <c r="E83" s="72" t="s">
        <v>4222</v>
      </c>
      <c r="F83" s="72" t="s">
        <v>4222</v>
      </c>
      <c r="G83" s="72" t="s">
        <v>3639</v>
      </c>
      <c r="H83" s="72" t="s">
        <v>4222</v>
      </c>
      <c r="I83" s="72" t="s">
        <v>3640</v>
      </c>
      <c r="J83" s="72" t="s">
        <v>4222</v>
      </c>
      <c r="K83" s="72" t="s">
        <v>4222</v>
      </c>
      <c r="L83" s="72" t="s">
        <v>4222</v>
      </c>
      <c r="M83" s="72" t="s">
        <v>4222</v>
      </c>
      <c r="N83" s="72" t="s">
        <v>4222</v>
      </c>
      <c r="O83" s="72" t="s">
        <v>4222</v>
      </c>
      <c r="P83" s="72" t="s">
        <v>4222</v>
      </c>
      <c r="Q83" s="72" t="s">
        <v>4222</v>
      </c>
      <c r="R83" s="72" t="s">
        <v>4222</v>
      </c>
      <c r="S83" s="72" t="s">
        <v>4222</v>
      </c>
      <c r="T83" s="72" t="s">
        <v>4222</v>
      </c>
      <c r="U83" s="72" t="s">
        <v>4222</v>
      </c>
      <c r="V83" s="72" t="s">
        <v>4222</v>
      </c>
      <c r="W83" s="72" t="s">
        <v>4222</v>
      </c>
      <c r="X83" s="72" t="s">
        <v>4222</v>
      </c>
      <c r="Y83" s="72" t="s">
        <v>4222</v>
      </c>
      <c r="Z83" s="72" t="s">
        <v>4222</v>
      </c>
      <c r="AA83" s="72" t="s">
        <v>4222</v>
      </c>
      <c r="AB83" s="72" t="s">
        <v>4222</v>
      </c>
      <c r="AC83" s="72" t="s">
        <v>4222</v>
      </c>
      <c r="AD83" s="72" t="s">
        <v>4222</v>
      </c>
      <c r="AE83" s="72" t="s">
        <v>4222</v>
      </c>
      <c r="AF83" s="72" t="s">
        <v>4222</v>
      </c>
      <c r="AG83" s="72" t="s">
        <v>4222</v>
      </c>
      <c r="AH83" s="72" t="s">
        <v>4222</v>
      </c>
      <c r="AI83" s="72" t="s">
        <v>4222</v>
      </c>
      <c r="AJ83" s="72" t="s">
        <v>4222</v>
      </c>
      <c r="AK83" s="72" t="s">
        <v>4222</v>
      </c>
      <c r="AL83" s="72" t="s">
        <v>4222</v>
      </c>
      <c r="AM83" s="72" t="s">
        <v>4222</v>
      </c>
      <c r="AN83" s="72" t="s">
        <v>4222</v>
      </c>
      <c r="AO83" s="72" t="s">
        <v>4222</v>
      </c>
      <c r="AP83" s="72" t="s">
        <v>4222</v>
      </c>
      <c r="AQ83" s="72" t="s">
        <v>4222</v>
      </c>
      <c r="AR83" s="72" t="s">
        <v>4222</v>
      </c>
      <c r="AS83" s="72" t="s">
        <v>4222</v>
      </c>
      <c r="AT83" s="72" t="s">
        <v>4222</v>
      </c>
      <c r="AU83" s="72" t="s">
        <v>4222</v>
      </c>
      <c r="AV83" s="72" t="s">
        <v>4222</v>
      </c>
      <c r="AW83" s="72" t="s">
        <v>4222</v>
      </c>
      <c r="AX83" s="72" t="s">
        <v>4222</v>
      </c>
      <c r="AY83" s="72" t="s">
        <v>4222</v>
      </c>
      <c r="AZ83" s="72" t="s">
        <v>4222</v>
      </c>
      <c r="BA83" s="72" t="s">
        <v>4222</v>
      </c>
      <c r="BB83" s="72" t="s">
        <v>4222</v>
      </c>
      <c r="BC83" s="72" t="s">
        <v>4222</v>
      </c>
      <c r="BD83" s="72" t="s">
        <v>4222</v>
      </c>
      <c r="BE83" s="72" t="s">
        <v>4222</v>
      </c>
      <c r="BF83" s="72" t="s">
        <v>4222</v>
      </c>
      <c r="BG83" s="72" t="s">
        <v>4222</v>
      </c>
      <c r="BH83" s="72" t="s">
        <v>4222</v>
      </c>
      <c r="BI83" s="72" t="s">
        <v>4222</v>
      </c>
      <c r="BJ83" s="72" t="s">
        <v>4222</v>
      </c>
      <c r="BK83" s="72" t="s">
        <v>4222</v>
      </c>
      <c r="BL83" s="72" t="s">
        <v>4222</v>
      </c>
      <c r="BM83" s="72" t="s">
        <v>4222</v>
      </c>
      <c r="BN83" s="72" t="s">
        <v>4222</v>
      </c>
      <c r="BO83" s="72" t="s">
        <v>4222</v>
      </c>
      <c r="BP83" s="72" t="s">
        <v>4222</v>
      </c>
      <c r="BQ83" s="72" t="s">
        <v>4348</v>
      </c>
      <c r="BR83" s="72" t="s">
        <v>4222</v>
      </c>
    </row>
    <row r="84" spans="1:70">
      <c r="A84" s="72" t="s">
        <v>68</v>
      </c>
      <c r="B84" s="72" t="s">
        <v>4349</v>
      </c>
      <c r="C84" s="72" t="s">
        <v>72</v>
      </c>
      <c r="D84" s="72" t="s">
        <v>4222</v>
      </c>
      <c r="E84" s="72" t="s">
        <v>4222</v>
      </c>
      <c r="F84" s="72" t="s">
        <v>4222</v>
      </c>
      <c r="G84" s="72" t="s">
        <v>3639</v>
      </c>
      <c r="H84" s="72" t="s">
        <v>4222</v>
      </c>
      <c r="I84" s="72" t="s">
        <v>3659</v>
      </c>
      <c r="J84" s="72" t="s">
        <v>1738</v>
      </c>
      <c r="K84" s="72" t="s">
        <v>4222</v>
      </c>
      <c r="L84" s="72" t="s">
        <v>4222</v>
      </c>
      <c r="M84" s="72" t="s">
        <v>4222</v>
      </c>
      <c r="N84" s="72" t="s">
        <v>4222</v>
      </c>
      <c r="O84" s="72" t="s">
        <v>4222</v>
      </c>
      <c r="P84" s="72" t="s">
        <v>4222</v>
      </c>
      <c r="Q84" s="72" t="s">
        <v>4222</v>
      </c>
      <c r="R84" s="72" t="s">
        <v>4222</v>
      </c>
      <c r="S84" s="72" t="s">
        <v>4222</v>
      </c>
      <c r="T84" s="72" t="s">
        <v>4222</v>
      </c>
      <c r="U84" s="72" t="s">
        <v>4222</v>
      </c>
      <c r="V84" s="72" t="s">
        <v>4222</v>
      </c>
      <c r="W84" s="72" t="s">
        <v>4222</v>
      </c>
      <c r="X84" s="72" t="s">
        <v>4222</v>
      </c>
      <c r="Y84" s="72" t="s">
        <v>4222</v>
      </c>
      <c r="Z84" s="72" t="s">
        <v>4222</v>
      </c>
      <c r="AA84" s="72" t="s">
        <v>4222</v>
      </c>
      <c r="AB84" s="72" t="s">
        <v>4222</v>
      </c>
      <c r="AC84" s="72" t="s">
        <v>4222</v>
      </c>
      <c r="AD84" s="72" t="s">
        <v>4222</v>
      </c>
      <c r="AE84" s="72" t="s">
        <v>4222</v>
      </c>
      <c r="AF84" s="72" t="s">
        <v>4222</v>
      </c>
      <c r="AG84" s="72" t="s">
        <v>4222</v>
      </c>
      <c r="AH84" s="72" t="s">
        <v>4222</v>
      </c>
      <c r="AI84" s="72" t="s">
        <v>4222</v>
      </c>
      <c r="AJ84" s="72" t="s">
        <v>4222</v>
      </c>
      <c r="AK84" s="72" t="s">
        <v>4222</v>
      </c>
      <c r="AL84" s="72" t="s">
        <v>4222</v>
      </c>
      <c r="AM84" s="72" t="s">
        <v>4222</v>
      </c>
      <c r="AN84" s="72" t="s">
        <v>4222</v>
      </c>
      <c r="AO84" s="72" t="s">
        <v>4222</v>
      </c>
      <c r="AP84" s="72" t="s">
        <v>4222</v>
      </c>
      <c r="AQ84" s="72" t="s">
        <v>4222</v>
      </c>
      <c r="AR84" s="72" t="s">
        <v>4222</v>
      </c>
      <c r="AS84" s="72" t="s">
        <v>4222</v>
      </c>
      <c r="AT84" s="72" t="s">
        <v>4222</v>
      </c>
      <c r="AU84" s="72" t="s">
        <v>4222</v>
      </c>
      <c r="AV84" s="72" t="s">
        <v>4222</v>
      </c>
      <c r="AW84" s="72" t="s">
        <v>4222</v>
      </c>
      <c r="AX84" s="72" t="s">
        <v>4222</v>
      </c>
      <c r="AY84" s="72" t="s">
        <v>4222</v>
      </c>
      <c r="AZ84" s="72" t="s">
        <v>4222</v>
      </c>
      <c r="BA84" s="72" t="s">
        <v>4222</v>
      </c>
      <c r="BB84" s="72" t="s">
        <v>4222</v>
      </c>
      <c r="BC84" s="72" t="s">
        <v>4222</v>
      </c>
      <c r="BD84" s="72" t="s">
        <v>4222</v>
      </c>
      <c r="BE84" s="72" t="s">
        <v>4222</v>
      </c>
      <c r="BF84" s="72" t="s">
        <v>4222</v>
      </c>
      <c r="BG84" s="72" t="s">
        <v>4222</v>
      </c>
      <c r="BH84" s="72" t="s">
        <v>4222</v>
      </c>
      <c r="BI84" s="72" t="s">
        <v>4222</v>
      </c>
      <c r="BJ84" s="72" t="s">
        <v>4222</v>
      </c>
      <c r="BK84" s="72" t="s">
        <v>4222</v>
      </c>
      <c r="BL84" s="72" t="s">
        <v>4222</v>
      </c>
      <c r="BM84" s="72" t="s">
        <v>4222</v>
      </c>
      <c r="BN84" s="72" t="s">
        <v>4222</v>
      </c>
      <c r="BO84" s="72" t="s">
        <v>4222</v>
      </c>
      <c r="BP84" s="72" t="s">
        <v>4222</v>
      </c>
      <c r="BQ84" s="72" t="s">
        <v>4350</v>
      </c>
      <c r="BR84" s="72" t="s">
        <v>4222</v>
      </c>
    </row>
    <row r="85" spans="1:70">
      <c r="A85" s="72" t="s">
        <v>68</v>
      </c>
      <c r="B85" s="72" t="s">
        <v>4351</v>
      </c>
      <c r="C85" s="72" t="s">
        <v>72</v>
      </c>
      <c r="G85" s="72" t="s">
        <v>3639</v>
      </c>
      <c r="I85" s="72" t="s">
        <v>4352</v>
      </c>
      <c r="BQ85" s="72" t="s">
        <v>4353</v>
      </c>
    </row>
    <row r="86" spans="1:70">
      <c r="A86" s="72" t="s">
        <v>73</v>
      </c>
      <c r="B86" s="72" t="s">
        <v>4354</v>
      </c>
      <c r="C86" s="72" t="s">
        <v>2950</v>
      </c>
      <c r="D86" s="72" t="s">
        <v>4222</v>
      </c>
      <c r="E86" s="72" t="s">
        <v>4222</v>
      </c>
      <c r="F86" s="72" t="s">
        <v>4222</v>
      </c>
      <c r="G86" s="72" t="s">
        <v>3639</v>
      </c>
      <c r="H86" s="72" t="s">
        <v>4222</v>
      </c>
      <c r="I86" s="72" t="s">
        <v>1706</v>
      </c>
      <c r="J86" s="72" t="s">
        <v>4222</v>
      </c>
      <c r="K86" s="72" t="s">
        <v>4222</v>
      </c>
      <c r="L86" s="72" t="s">
        <v>4222</v>
      </c>
      <c r="M86" s="72" t="s">
        <v>4222</v>
      </c>
      <c r="N86" s="72" t="s">
        <v>4222</v>
      </c>
      <c r="O86" s="72" t="s">
        <v>4222</v>
      </c>
      <c r="P86" s="72" t="s">
        <v>4222</v>
      </c>
      <c r="Q86" s="72" t="s">
        <v>4222</v>
      </c>
      <c r="R86" s="72" t="s">
        <v>4222</v>
      </c>
      <c r="S86" s="72" t="s">
        <v>4222</v>
      </c>
      <c r="T86" s="72" t="s">
        <v>4222</v>
      </c>
      <c r="U86" s="72" t="s">
        <v>4222</v>
      </c>
      <c r="V86" s="72" t="s">
        <v>4222</v>
      </c>
      <c r="W86" s="72" t="s">
        <v>4222</v>
      </c>
      <c r="X86" s="72" t="s">
        <v>4222</v>
      </c>
      <c r="Y86" s="72" t="s">
        <v>4222</v>
      </c>
      <c r="Z86" s="72" t="s">
        <v>4222</v>
      </c>
      <c r="AA86" s="72" t="s">
        <v>4222</v>
      </c>
      <c r="AB86" s="72" t="s">
        <v>4222</v>
      </c>
      <c r="AC86" s="72" t="s">
        <v>4222</v>
      </c>
      <c r="AD86" s="72" t="s">
        <v>4222</v>
      </c>
      <c r="AE86" s="72" t="s">
        <v>4222</v>
      </c>
      <c r="AF86" s="72" t="s">
        <v>4222</v>
      </c>
      <c r="AG86" s="72" t="s">
        <v>4222</v>
      </c>
      <c r="AH86" s="72" t="s">
        <v>4222</v>
      </c>
      <c r="AI86" s="72" t="s">
        <v>4222</v>
      </c>
      <c r="AJ86" s="72" t="s">
        <v>4222</v>
      </c>
      <c r="AK86" s="72" t="s">
        <v>4222</v>
      </c>
      <c r="AL86" s="72" t="s">
        <v>4222</v>
      </c>
      <c r="AM86" s="72" t="s">
        <v>4222</v>
      </c>
      <c r="AN86" s="72" t="s">
        <v>4222</v>
      </c>
      <c r="AO86" s="72" t="s">
        <v>4222</v>
      </c>
      <c r="AP86" s="72" t="s">
        <v>4222</v>
      </c>
      <c r="AQ86" s="72" t="s">
        <v>4222</v>
      </c>
      <c r="AR86" s="72" t="s">
        <v>4222</v>
      </c>
      <c r="AS86" s="72" t="s">
        <v>4222</v>
      </c>
      <c r="AT86" s="72" t="s">
        <v>4222</v>
      </c>
      <c r="AU86" s="72" t="s">
        <v>4222</v>
      </c>
      <c r="AV86" s="72" t="s">
        <v>4222</v>
      </c>
      <c r="AW86" s="72" t="s">
        <v>4222</v>
      </c>
      <c r="AX86" s="72" t="s">
        <v>4222</v>
      </c>
      <c r="AY86" s="72" t="s">
        <v>4222</v>
      </c>
      <c r="AZ86" s="72" t="s">
        <v>4222</v>
      </c>
      <c r="BA86" s="72" t="s">
        <v>4222</v>
      </c>
      <c r="BB86" s="72" t="s">
        <v>4222</v>
      </c>
      <c r="BC86" s="72" t="s">
        <v>4222</v>
      </c>
      <c r="BD86" s="72" t="s">
        <v>4222</v>
      </c>
      <c r="BE86" s="72" t="s">
        <v>4222</v>
      </c>
      <c r="BF86" s="72" t="s">
        <v>4222</v>
      </c>
      <c r="BG86" s="72" t="s">
        <v>4222</v>
      </c>
      <c r="BH86" s="72" t="s">
        <v>4222</v>
      </c>
      <c r="BI86" s="72" t="s">
        <v>4222</v>
      </c>
      <c r="BJ86" s="72" t="s">
        <v>4222</v>
      </c>
      <c r="BK86" s="72" t="s">
        <v>4222</v>
      </c>
      <c r="BL86" s="72" t="s">
        <v>4222</v>
      </c>
      <c r="BM86" s="72" t="s">
        <v>4222</v>
      </c>
      <c r="BN86" s="72" t="s">
        <v>4222</v>
      </c>
      <c r="BO86" s="72" t="s">
        <v>4222</v>
      </c>
      <c r="BP86" s="72" t="s">
        <v>4222</v>
      </c>
      <c r="BQ86" s="72" t="s">
        <v>4355</v>
      </c>
      <c r="BR86" s="72" t="s">
        <v>4222</v>
      </c>
    </row>
    <row r="87" spans="1:70">
      <c r="A87" s="72" t="s">
        <v>73</v>
      </c>
      <c r="B87" s="72" t="s">
        <v>4356</v>
      </c>
      <c r="C87" s="72" t="s">
        <v>75</v>
      </c>
      <c r="D87" s="72" t="s">
        <v>4222</v>
      </c>
      <c r="E87" s="72" t="s">
        <v>4222</v>
      </c>
      <c r="F87" s="72" t="s">
        <v>4222</v>
      </c>
      <c r="G87" s="72" t="s">
        <v>3639</v>
      </c>
      <c r="H87" s="72" t="s">
        <v>4222</v>
      </c>
      <c r="I87" s="72" t="s">
        <v>1706</v>
      </c>
      <c r="J87" s="72" t="s">
        <v>3132</v>
      </c>
      <c r="K87" s="72" t="s">
        <v>3639</v>
      </c>
      <c r="L87" s="72" t="s">
        <v>4222</v>
      </c>
      <c r="M87" s="72" t="s">
        <v>4222</v>
      </c>
      <c r="N87" s="72" t="s">
        <v>4222</v>
      </c>
      <c r="O87" s="72" t="s">
        <v>4222</v>
      </c>
      <c r="P87" s="72" t="s">
        <v>4222</v>
      </c>
      <c r="Q87" s="72" t="s">
        <v>4222</v>
      </c>
      <c r="R87" s="72" t="s">
        <v>4222</v>
      </c>
      <c r="S87" s="72" t="s">
        <v>4222</v>
      </c>
      <c r="T87" s="72" t="s">
        <v>4222</v>
      </c>
      <c r="U87" s="72" t="s">
        <v>4222</v>
      </c>
      <c r="V87" s="72" t="s">
        <v>4222</v>
      </c>
      <c r="W87" s="72" t="s">
        <v>4222</v>
      </c>
      <c r="X87" s="72" t="s">
        <v>4222</v>
      </c>
      <c r="Y87" s="72" t="s">
        <v>4222</v>
      </c>
      <c r="Z87" s="72" t="s">
        <v>4222</v>
      </c>
      <c r="AA87" s="72" t="s">
        <v>4222</v>
      </c>
      <c r="AB87" s="72" t="s">
        <v>4222</v>
      </c>
      <c r="AC87" s="72" t="s">
        <v>4222</v>
      </c>
      <c r="AD87" s="72" t="s">
        <v>4222</v>
      </c>
      <c r="AE87" s="72" t="s">
        <v>4222</v>
      </c>
      <c r="AF87" s="72" t="s">
        <v>4222</v>
      </c>
      <c r="AG87" s="72" t="s">
        <v>4222</v>
      </c>
      <c r="AH87" s="72" t="s">
        <v>4222</v>
      </c>
      <c r="AI87" s="72" t="s">
        <v>4222</v>
      </c>
      <c r="AJ87" s="72" t="s">
        <v>4222</v>
      </c>
      <c r="AK87" s="72" t="s">
        <v>4222</v>
      </c>
      <c r="AL87" s="72" t="s">
        <v>4222</v>
      </c>
      <c r="AM87" s="72" t="s">
        <v>4222</v>
      </c>
      <c r="AN87" s="72" t="s">
        <v>4222</v>
      </c>
      <c r="AO87" s="72" t="s">
        <v>4222</v>
      </c>
      <c r="AP87" s="72" t="s">
        <v>4222</v>
      </c>
      <c r="AQ87" s="72" t="s">
        <v>4222</v>
      </c>
      <c r="AR87" s="72" t="s">
        <v>4222</v>
      </c>
      <c r="AS87" s="72" t="s">
        <v>4222</v>
      </c>
      <c r="AT87" s="72" t="s">
        <v>4222</v>
      </c>
      <c r="AU87" s="72" t="s">
        <v>4222</v>
      </c>
      <c r="AV87" s="72" t="s">
        <v>4222</v>
      </c>
      <c r="AW87" s="72" t="s">
        <v>4222</v>
      </c>
      <c r="AX87" s="72" t="s">
        <v>4222</v>
      </c>
      <c r="AY87" s="72" t="s">
        <v>4222</v>
      </c>
      <c r="AZ87" s="72" t="s">
        <v>4222</v>
      </c>
      <c r="BA87" s="72" t="s">
        <v>4222</v>
      </c>
      <c r="BB87" s="72" t="s">
        <v>4222</v>
      </c>
      <c r="BC87" s="72" t="s">
        <v>4222</v>
      </c>
      <c r="BD87" s="72" t="s">
        <v>4222</v>
      </c>
      <c r="BE87" s="72" t="s">
        <v>4222</v>
      </c>
      <c r="BF87" s="72" t="s">
        <v>4222</v>
      </c>
      <c r="BG87" s="72" t="s">
        <v>4222</v>
      </c>
      <c r="BH87" s="72" t="s">
        <v>4222</v>
      </c>
      <c r="BI87" s="72" t="s">
        <v>4222</v>
      </c>
      <c r="BJ87" s="72" t="s">
        <v>4222</v>
      </c>
      <c r="BK87" s="72" t="s">
        <v>4222</v>
      </c>
      <c r="BL87" s="72" t="s">
        <v>4222</v>
      </c>
      <c r="BM87" s="72" t="s">
        <v>4222</v>
      </c>
      <c r="BN87" s="72" t="s">
        <v>4222</v>
      </c>
      <c r="BO87" s="72" t="s">
        <v>4222</v>
      </c>
      <c r="BP87" s="72" t="s">
        <v>4222</v>
      </c>
      <c r="BQ87" s="72" t="s">
        <v>4357</v>
      </c>
      <c r="BR87" s="72" t="s">
        <v>4222</v>
      </c>
    </row>
    <row r="88" spans="1:70">
      <c r="A88" s="72" t="s">
        <v>73</v>
      </c>
      <c r="B88" s="72" t="s">
        <v>4358</v>
      </c>
      <c r="C88" s="72" t="s">
        <v>4359</v>
      </c>
      <c r="D88" s="72" t="s">
        <v>4222</v>
      </c>
      <c r="E88" s="72" t="s">
        <v>4222</v>
      </c>
      <c r="F88" s="72" t="s">
        <v>4222</v>
      </c>
      <c r="G88" s="72" t="s">
        <v>3639</v>
      </c>
      <c r="H88" s="72" t="s">
        <v>4222</v>
      </c>
      <c r="I88" s="72" t="s">
        <v>1706</v>
      </c>
      <c r="J88" s="72" t="s">
        <v>4360</v>
      </c>
      <c r="K88" s="72" t="s">
        <v>3639</v>
      </c>
      <c r="L88" s="72" t="s">
        <v>4222</v>
      </c>
      <c r="M88" s="72" t="s">
        <v>4222</v>
      </c>
      <c r="N88" s="72" t="s">
        <v>4222</v>
      </c>
      <c r="O88" s="72" t="s">
        <v>4222</v>
      </c>
      <c r="P88" s="72" t="s">
        <v>4222</v>
      </c>
      <c r="Q88" s="72" t="s">
        <v>4222</v>
      </c>
      <c r="R88" s="72" t="s">
        <v>4222</v>
      </c>
      <c r="S88" s="72" t="s">
        <v>4222</v>
      </c>
      <c r="T88" s="72" t="s">
        <v>4222</v>
      </c>
      <c r="U88" s="72" t="s">
        <v>4222</v>
      </c>
      <c r="V88" s="72" t="s">
        <v>4222</v>
      </c>
      <c r="W88" s="72" t="s">
        <v>4222</v>
      </c>
      <c r="X88" s="72" t="s">
        <v>4222</v>
      </c>
      <c r="Y88" s="72" t="s">
        <v>4222</v>
      </c>
      <c r="Z88" s="72" t="s">
        <v>4222</v>
      </c>
      <c r="AA88" s="72" t="s">
        <v>4222</v>
      </c>
      <c r="AB88" s="72" t="s">
        <v>4222</v>
      </c>
      <c r="AC88" s="72" t="s">
        <v>4222</v>
      </c>
      <c r="AD88" s="72" t="s">
        <v>4222</v>
      </c>
      <c r="AE88" s="72" t="s">
        <v>4222</v>
      </c>
      <c r="AF88" s="72" t="s">
        <v>4222</v>
      </c>
      <c r="AG88" s="72" t="s">
        <v>4222</v>
      </c>
      <c r="AH88" s="72" t="s">
        <v>4222</v>
      </c>
      <c r="AI88" s="72" t="s">
        <v>4222</v>
      </c>
      <c r="AJ88" s="72" t="s">
        <v>4222</v>
      </c>
      <c r="AK88" s="72" t="s">
        <v>4222</v>
      </c>
      <c r="AL88" s="72" t="s">
        <v>4222</v>
      </c>
      <c r="AM88" s="72" t="s">
        <v>4222</v>
      </c>
      <c r="AN88" s="72" t="s">
        <v>4222</v>
      </c>
      <c r="AO88" s="72" t="s">
        <v>4222</v>
      </c>
      <c r="AP88" s="72" t="s">
        <v>4222</v>
      </c>
      <c r="AQ88" s="72" t="s">
        <v>4222</v>
      </c>
      <c r="AR88" s="72" t="s">
        <v>4222</v>
      </c>
      <c r="AS88" s="72" t="s">
        <v>4222</v>
      </c>
      <c r="AT88" s="72" t="s">
        <v>4222</v>
      </c>
      <c r="AU88" s="72" t="s">
        <v>4222</v>
      </c>
      <c r="AV88" s="72" t="s">
        <v>4222</v>
      </c>
      <c r="AW88" s="72" t="s">
        <v>4222</v>
      </c>
      <c r="AX88" s="72" t="s">
        <v>4222</v>
      </c>
      <c r="AY88" s="72" t="s">
        <v>4222</v>
      </c>
      <c r="AZ88" s="72" t="s">
        <v>4222</v>
      </c>
      <c r="BA88" s="72" t="s">
        <v>4222</v>
      </c>
      <c r="BB88" s="72" t="s">
        <v>4222</v>
      </c>
      <c r="BC88" s="72" t="s">
        <v>4222</v>
      </c>
      <c r="BD88" s="72" t="s">
        <v>4222</v>
      </c>
      <c r="BE88" s="72" t="s">
        <v>4222</v>
      </c>
      <c r="BF88" s="72" t="s">
        <v>4222</v>
      </c>
      <c r="BG88" s="72" t="s">
        <v>4222</v>
      </c>
      <c r="BH88" s="72" t="s">
        <v>4222</v>
      </c>
      <c r="BI88" s="72" t="s">
        <v>4222</v>
      </c>
      <c r="BJ88" s="72" t="s">
        <v>4222</v>
      </c>
      <c r="BK88" s="72" t="s">
        <v>4222</v>
      </c>
      <c r="BL88" s="72" t="s">
        <v>4222</v>
      </c>
      <c r="BM88" s="72" t="s">
        <v>4222</v>
      </c>
      <c r="BN88" s="72" t="s">
        <v>4222</v>
      </c>
      <c r="BO88" s="72" t="s">
        <v>4222</v>
      </c>
      <c r="BP88" s="72" t="s">
        <v>4222</v>
      </c>
      <c r="BQ88" s="72" t="s">
        <v>4361</v>
      </c>
      <c r="BR88" s="72" t="s">
        <v>4222</v>
      </c>
    </row>
    <row r="89" spans="1:70">
      <c r="A89" s="72" t="s">
        <v>73</v>
      </c>
      <c r="B89" s="72" t="s">
        <v>4362</v>
      </c>
      <c r="C89" s="72" t="s">
        <v>72</v>
      </c>
      <c r="D89" s="72" t="s">
        <v>4222</v>
      </c>
      <c r="E89" s="72" t="s">
        <v>4222</v>
      </c>
      <c r="F89" s="72" t="s">
        <v>4222</v>
      </c>
      <c r="G89" s="72" t="s">
        <v>3639</v>
      </c>
      <c r="H89" s="72" t="s">
        <v>4222</v>
      </c>
      <c r="I89" s="72" t="s">
        <v>1706</v>
      </c>
      <c r="J89" s="72" t="s">
        <v>4363</v>
      </c>
      <c r="K89" s="72" t="s">
        <v>3655</v>
      </c>
      <c r="L89" s="72" t="s">
        <v>4222</v>
      </c>
      <c r="M89" s="72" t="s">
        <v>4222</v>
      </c>
      <c r="N89" s="72" t="s">
        <v>4222</v>
      </c>
      <c r="O89" s="72" t="s">
        <v>4222</v>
      </c>
      <c r="P89" s="72" t="s">
        <v>4222</v>
      </c>
      <c r="Q89" s="72" t="s">
        <v>4222</v>
      </c>
      <c r="R89" s="72" t="s">
        <v>4222</v>
      </c>
      <c r="S89" s="72" t="s">
        <v>4222</v>
      </c>
      <c r="T89" s="72" t="s">
        <v>4222</v>
      </c>
      <c r="U89" s="72" t="s">
        <v>4222</v>
      </c>
      <c r="V89" s="72" t="s">
        <v>4222</v>
      </c>
      <c r="W89" s="72" t="s">
        <v>4222</v>
      </c>
      <c r="X89" s="72" t="s">
        <v>4222</v>
      </c>
      <c r="Y89" s="72" t="s">
        <v>4222</v>
      </c>
      <c r="Z89" s="72" t="s">
        <v>4222</v>
      </c>
      <c r="AA89" s="72" t="s">
        <v>4222</v>
      </c>
      <c r="AB89" s="72" t="s">
        <v>4222</v>
      </c>
      <c r="AC89" s="72" t="s">
        <v>4222</v>
      </c>
      <c r="AD89" s="72" t="s">
        <v>4222</v>
      </c>
      <c r="AE89" s="72" t="s">
        <v>4222</v>
      </c>
      <c r="AF89" s="72" t="s">
        <v>4222</v>
      </c>
      <c r="AG89" s="72" t="s">
        <v>4222</v>
      </c>
      <c r="AH89" s="72" t="s">
        <v>4222</v>
      </c>
      <c r="AI89" s="72" t="s">
        <v>4222</v>
      </c>
      <c r="AJ89" s="72" t="s">
        <v>4222</v>
      </c>
      <c r="AK89" s="72" t="s">
        <v>4222</v>
      </c>
      <c r="AL89" s="72" t="s">
        <v>4222</v>
      </c>
      <c r="AM89" s="72" t="s">
        <v>4222</v>
      </c>
      <c r="AN89" s="72" t="s">
        <v>4222</v>
      </c>
      <c r="AO89" s="72" t="s">
        <v>4222</v>
      </c>
      <c r="AP89" s="72" t="s">
        <v>4222</v>
      </c>
      <c r="AQ89" s="72" t="s">
        <v>4222</v>
      </c>
      <c r="AR89" s="72" t="s">
        <v>4222</v>
      </c>
      <c r="AS89" s="72" t="s">
        <v>4222</v>
      </c>
      <c r="AT89" s="72" t="s">
        <v>4222</v>
      </c>
      <c r="AU89" s="72" t="s">
        <v>4222</v>
      </c>
      <c r="AV89" s="72" t="s">
        <v>4222</v>
      </c>
      <c r="AW89" s="72" t="s">
        <v>4222</v>
      </c>
      <c r="AX89" s="72" t="s">
        <v>4222</v>
      </c>
      <c r="AY89" s="72" t="s">
        <v>4222</v>
      </c>
      <c r="AZ89" s="72" t="s">
        <v>4222</v>
      </c>
      <c r="BA89" s="72" t="s">
        <v>4222</v>
      </c>
      <c r="BB89" s="72" t="s">
        <v>4222</v>
      </c>
      <c r="BC89" s="72" t="s">
        <v>4222</v>
      </c>
      <c r="BD89" s="72" t="s">
        <v>4222</v>
      </c>
      <c r="BE89" s="72" t="s">
        <v>4222</v>
      </c>
      <c r="BF89" s="72" t="s">
        <v>4222</v>
      </c>
      <c r="BG89" s="72" t="s">
        <v>4222</v>
      </c>
      <c r="BH89" s="72" t="s">
        <v>4222</v>
      </c>
      <c r="BI89" s="72" t="s">
        <v>4222</v>
      </c>
      <c r="BJ89" s="72" t="s">
        <v>4222</v>
      </c>
      <c r="BK89" s="72" t="s">
        <v>4222</v>
      </c>
      <c r="BL89" s="72" t="s">
        <v>4222</v>
      </c>
      <c r="BM89" s="72" t="s">
        <v>4222</v>
      </c>
      <c r="BN89" s="72" t="s">
        <v>4222</v>
      </c>
      <c r="BO89" s="72" t="s">
        <v>4222</v>
      </c>
      <c r="BP89" s="72" t="s">
        <v>4222</v>
      </c>
      <c r="BQ89" s="72" t="s">
        <v>4364</v>
      </c>
      <c r="BR89" s="72" t="s">
        <v>3657</v>
      </c>
    </row>
    <row r="90" spans="1:70">
      <c r="A90" s="72" t="s">
        <v>73</v>
      </c>
      <c r="B90" s="72" t="s">
        <v>4365</v>
      </c>
      <c r="C90" s="72" t="s">
        <v>2950</v>
      </c>
      <c r="D90" s="72" t="s">
        <v>4222</v>
      </c>
      <c r="E90" s="72" t="s">
        <v>4222</v>
      </c>
      <c r="F90" s="72" t="s">
        <v>4222</v>
      </c>
      <c r="G90" s="72" t="s">
        <v>3639</v>
      </c>
      <c r="H90" s="72" t="s">
        <v>4222</v>
      </c>
      <c r="I90" s="72" t="s">
        <v>1706</v>
      </c>
      <c r="J90" s="72" t="s">
        <v>4366</v>
      </c>
      <c r="K90" s="72" t="s">
        <v>3639</v>
      </c>
      <c r="L90" s="72" t="s">
        <v>3659</v>
      </c>
      <c r="M90" s="72" t="s">
        <v>4367</v>
      </c>
      <c r="N90" s="72" t="s">
        <v>3639</v>
      </c>
      <c r="O90" s="72" t="s">
        <v>3774</v>
      </c>
      <c r="P90" s="72" t="s">
        <v>4366</v>
      </c>
      <c r="Q90" s="72" t="s">
        <v>3639</v>
      </c>
      <c r="R90" s="72" t="s">
        <v>4222</v>
      </c>
      <c r="S90" s="72" t="s">
        <v>4222</v>
      </c>
      <c r="T90" s="72" t="s">
        <v>4222</v>
      </c>
      <c r="U90" s="72" t="s">
        <v>4222</v>
      </c>
      <c r="V90" s="72" t="s">
        <v>4222</v>
      </c>
      <c r="W90" s="72" t="s">
        <v>4222</v>
      </c>
      <c r="X90" s="72" t="s">
        <v>4222</v>
      </c>
      <c r="Y90" s="72" t="s">
        <v>4222</v>
      </c>
      <c r="Z90" s="72" t="s">
        <v>4222</v>
      </c>
      <c r="AA90" s="72" t="s">
        <v>4222</v>
      </c>
      <c r="AB90" s="72" t="s">
        <v>4222</v>
      </c>
      <c r="AC90" s="72" t="s">
        <v>4222</v>
      </c>
      <c r="AD90" s="72" t="s">
        <v>4222</v>
      </c>
      <c r="AE90" s="72" t="s">
        <v>4222</v>
      </c>
      <c r="AF90" s="72" t="s">
        <v>4222</v>
      </c>
      <c r="AG90" s="72" t="s">
        <v>4222</v>
      </c>
      <c r="AH90" s="72" t="s">
        <v>4222</v>
      </c>
      <c r="AI90" s="72" t="s">
        <v>4222</v>
      </c>
      <c r="AJ90" s="72" t="s">
        <v>4222</v>
      </c>
      <c r="AK90" s="72" t="s">
        <v>4222</v>
      </c>
      <c r="AL90" s="72" t="s">
        <v>4222</v>
      </c>
      <c r="AM90" s="72" t="s">
        <v>4222</v>
      </c>
      <c r="AN90" s="72" t="s">
        <v>4222</v>
      </c>
      <c r="AO90" s="72" t="s">
        <v>4222</v>
      </c>
      <c r="AP90" s="72" t="s">
        <v>4222</v>
      </c>
      <c r="AQ90" s="72" t="s">
        <v>4222</v>
      </c>
      <c r="AR90" s="72" t="s">
        <v>4222</v>
      </c>
      <c r="AS90" s="72" t="s">
        <v>4222</v>
      </c>
      <c r="AT90" s="72" t="s">
        <v>4222</v>
      </c>
      <c r="AU90" s="72" t="s">
        <v>4222</v>
      </c>
      <c r="AV90" s="72" t="s">
        <v>4222</v>
      </c>
      <c r="AW90" s="72" t="s">
        <v>4222</v>
      </c>
      <c r="AX90" s="72" t="s">
        <v>4222</v>
      </c>
      <c r="AY90" s="72" t="s">
        <v>4222</v>
      </c>
      <c r="AZ90" s="72" t="s">
        <v>4222</v>
      </c>
      <c r="BA90" s="72" t="s">
        <v>4222</v>
      </c>
      <c r="BB90" s="72" t="s">
        <v>4222</v>
      </c>
      <c r="BC90" s="72" t="s">
        <v>4222</v>
      </c>
      <c r="BD90" s="72" t="s">
        <v>4222</v>
      </c>
      <c r="BE90" s="72" t="s">
        <v>4222</v>
      </c>
      <c r="BF90" s="72" t="s">
        <v>4222</v>
      </c>
      <c r="BG90" s="72" t="s">
        <v>4222</v>
      </c>
      <c r="BH90" s="72" t="s">
        <v>4222</v>
      </c>
      <c r="BI90" s="72" t="s">
        <v>4222</v>
      </c>
      <c r="BJ90" s="72" t="s">
        <v>4222</v>
      </c>
      <c r="BK90" s="72" t="s">
        <v>4222</v>
      </c>
      <c r="BL90" s="72" t="s">
        <v>4222</v>
      </c>
      <c r="BM90" s="72" t="s">
        <v>4222</v>
      </c>
      <c r="BN90" s="72" t="s">
        <v>4222</v>
      </c>
      <c r="BO90" s="72" t="s">
        <v>4222</v>
      </c>
      <c r="BP90" s="72" t="s">
        <v>4222</v>
      </c>
      <c r="BQ90" s="72" t="s">
        <v>4368</v>
      </c>
      <c r="BR90" s="72" t="s">
        <v>4222</v>
      </c>
    </row>
    <row r="91" spans="1:70">
      <c r="A91" s="72" t="s">
        <v>73</v>
      </c>
      <c r="B91" s="72" t="s">
        <v>3293</v>
      </c>
      <c r="C91" s="72" t="s">
        <v>72</v>
      </c>
      <c r="D91" s="72" t="s">
        <v>4222</v>
      </c>
      <c r="E91" s="72" t="s">
        <v>4222</v>
      </c>
      <c r="F91" s="72" t="s">
        <v>4222</v>
      </c>
      <c r="G91" s="72" t="s">
        <v>3639</v>
      </c>
      <c r="H91" s="72" t="s">
        <v>4222</v>
      </c>
      <c r="I91" s="72" t="s">
        <v>659</v>
      </c>
      <c r="J91" s="72" t="s">
        <v>3294</v>
      </c>
      <c r="K91" s="72" t="s">
        <v>3639</v>
      </c>
      <c r="L91" s="72" t="s">
        <v>4222</v>
      </c>
      <c r="M91" s="72" t="s">
        <v>4222</v>
      </c>
      <c r="N91" s="72" t="s">
        <v>4222</v>
      </c>
      <c r="O91" s="72" t="s">
        <v>4222</v>
      </c>
      <c r="P91" s="72" t="s">
        <v>4222</v>
      </c>
      <c r="Q91" s="72" t="s">
        <v>4222</v>
      </c>
      <c r="R91" s="72" t="s">
        <v>4222</v>
      </c>
      <c r="S91" s="72" t="s">
        <v>4222</v>
      </c>
      <c r="T91" s="72" t="s">
        <v>4222</v>
      </c>
      <c r="U91" s="72" t="s">
        <v>4222</v>
      </c>
      <c r="V91" s="72" t="s">
        <v>4222</v>
      </c>
      <c r="W91" s="72" t="s">
        <v>4222</v>
      </c>
      <c r="X91" s="72" t="s">
        <v>4222</v>
      </c>
      <c r="Y91" s="72" t="s">
        <v>4222</v>
      </c>
      <c r="Z91" s="72" t="s">
        <v>4222</v>
      </c>
      <c r="AA91" s="72" t="s">
        <v>4222</v>
      </c>
      <c r="AB91" s="72" t="s">
        <v>4222</v>
      </c>
      <c r="AC91" s="72" t="s">
        <v>4222</v>
      </c>
      <c r="AD91" s="72" t="s">
        <v>4222</v>
      </c>
      <c r="AE91" s="72" t="s">
        <v>4222</v>
      </c>
      <c r="AF91" s="72" t="s">
        <v>4222</v>
      </c>
      <c r="AG91" s="72" t="s">
        <v>4222</v>
      </c>
      <c r="AH91" s="72" t="s">
        <v>4222</v>
      </c>
      <c r="AI91" s="72" t="s">
        <v>4222</v>
      </c>
      <c r="AJ91" s="72" t="s">
        <v>4222</v>
      </c>
      <c r="AK91" s="72" t="s">
        <v>4222</v>
      </c>
      <c r="AL91" s="72" t="s">
        <v>4222</v>
      </c>
      <c r="AM91" s="72" t="s">
        <v>4222</v>
      </c>
      <c r="AN91" s="72" t="s">
        <v>4222</v>
      </c>
      <c r="AO91" s="72" t="s">
        <v>4222</v>
      </c>
      <c r="AP91" s="72" t="s">
        <v>4222</v>
      </c>
      <c r="AQ91" s="72" t="s">
        <v>4222</v>
      </c>
      <c r="AR91" s="72" t="s">
        <v>4222</v>
      </c>
      <c r="AS91" s="72" t="s">
        <v>4222</v>
      </c>
      <c r="AT91" s="72" t="s">
        <v>4222</v>
      </c>
      <c r="AU91" s="72" t="s">
        <v>4222</v>
      </c>
      <c r="AV91" s="72" t="s">
        <v>4222</v>
      </c>
      <c r="AW91" s="72" t="s">
        <v>4222</v>
      </c>
      <c r="AX91" s="72" t="s">
        <v>4222</v>
      </c>
      <c r="AY91" s="72" t="s">
        <v>4222</v>
      </c>
      <c r="AZ91" s="72" t="s">
        <v>4222</v>
      </c>
      <c r="BA91" s="72" t="s">
        <v>4222</v>
      </c>
      <c r="BB91" s="72" t="s">
        <v>4222</v>
      </c>
      <c r="BC91" s="72" t="s">
        <v>4222</v>
      </c>
      <c r="BD91" s="72" t="s">
        <v>4222</v>
      </c>
      <c r="BE91" s="72" t="s">
        <v>4222</v>
      </c>
      <c r="BF91" s="72" t="s">
        <v>4222</v>
      </c>
      <c r="BG91" s="72" t="s">
        <v>4222</v>
      </c>
      <c r="BH91" s="72" t="s">
        <v>4222</v>
      </c>
      <c r="BI91" s="72" t="s">
        <v>4222</v>
      </c>
      <c r="BJ91" s="72" t="s">
        <v>4222</v>
      </c>
      <c r="BK91" s="72" t="s">
        <v>4222</v>
      </c>
      <c r="BL91" s="72" t="s">
        <v>4222</v>
      </c>
      <c r="BM91" s="72" t="s">
        <v>4222</v>
      </c>
      <c r="BN91" s="72" t="s">
        <v>4222</v>
      </c>
      <c r="BO91" s="72" t="s">
        <v>4222</v>
      </c>
      <c r="BP91" s="72" t="s">
        <v>4222</v>
      </c>
      <c r="BQ91" s="72" t="s">
        <v>4369</v>
      </c>
      <c r="BR91" s="72" t="s">
        <v>4222</v>
      </c>
    </row>
    <row r="92" spans="1:70">
      <c r="A92" s="72" t="s">
        <v>73</v>
      </c>
      <c r="B92" s="72" t="s">
        <v>4370</v>
      </c>
      <c r="C92" s="72" t="s">
        <v>2950</v>
      </c>
      <c r="D92" s="72" t="s">
        <v>4222</v>
      </c>
      <c r="E92" s="72" t="s">
        <v>4222</v>
      </c>
      <c r="F92" s="72" t="s">
        <v>4222</v>
      </c>
      <c r="G92" s="72" t="s">
        <v>3639</v>
      </c>
      <c r="H92" s="72" t="s">
        <v>4222</v>
      </c>
      <c r="I92" s="72" t="s">
        <v>3659</v>
      </c>
      <c r="J92" s="72" t="s">
        <v>4222</v>
      </c>
      <c r="K92" s="72" t="s">
        <v>4222</v>
      </c>
      <c r="L92" s="72" t="s">
        <v>4222</v>
      </c>
      <c r="M92" s="72" t="s">
        <v>4222</v>
      </c>
      <c r="N92" s="72" t="s">
        <v>4222</v>
      </c>
      <c r="O92" s="72" t="s">
        <v>4222</v>
      </c>
      <c r="P92" s="72" t="s">
        <v>4222</v>
      </c>
      <c r="Q92" s="72" t="s">
        <v>4222</v>
      </c>
      <c r="R92" s="72" t="s">
        <v>4222</v>
      </c>
      <c r="S92" s="72" t="s">
        <v>4222</v>
      </c>
      <c r="T92" s="72" t="s">
        <v>4222</v>
      </c>
      <c r="U92" s="72" t="s">
        <v>4222</v>
      </c>
      <c r="V92" s="72" t="s">
        <v>4222</v>
      </c>
      <c r="W92" s="72" t="s">
        <v>4222</v>
      </c>
      <c r="X92" s="72" t="s">
        <v>4222</v>
      </c>
      <c r="Y92" s="72" t="s">
        <v>4222</v>
      </c>
      <c r="Z92" s="72" t="s">
        <v>4222</v>
      </c>
      <c r="AA92" s="72" t="s">
        <v>4222</v>
      </c>
      <c r="AB92" s="72" t="s">
        <v>4222</v>
      </c>
      <c r="AC92" s="72" t="s">
        <v>4222</v>
      </c>
      <c r="AD92" s="72" t="s">
        <v>4222</v>
      </c>
      <c r="AE92" s="72" t="s">
        <v>4222</v>
      </c>
      <c r="AF92" s="72" t="s">
        <v>4222</v>
      </c>
      <c r="AG92" s="72" t="s">
        <v>4222</v>
      </c>
      <c r="AH92" s="72" t="s">
        <v>4222</v>
      </c>
      <c r="AI92" s="72" t="s">
        <v>4222</v>
      </c>
      <c r="AJ92" s="72" t="s">
        <v>4222</v>
      </c>
      <c r="AK92" s="72" t="s">
        <v>4222</v>
      </c>
      <c r="AL92" s="72" t="s">
        <v>4222</v>
      </c>
      <c r="AM92" s="72" t="s">
        <v>4222</v>
      </c>
      <c r="AN92" s="72" t="s">
        <v>4222</v>
      </c>
      <c r="AO92" s="72" t="s">
        <v>4222</v>
      </c>
      <c r="AP92" s="72" t="s">
        <v>4222</v>
      </c>
      <c r="AQ92" s="72" t="s">
        <v>4222</v>
      </c>
      <c r="AR92" s="72" t="s">
        <v>4222</v>
      </c>
      <c r="AS92" s="72" t="s">
        <v>4222</v>
      </c>
      <c r="AT92" s="72" t="s">
        <v>4222</v>
      </c>
      <c r="AU92" s="72" t="s">
        <v>4222</v>
      </c>
      <c r="AV92" s="72" t="s">
        <v>4222</v>
      </c>
      <c r="AW92" s="72" t="s">
        <v>4222</v>
      </c>
      <c r="AX92" s="72" t="s">
        <v>4222</v>
      </c>
      <c r="AY92" s="72" t="s">
        <v>4222</v>
      </c>
      <c r="AZ92" s="72" t="s">
        <v>4222</v>
      </c>
      <c r="BA92" s="72" t="s">
        <v>4222</v>
      </c>
      <c r="BB92" s="72" t="s">
        <v>4222</v>
      </c>
      <c r="BC92" s="72" t="s">
        <v>4222</v>
      </c>
      <c r="BD92" s="72" t="s">
        <v>4222</v>
      </c>
      <c r="BE92" s="72" t="s">
        <v>4222</v>
      </c>
      <c r="BF92" s="72" t="s">
        <v>4222</v>
      </c>
      <c r="BG92" s="72" t="s">
        <v>4222</v>
      </c>
      <c r="BH92" s="72" t="s">
        <v>4222</v>
      </c>
      <c r="BI92" s="72" t="s">
        <v>4222</v>
      </c>
      <c r="BJ92" s="72" t="s">
        <v>4222</v>
      </c>
      <c r="BK92" s="72" t="s">
        <v>4222</v>
      </c>
      <c r="BL92" s="72" t="s">
        <v>4222</v>
      </c>
      <c r="BM92" s="72" t="s">
        <v>4222</v>
      </c>
      <c r="BN92" s="72" t="s">
        <v>4222</v>
      </c>
      <c r="BO92" s="72" t="s">
        <v>4222</v>
      </c>
      <c r="BP92" s="72" t="s">
        <v>4222</v>
      </c>
      <c r="BQ92" s="72" t="s">
        <v>4371</v>
      </c>
      <c r="BR92" s="72" t="s">
        <v>4222</v>
      </c>
    </row>
    <row r="93" spans="1:70">
      <c r="A93" s="72" t="s">
        <v>73</v>
      </c>
      <c r="B93" s="72" t="s">
        <v>3295</v>
      </c>
      <c r="C93" s="72" t="s">
        <v>75</v>
      </c>
      <c r="D93" s="72" t="s">
        <v>4222</v>
      </c>
      <c r="E93" s="72" t="s">
        <v>4222</v>
      </c>
      <c r="F93" s="72" t="s">
        <v>4222</v>
      </c>
      <c r="G93" s="72" t="s">
        <v>3639</v>
      </c>
      <c r="H93" s="72" t="s">
        <v>4222</v>
      </c>
      <c r="I93" s="72" t="s">
        <v>1706</v>
      </c>
      <c r="J93" s="72" t="s">
        <v>4372</v>
      </c>
      <c r="K93" s="72" t="s">
        <v>3655</v>
      </c>
      <c r="L93" s="72" t="s">
        <v>659</v>
      </c>
      <c r="M93" s="72" t="s">
        <v>4373</v>
      </c>
      <c r="N93" s="72" t="s">
        <v>3655</v>
      </c>
      <c r="O93" s="72" t="s">
        <v>3687</v>
      </c>
      <c r="P93" s="72" t="s">
        <v>4373</v>
      </c>
      <c r="Q93" s="72" t="s">
        <v>3655</v>
      </c>
      <c r="R93" s="72" t="s">
        <v>3661</v>
      </c>
      <c r="S93" s="72" t="s">
        <v>4373</v>
      </c>
      <c r="T93" s="72" t="s">
        <v>3655</v>
      </c>
      <c r="U93" s="72" t="s">
        <v>3659</v>
      </c>
      <c r="V93" s="72" t="s">
        <v>4374</v>
      </c>
      <c r="W93" s="72" t="s">
        <v>3655</v>
      </c>
      <c r="X93" s="72" t="s">
        <v>4222</v>
      </c>
      <c r="Y93" s="72" t="s">
        <v>4222</v>
      </c>
      <c r="Z93" s="72" t="s">
        <v>4222</v>
      </c>
      <c r="AA93" s="72" t="s">
        <v>4222</v>
      </c>
      <c r="AB93" s="72" t="s">
        <v>4222</v>
      </c>
      <c r="AC93" s="72" t="s">
        <v>4222</v>
      </c>
      <c r="AD93" s="72" t="s">
        <v>4222</v>
      </c>
      <c r="AE93" s="72" t="s">
        <v>4222</v>
      </c>
      <c r="AF93" s="72" t="s">
        <v>4222</v>
      </c>
      <c r="AG93" s="72" t="s">
        <v>4222</v>
      </c>
      <c r="AH93" s="72" t="s">
        <v>4222</v>
      </c>
      <c r="AI93" s="72" t="s">
        <v>4222</v>
      </c>
      <c r="AJ93" s="72" t="s">
        <v>4222</v>
      </c>
      <c r="AK93" s="72" t="s">
        <v>4222</v>
      </c>
      <c r="AL93" s="72" t="s">
        <v>4222</v>
      </c>
      <c r="AM93" s="72" t="s">
        <v>4222</v>
      </c>
      <c r="AN93" s="72" t="s">
        <v>4222</v>
      </c>
      <c r="AO93" s="72" t="s">
        <v>4222</v>
      </c>
      <c r="AP93" s="72" t="s">
        <v>4222</v>
      </c>
      <c r="AQ93" s="72" t="s">
        <v>4222</v>
      </c>
      <c r="AR93" s="72" t="s">
        <v>4222</v>
      </c>
      <c r="AS93" s="72" t="s">
        <v>4222</v>
      </c>
      <c r="AT93" s="72" t="s">
        <v>4222</v>
      </c>
      <c r="AU93" s="72" t="s">
        <v>4222</v>
      </c>
      <c r="AV93" s="72" t="s">
        <v>4222</v>
      </c>
      <c r="AW93" s="72" t="s">
        <v>4222</v>
      </c>
      <c r="AX93" s="72" t="s">
        <v>4222</v>
      </c>
      <c r="AY93" s="72" t="s">
        <v>4222</v>
      </c>
      <c r="AZ93" s="72" t="s">
        <v>4222</v>
      </c>
      <c r="BA93" s="72" t="s">
        <v>4222</v>
      </c>
      <c r="BB93" s="72" t="s">
        <v>4222</v>
      </c>
      <c r="BC93" s="72" t="s">
        <v>4222</v>
      </c>
      <c r="BD93" s="72" t="s">
        <v>4222</v>
      </c>
      <c r="BE93" s="72" t="s">
        <v>4222</v>
      </c>
      <c r="BF93" s="72" t="s">
        <v>4222</v>
      </c>
      <c r="BG93" s="72" t="s">
        <v>4222</v>
      </c>
      <c r="BH93" s="72" t="s">
        <v>4222</v>
      </c>
      <c r="BI93" s="72" t="s">
        <v>4222</v>
      </c>
      <c r="BJ93" s="72" t="s">
        <v>4222</v>
      </c>
      <c r="BK93" s="72" t="s">
        <v>4222</v>
      </c>
      <c r="BL93" s="72" t="s">
        <v>4222</v>
      </c>
      <c r="BM93" s="72" t="s">
        <v>4222</v>
      </c>
      <c r="BN93" s="72" t="s">
        <v>4222</v>
      </c>
      <c r="BO93" s="72" t="s">
        <v>4222</v>
      </c>
      <c r="BP93" s="72" t="s">
        <v>4222</v>
      </c>
      <c r="BQ93" s="72" t="s">
        <v>4375</v>
      </c>
      <c r="BR93" s="72" t="s">
        <v>3657</v>
      </c>
    </row>
    <row r="94" spans="1:70">
      <c r="A94" s="72" t="s">
        <v>73</v>
      </c>
      <c r="B94" s="72" t="s">
        <v>2949</v>
      </c>
      <c r="C94" s="72" t="s">
        <v>2950</v>
      </c>
      <c r="D94" s="72" t="s">
        <v>4222</v>
      </c>
      <c r="E94" s="72" t="s">
        <v>4222</v>
      </c>
      <c r="F94" s="72" t="s">
        <v>4222</v>
      </c>
      <c r="G94" s="72" t="s">
        <v>3639</v>
      </c>
      <c r="H94" s="72" t="s">
        <v>4222</v>
      </c>
      <c r="I94" s="72" t="s">
        <v>2860</v>
      </c>
      <c r="J94" s="72" t="s">
        <v>2951</v>
      </c>
      <c r="K94" s="72" t="s">
        <v>3639</v>
      </c>
      <c r="L94" s="72" t="s">
        <v>4222</v>
      </c>
      <c r="M94" s="72" t="s">
        <v>4222</v>
      </c>
      <c r="N94" s="72" t="s">
        <v>4222</v>
      </c>
      <c r="O94" s="72" t="s">
        <v>4222</v>
      </c>
      <c r="P94" s="72" t="s">
        <v>4222</v>
      </c>
      <c r="Q94" s="72" t="s">
        <v>4222</v>
      </c>
      <c r="R94" s="72" t="s">
        <v>4222</v>
      </c>
      <c r="S94" s="72" t="s">
        <v>4222</v>
      </c>
      <c r="T94" s="72" t="s">
        <v>4222</v>
      </c>
      <c r="U94" s="72" t="s">
        <v>4222</v>
      </c>
      <c r="V94" s="72" t="s">
        <v>4222</v>
      </c>
      <c r="W94" s="72" t="s">
        <v>4222</v>
      </c>
      <c r="X94" s="72" t="s">
        <v>4222</v>
      </c>
      <c r="Y94" s="72" t="s">
        <v>4222</v>
      </c>
      <c r="Z94" s="72" t="s">
        <v>4222</v>
      </c>
      <c r="AA94" s="72" t="s">
        <v>4222</v>
      </c>
      <c r="AB94" s="72" t="s">
        <v>4222</v>
      </c>
      <c r="AC94" s="72" t="s">
        <v>4222</v>
      </c>
      <c r="AD94" s="72" t="s">
        <v>4222</v>
      </c>
      <c r="AE94" s="72" t="s">
        <v>4222</v>
      </c>
      <c r="AF94" s="72" t="s">
        <v>4222</v>
      </c>
      <c r="AG94" s="72" t="s">
        <v>4222</v>
      </c>
      <c r="AH94" s="72" t="s">
        <v>4222</v>
      </c>
      <c r="AI94" s="72" t="s">
        <v>4222</v>
      </c>
      <c r="AJ94" s="72" t="s">
        <v>4222</v>
      </c>
      <c r="AK94" s="72" t="s">
        <v>4222</v>
      </c>
      <c r="AL94" s="72" t="s">
        <v>4222</v>
      </c>
      <c r="AM94" s="72" t="s">
        <v>4222</v>
      </c>
      <c r="AN94" s="72" t="s">
        <v>4222</v>
      </c>
      <c r="AO94" s="72" t="s">
        <v>4222</v>
      </c>
      <c r="AP94" s="72" t="s">
        <v>4222</v>
      </c>
      <c r="AQ94" s="72" t="s">
        <v>4222</v>
      </c>
      <c r="AR94" s="72" t="s">
        <v>4222</v>
      </c>
      <c r="AS94" s="72" t="s">
        <v>4222</v>
      </c>
      <c r="AT94" s="72" t="s">
        <v>4222</v>
      </c>
      <c r="AU94" s="72" t="s">
        <v>4222</v>
      </c>
      <c r="AV94" s="72" t="s">
        <v>4222</v>
      </c>
      <c r="AW94" s="72" t="s">
        <v>4222</v>
      </c>
      <c r="AX94" s="72" t="s">
        <v>4222</v>
      </c>
      <c r="AY94" s="72" t="s">
        <v>4222</v>
      </c>
      <c r="AZ94" s="72" t="s">
        <v>4222</v>
      </c>
      <c r="BA94" s="72" t="s">
        <v>4222</v>
      </c>
      <c r="BB94" s="72" t="s">
        <v>4222</v>
      </c>
      <c r="BC94" s="72" t="s">
        <v>4222</v>
      </c>
      <c r="BD94" s="72" t="s">
        <v>4222</v>
      </c>
      <c r="BE94" s="72" t="s">
        <v>4222</v>
      </c>
      <c r="BF94" s="72" t="s">
        <v>4222</v>
      </c>
      <c r="BG94" s="72" t="s">
        <v>4222</v>
      </c>
      <c r="BH94" s="72" t="s">
        <v>4222</v>
      </c>
      <c r="BI94" s="72" t="s">
        <v>4222</v>
      </c>
      <c r="BJ94" s="72" t="s">
        <v>4222</v>
      </c>
      <c r="BK94" s="72" t="s">
        <v>4222</v>
      </c>
      <c r="BL94" s="72" t="s">
        <v>4222</v>
      </c>
      <c r="BM94" s="72" t="s">
        <v>4222</v>
      </c>
      <c r="BN94" s="72" t="s">
        <v>4222</v>
      </c>
      <c r="BO94" s="72" t="s">
        <v>4222</v>
      </c>
      <c r="BP94" s="72" t="s">
        <v>4222</v>
      </c>
      <c r="BQ94" s="72" t="s">
        <v>4376</v>
      </c>
      <c r="BR94" s="72" t="s">
        <v>4222</v>
      </c>
    </row>
    <row r="95" spans="1:70">
      <c r="A95" s="72" t="s">
        <v>73</v>
      </c>
      <c r="B95" s="72" t="s">
        <v>2952</v>
      </c>
      <c r="C95" s="72" t="s">
        <v>2953</v>
      </c>
      <c r="D95" s="72" t="s">
        <v>4222</v>
      </c>
      <c r="E95" s="72" t="s">
        <v>4222</v>
      </c>
      <c r="F95" s="72" t="s">
        <v>4222</v>
      </c>
      <c r="G95" s="72" t="s">
        <v>3639</v>
      </c>
      <c r="H95" s="72" t="s">
        <v>4222</v>
      </c>
      <c r="I95" s="72" t="s">
        <v>2860</v>
      </c>
      <c r="J95" s="72" t="s">
        <v>2954</v>
      </c>
      <c r="K95" s="72" t="s">
        <v>3655</v>
      </c>
      <c r="L95" s="72" t="s">
        <v>4222</v>
      </c>
      <c r="M95" s="72" t="s">
        <v>4222</v>
      </c>
      <c r="N95" s="72" t="s">
        <v>4222</v>
      </c>
      <c r="O95" s="72" t="s">
        <v>4222</v>
      </c>
      <c r="P95" s="72" t="s">
        <v>4222</v>
      </c>
      <c r="Q95" s="72" t="s">
        <v>4222</v>
      </c>
      <c r="R95" s="72" t="s">
        <v>4222</v>
      </c>
      <c r="S95" s="72" t="s">
        <v>4222</v>
      </c>
      <c r="T95" s="72" t="s">
        <v>4222</v>
      </c>
      <c r="U95" s="72" t="s">
        <v>4222</v>
      </c>
      <c r="V95" s="72" t="s">
        <v>4222</v>
      </c>
      <c r="W95" s="72" t="s">
        <v>4222</v>
      </c>
      <c r="X95" s="72" t="s">
        <v>4222</v>
      </c>
      <c r="Y95" s="72" t="s">
        <v>4222</v>
      </c>
      <c r="Z95" s="72" t="s">
        <v>4222</v>
      </c>
      <c r="AA95" s="72" t="s">
        <v>4222</v>
      </c>
      <c r="AB95" s="72" t="s">
        <v>4222</v>
      </c>
      <c r="AC95" s="72" t="s">
        <v>4222</v>
      </c>
      <c r="AD95" s="72" t="s">
        <v>4222</v>
      </c>
      <c r="AE95" s="72" t="s">
        <v>4222</v>
      </c>
      <c r="AF95" s="72" t="s">
        <v>4222</v>
      </c>
      <c r="AG95" s="72" t="s">
        <v>4222</v>
      </c>
      <c r="AH95" s="72" t="s">
        <v>4222</v>
      </c>
      <c r="AI95" s="72" t="s">
        <v>4222</v>
      </c>
      <c r="AJ95" s="72" t="s">
        <v>4222</v>
      </c>
      <c r="AK95" s="72" t="s">
        <v>4222</v>
      </c>
      <c r="AL95" s="72" t="s">
        <v>4222</v>
      </c>
      <c r="AM95" s="72" t="s">
        <v>4222</v>
      </c>
      <c r="AN95" s="72" t="s">
        <v>4222</v>
      </c>
      <c r="AO95" s="72" t="s">
        <v>4222</v>
      </c>
      <c r="AP95" s="72" t="s">
        <v>4222</v>
      </c>
      <c r="AQ95" s="72" t="s">
        <v>4222</v>
      </c>
      <c r="AR95" s="72" t="s">
        <v>4222</v>
      </c>
      <c r="AS95" s="72" t="s">
        <v>4222</v>
      </c>
      <c r="AT95" s="72" t="s">
        <v>4222</v>
      </c>
      <c r="AU95" s="72" t="s">
        <v>4222</v>
      </c>
      <c r="AV95" s="72" t="s">
        <v>4222</v>
      </c>
      <c r="AW95" s="72" t="s">
        <v>4222</v>
      </c>
      <c r="AX95" s="72" t="s">
        <v>4222</v>
      </c>
      <c r="AY95" s="72" t="s">
        <v>4222</v>
      </c>
      <c r="AZ95" s="72" t="s">
        <v>4222</v>
      </c>
      <c r="BA95" s="72" t="s">
        <v>4222</v>
      </c>
      <c r="BB95" s="72" t="s">
        <v>4222</v>
      </c>
      <c r="BC95" s="72" t="s">
        <v>4222</v>
      </c>
      <c r="BD95" s="72" t="s">
        <v>4222</v>
      </c>
      <c r="BE95" s="72" t="s">
        <v>4222</v>
      </c>
      <c r="BF95" s="72" t="s">
        <v>4222</v>
      </c>
      <c r="BG95" s="72" t="s">
        <v>4222</v>
      </c>
      <c r="BH95" s="72" t="s">
        <v>4222</v>
      </c>
      <c r="BI95" s="72" t="s">
        <v>4222</v>
      </c>
      <c r="BJ95" s="72" t="s">
        <v>4222</v>
      </c>
      <c r="BK95" s="72" t="s">
        <v>4222</v>
      </c>
      <c r="BL95" s="72" t="s">
        <v>4222</v>
      </c>
      <c r="BM95" s="72" t="s">
        <v>4222</v>
      </c>
      <c r="BN95" s="72" t="s">
        <v>4222</v>
      </c>
      <c r="BO95" s="72" t="s">
        <v>4222</v>
      </c>
      <c r="BP95" s="72" t="s">
        <v>4222</v>
      </c>
      <c r="BQ95" s="72" t="s">
        <v>4377</v>
      </c>
      <c r="BR95" s="72" t="s">
        <v>3657</v>
      </c>
    </row>
    <row r="96" spans="1:70">
      <c r="A96" s="72" t="s">
        <v>73</v>
      </c>
      <c r="B96" s="72" t="s">
        <v>3298</v>
      </c>
      <c r="C96" s="72" t="s">
        <v>2950</v>
      </c>
      <c r="D96" s="72" t="s">
        <v>4222</v>
      </c>
      <c r="E96" s="72" t="s">
        <v>4222</v>
      </c>
      <c r="F96" s="72" t="s">
        <v>4222</v>
      </c>
      <c r="G96" s="72" t="s">
        <v>3639</v>
      </c>
      <c r="H96" s="72" t="s">
        <v>4222</v>
      </c>
      <c r="I96" s="72" t="s">
        <v>2990</v>
      </c>
      <c r="J96" s="72" t="s">
        <v>3299</v>
      </c>
      <c r="K96" s="72" t="s">
        <v>3639</v>
      </c>
      <c r="L96" s="72" t="s">
        <v>4222</v>
      </c>
      <c r="M96" s="72" t="s">
        <v>4222</v>
      </c>
      <c r="N96" s="72" t="s">
        <v>4222</v>
      </c>
      <c r="O96" s="72" t="s">
        <v>4222</v>
      </c>
      <c r="P96" s="72" t="s">
        <v>4222</v>
      </c>
      <c r="Q96" s="72" t="s">
        <v>4222</v>
      </c>
      <c r="R96" s="72" t="s">
        <v>4222</v>
      </c>
      <c r="S96" s="72" t="s">
        <v>4222</v>
      </c>
      <c r="T96" s="72" t="s">
        <v>4222</v>
      </c>
      <c r="U96" s="72" t="s">
        <v>4222</v>
      </c>
      <c r="V96" s="72" t="s">
        <v>4222</v>
      </c>
      <c r="W96" s="72" t="s">
        <v>4222</v>
      </c>
      <c r="X96" s="72" t="s">
        <v>4222</v>
      </c>
      <c r="Y96" s="72" t="s">
        <v>4222</v>
      </c>
      <c r="Z96" s="72" t="s">
        <v>4222</v>
      </c>
      <c r="AA96" s="72" t="s">
        <v>4222</v>
      </c>
      <c r="AB96" s="72" t="s">
        <v>4222</v>
      </c>
      <c r="AC96" s="72" t="s">
        <v>4222</v>
      </c>
      <c r="AD96" s="72" t="s">
        <v>4222</v>
      </c>
      <c r="AE96" s="72" t="s">
        <v>4222</v>
      </c>
      <c r="AF96" s="72" t="s">
        <v>4222</v>
      </c>
      <c r="AG96" s="72" t="s">
        <v>4222</v>
      </c>
      <c r="AH96" s="72" t="s">
        <v>4222</v>
      </c>
      <c r="AI96" s="72" t="s">
        <v>4222</v>
      </c>
      <c r="AJ96" s="72" t="s">
        <v>4222</v>
      </c>
      <c r="AK96" s="72" t="s">
        <v>4222</v>
      </c>
      <c r="AL96" s="72" t="s">
        <v>4222</v>
      </c>
      <c r="AM96" s="72" t="s">
        <v>4222</v>
      </c>
      <c r="AN96" s="72" t="s">
        <v>4222</v>
      </c>
      <c r="AO96" s="72" t="s">
        <v>4222</v>
      </c>
      <c r="AP96" s="72" t="s">
        <v>4222</v>
      </c>
      <c r="AQ96" s="72" t="s">
        <v>4222</v>
      </c>
      <c r="AR96" s="72" t="s">
        <v>4222</v>
      </c>
      <c r="AS96" s="72" t="s">
        <v>4222</v>
      </c>
      <c r="AT96" s="72" t="s">
        <v>4222</v>
      </c>
      <c r="AU96" s="72" t="s">
        <v>4222</v>
      </c>
      <c r="AV96" s="72" t="s">
        <v>4222</v>
      </c>
      <c r="AW96" s="72" t="s">
        <v>4222</v>
      </c>
      <c r="AX96" s="72" t="s">
        <v>4222</v>
      </c>
      <c r="AY96" s="72" t="s">
        <v>4222</v>
      </c>
      <c r="AZ96" s="72" t="s">
        <v>4222</v>
      </c>
      <c r="BA96" s="72" t="s">
        <v>4222</v>
      </c>
      <c r="BB96" s="72" t="s">
        <v>4222</v>
      </c>
      <c r="BC96" s="72" t="s">
        <v>4222</v>
      </c>
      <c r="BD96" s="72" t="s">
        <v>4222</v>
      </c>
      <c r="BE96" s="72" t="s">
        <v>4222</v>
      </c>
      <c r="BF96" s="72" t="s">
        <v>4222</v>
      </c>
      <c r="BG96" s="72" t="s">
        <v>4222</v>
      </c>
      <c r="BH96" s="72" t="s">
        <v>4222</v>
      </c>
      <c r="BI96" s="72" t="s">
        <v>4222</v>
      </c>
      <c r="BJ96" s="72" t="s">
        <v>4222</v>
      </c>
      <c r="BK96" s="72" t="s">
        <v>4222</v>
      </c>
      <c r="BL96" s="72" t="s">
        <v>4222</v>
      </c>
      <c r="BM96" s="72" t="s">
        <v>4222</v>
      </c>
      <c r="BN96" s="72" t="s">
        <v>4222</v>
      </c>
      <c r="BO96" s="72" t="s">
        <v>4222</v>
      </c>
      <c r="BP96" s="72" t="s">
        <v>4222</v>
      </c>
      <c r="BQ96" s="72" t="s">
        <v>4378</v>
      </c>
      <c r="BR96" s="72" t="s">
        <v>4222</v>
      </c>
    </row>
    <row r="97" spans="1:70">
      <c r="A97" s="72" t="s">
        <v>73</v>
      </c>
      <c r="B97" s="72" t="s">
        <v>3300</v>
      </c>
      <c r="C97" s="72" t="s">
        <v>75</v>
      </c>
      <c r="D97" s="72" t="s">
        <v>4222</v>
      </c>
      <c r="E97" s="72" t="s">
        <v>4222</v>
      </c>
      <c r="F97" s="72" t="s">
        <v>4222</v>
      </c>
      <c r="G97" s="72" t="s">
        <v>3639</v>
      </c>
      <c r="H97" s="72" t="s">
        <v>4222</v>
      </c>
      <c r="I97" s="72" t="s">
        <v>205</v>
      </c>
      <c r="J97" s="72" t="s">
        <v>3301</v>
      </c>
      <c r="K97" s="72" t="s">
        <v>3655</v>
      </c>
      <c r="L97" s="72" t="s">
        <v>4222</v>
      </c>
      <c r="M97" s="72" t="s">
        <v>4222</v>
      </c>
      <c r="N97" s="72" t="s">
        <v>4222</v>
      </c>
      <c r="O97" s="72" t="s">
        <v>4222</v>
      </c>
      <c r="P97" s="72" t="s">
        <v>4222</v>
      </c>
      <c r="Q97" s="72" t="s">
        <v>4222</v>
      </c>
      <c r="R97" s="72" t="s">
        <v>4222</v>
      </c>
      <c r="S97" s="72" t="s">
        <v>4222</v>
      </c>
      <c r="T97" s="72" t="s">
        <v>4222</v>
      </c>
      <c r="U97" s="72" t="s">
        <v>4222</v>
      </c>
      <c r="V97" s="72" t="s">
        <v>4222</v>
      </c>
      <c r="W97" s="72" t="s">
        <v>4222</v>
      </c>
      <c r="X97" s="72" t="s">
        <v>4222</v>
      </c>
      <c r="Y97" s="72" t="s">
        <v>4222</v>
      </c>
      <c r="Z97" s="72" t="s">
        <v>4222</v>
      </c>
      <c r="AA97" s="72" t="s">
        <v>4222</v>
      </c>
      <c r="AB97" s="72" t="s">
        <v>4222</v>
      </c>
      <c r="AC97" s="72" t="s">
        <v>4222</v>
      </c>
      <c r="AD97" s="72" t="s">
        <v>4222</v>
      </c>
      <c r="AE97" s="72" t="s">
        <v>4222</v>
      </c>
      <c r="AF97" s="72" t="s">
        <v>4222</v>
      </c>
      <c r="AG97" s="72" t="s">
        <v>4222</v>
      </c>
      <c r="AH97" s="72" t="s">
        <v>4222</v>
      </c>
      <c r="AI97" s="72" t="s">
        <v>4222</v>
      </c>
      <c r="AJ97" s="72" t="s">
        <v>4222</v>
      </c>
      <c r="AK97" s="72" t="s">
        <v>4222</v>
      </c>
      <c r="AL97" s="72" t="s">
        <v>4222</v>
      </c>
      <c r="AM97" s="72" t="s">
        <v>4222</v>
      </c>
      <c r="AN97" s="72" t="s">
        <v>4222</v>
      </c>
      <c r="AO97" s="72" t="s">
        <v>4222</v>
      </c>
      <c r="AP97" s="72" t="s">
        <v>4222</v>
      </c>
      <c r="AQ97" s="72" t="s">
        <v>4222</v>
      </c>
      <c r="AR97" s="72" t="s">
        <v>4222</v>
      </c>
      <c r="AS97" s="72" t="s">
        <v>4222</v>
      </c>
      <c r="AT97" s="72" t="s">
        <v>4222</v>
      </c>
      <c r="AU97" s="72" t="s">
        <v>4222</v>
      </c>
      <c r="AV97" s="72" t="s">
        <v>4222</v>
      </c>
      <c r="AW97" s="72" t="s">
        <v>4222</v>
      </c>
      <c r="AX97" s="72" t="s">
        <v>4222</v>
      </c>
      <c r="AY97" s="72" t="s">
        <v>4222</v>
      </c>
      <c r="AZ97" s="72" t="s">
        <v>4222</v>
      </c>
      <c r="BA97" s="72" t="s">
        <v>4222</v>
      </c>
      <c r="BB97" s="72" t="s">
        <v>4222</v>
      </c>
      <c r="BC97" s="72" t="s">
        <v>4222</v>
      </c>
      <c r="BD97" s="72" t="s">
        <v>4222</v>
      </c>
      <c r="BE97" s="72" t="s">
        <v>4222</v>
      </c>
      <c r="BF97" s="72" t="s">
        <v>4222</v>
      </c>
      <c r="BG97" s="72" t="s">
        <v>4222</v>
      </c>
      <c r="BH97" s="72" t="s">
        <v>4222</v>
      </c>
      <c r="BI97" s="72" t="s">
        <v>4222</v>
      </c>
      <c r="BJ97" s="72" t="s">
        <v>4222</v>
      </c>
      <c r="BK97" s="72" t="s">
        <v>4222</v>
      </c>
      <c r="BL97" s="72" t="s">
        <v>4222</v>
      </c>
      <c r="BM97" s="72" t="s">
        <v>4222</v>
      </c>
      <c r="BN97" s="72" t="s">
        <v>4222</v>
      </c>
      <c r="BO97" s="72" t="s">
        <v>4222</v>
      </c>
      <c r="BP97" s="72" t="s">
        <v>4222</v>
      </c>
      <c r="BQ97" s="72" t="s">
        <v>4379</v>
      </c>
      <c r="BR97" s="72" t="s">
        <v>3657</v>
      </c>
    </row>
    <row r="98" spans="1:70">
      <c r="A98" s="72" t="s">
        <v>73</v>
      </c>
      <c r="B98" s="72" t="s">
        <v>4380</v>
      </c>
      <c r="C98" s="72" t="s">
        <v>2953</v>
      </c>
      <c r="D98" s="72" t="s">
        <v>4222</v>
      </c>
      <c r="E98" s="72" t="s">
        <v>4222</v>
      </c>
      <c r="F98" s="72" t="s">
        <v>4222</v>
      </c>
      <c r="G98" s="72" t="s">
        <v>3639</v>
      </c>
      <c r="H98" s="72" t="s">
        <v>4222</v>
      </c>
      <c r="I98" s="72" t="s">
        <v>3774</v>
      </c>
      <c r="J98" s="72" t="s">
        <v>4222</v>
      </c>
      <c r="K98" s="72" t="s">
        <v>4222</v>
      </c>
      <c r="L98" s="72" t="s">
        <v>4222</v>
      </c>
      <c r="M98" s="72" t="s">
        <v>4222</v>
      </c>
      <c r="N98" s="72" t="s">
        <v>4222</v>
      </c>
      <c r="O98" s="72" t="s">
        <v>4222</v>
      </c>
      <c r="P98" s="72" t="s">
        <v>4222</v>
      </c>
      <c r="Q98" s="72" t="s">
        <v>4222</v>
      </c>
      <c r="R98" s="72" t="s">
        <v>4222</v>
      </c>
      <c r="S98" s="72" t="s">
        <v>4222</v>
      </c>
      <c r="T98" s="72" t="s">
        <v>4222</v>
      </c>
      <c r="U98" s="72" t="s">
        <v>4222</v>
      </c>
      <c r="V98" s="72" t="s">
        <v>4222</v>
      </c>
      <c r="W98" s="72" t="s">
        <v>4222</v>
      </c>
      <c r="X98" s="72" t="s">
        <v>4222</v>
      </c>
      <c r="Y98" s="72" t="s">
        <v>4222</v>
      </c>
      <c r="Z98" s="72" t="s">
        <v>4222</v>
      </c>
      <c r="AA98" s="72" t="s">
        <v>4222</v>
      </c>
      <c r="AB98" s="72" t="s">
        <v>4222</v>
      </c>
      <c r="AC98" s="72" t="s">
        <v>4222</v>
      </c>
      <c r="AD98" s="72" t="s">
        <v>4222</v>
      </c>
      <c r="AE98" s="72" t="s">
        <v>4222</v>
      </c>
      <c r="AF98" s="72" t="s">
        <v>4222</v>
      </c>
      <c r="AG98" s="72" t="s">
        <v>4222</v>
      </c>
      <c r="AH98" s="72" t="s">
        <v>4222</v>
      </c>
      <c r="AI98" s="72" t="s">
        <v>4222</v>
      </c>
      <c r="AJ98" s="72" t="s">
        <v>4222</v>
      </c>
      <c r="AK98" s="72" t="s">
        <v>4222</v>
      </c>
      <c r="AL98" s="72" t="s">
        <v>4222</v>
      </c>
      <c r="AM98" s="72" t="s">
        <v>4222</v>
      </c>
      <c r="AN98" s="72" t="s">
        <v>4222</v>
      </c>
      <c r="AO98" s="72" t="s">
        <v>4222</v>
      </c>
      <c r="AP98" s="72" t="s">
        <v>4222</v>
      </c>
      <c r="AQ98" s="72" t="s">
        <v>4222</v>
      </c>
      <c r="AR98" s="72" t="s">
        <v>4222</v>
      </c>
      <c r="AS98" s="72" t="s">
        <v>4222</v>
      </c>
      <c r="AT98" s="72" t="s">
        <v>4222</v>
      </c>
      <c r="AU98" s="72" t="s">
        <v>4222</v>
      </c>
      <c r="AV98" s="72" t="s">
        <v>4222</v>
      </c>
      <c r="AW98" s="72" t="s">
        <v>4222</v>
      </c>
      <c r="AX98" s="72" t="s">
        <v>4222</v>
      </c>
      <c r="AY98" s="72" t="s">
        <v>4222</v>
      </c>
      <c r="AZ98" s="72" t="s">
        <v>4222</v>
      </c>
      <c r="BA98" s="72" t="s">
        <v>4222</v>
      </c>
      <c r="BB98" s="72" t="s">
        <v>4222</v>
      </c>
      <c r="BC98" s="72" t="s">
        <v>4222</v>
      </c>
      <c r="BD98" s="72" t="s">
        <v>4222</v>
      </c>
      <c r="BE98" s="72" t="s">
        <v>4222</v>
      </c>
      <c r="BF98" s="72" t="s">
        <v>4222</v>
      </c>
      <c r="BG98" s="72" t="s">
        <v>4222</v>
      </c>
      <c r="BH98" s="72" t="s">
        <v>4222</v>
      </c>
      <c r="BI98" s="72" t="s">
        <v>4222</v>
      </c>
      <c r="BJ98" s="72" t="s">
        <v>4222</v>
      </c>
      <c r="BK98" s="72" t="s">
        <v>4222</v>
      </c>
      <c r="BL98" s="72" t="s">
        <v>4222</v>
      </c>
      <c r="BM98" s="72" t="s">
        <v>4222</v>
      </c>
      <c r="BN98" s="72" t="s">
        <v>4222</v>
      </c>
      <c r="BO98" s="72" t="s">
        <v>4222</v>
      </c>
      <c r="BP98" s="72" t="s">
        <v>4222</v>
      </c>
      <c r="BQ98" s="72" t="s">
        <v>4381</v>
      </c>
      <c r="BR98" s="72" t="s">
        <v>4222</v>
      </c>
    </row>
    <row r="99" spans="1:70">
      <c r="A99" s="72" t="s">
        <v>73</v>
      </c>
      <c r="B99" s="72" t="s">
        <v>3302</v>
      </c>
      <c r="C99" s="72" t="s">
        <v>3303</v>
      </c>
      <c r="D99" s="72" t="s">
        <v>4222</v>
      </c>
      <c r="E99" s="72" t="s">
        <v>4222</v>
      </c>
      <c r="F99" s="72" t="s">
        <v>4222</v>
      </c>
      <c r="G99" s="72" t="s">
        <v>3639</v>
      </c>
      <c r="H99" s="72" t="s">
        <v>4222</v>
      </c>
      <c r="I99" s="72" t="s">
        <v>205</v>
      </c>
      <c r="J99" s="72" t="s">
        <v>3304</v>
      </c>
      <c r="K99" s="72" t="s">
        <v>4222</v>
      </c>
      <c r="L99" s="72" t="s">
        <v>4222</v>
      </c>
      <c r="M99" s="72" t="s">
        <v>4222</v>
      </c>
      <c r="N99" s="72" t="s">
        <v>4222</v>
      </c>
      <c r="O99" s="72" t="s">
        <v>4222</v>
      </c>
      <c r="P99" s="72" t="s">
        <v>4222</v>
      </c>
      <c r="Q99" s="72" t="s">
        <v>4222</v>
      </c>
      <c r="R99" s="72" t="s">
        <v>4222</v>
      </c>
      <c r="S99" s="72" t="s">
        <v>4222</v>
      </c>
      <c r="T99" s="72" t="s">
        <v>4222</v>
      </c>
      <c r="U99" s="72" t="s">
        <v>4222</v>
      </c>
      <c r="V99" s="72" t="s">
        <v>4222</v>
      </c>
      <c r="W99" s="72" t="s">
        <v>4222</v>
      </c>
      <c r="X99" s="72" t="s">
        <v>4222</v>
      </c>
      <c r="Y99" s="72" t="s">
        <v>4222</v>
      </c>
      <c r="Z99" s="72" t="s">
        <v>4222</v>
      </c>
      <c r="AA99" s="72" t="s">
        <v>4222</v>
      </c>
      <c r="AB99" s="72" t="s">
        <v>4222</v>
      </c>
      <c r="AC99" s="72" t="s">
        <v>4222</v>
      </c>
      <c r="AD99" s="72" t="s">
        <v>4222</v>
      </c>
      <c r="AE99" s="72" t="s">
        <v>4222</v>
      </c>
      <c r="AF99" s="72" t="s">
        <v>4222</v>
      </c>
      <c r="AG99" s="72" t="s">
        <v>4222</v>
      </c>
      <c r="AH99" s="72" t="s">
        <v>4222</v>
      </c>
      <c r="AI99" s="72" t="s">
        <v>4222</v>
      </c>
      <c r="AJ99" s="72" t="s">
        <v>4222</v>
      </c>
      <c r="AK99" s="72" t="s">
        <v>4222</v>
      </c>
      <c r="AL99" s="72" t="s">
        <v>4222</v>
      </c>
      <c r="AM99" s="72" t="s">
        <v>4222</v>
      </c>
      <c r="AN99" s="72" t="s">
        <v>4222</v>
      </c>
      <c r="AO99" s="72" t="s">
        <v>4222</v>
      </c>
      <c r="AP99" s="72" t="s">
        <v>4222</v>
      </c>
      <c r="AQ99" s="72" t="s">
        <v>4222</v>
      </c>
      <c r="AR99" s="72" t="s">
        <v>4222</v>
      </c>
      <c r="AS99" s="72" t="s">
        <v>4222</v>
      </c>
      <c r="AT99" s="72" t="s">
        <v>4222</v>
      </c>
      <c r="AU99" s="72" t="s">
        <v>4222</v>
      </c>
      <c r="AV99" s="72" t="s">
        <v>4222</v>
      </c>
      <c r="AW99" s="72" t="s">
        <v>4222</v>
      </c>
      <c r="AX99" s="72" t="s">
        <v>4222</v>
      </c>
      <c r="AY99" s="72" t="s">
        <v>4222</v>
      </c>
      <c r="AZ99" s="72" t="s">
        <v>4222</v>
      </c>
      <c r="BA99" s="72" t="s">
        <v>4222</v>
      </c>
      <c r="BB99" s="72" t="s">
        <v>4222</v>
      </c>
      <c r="BC99" s="72" t="s">
        <v>4222</v>
      </c>
      <c r="BD99" s="72" t="s">
        <v>4222</v>
      </c>
      <c r="BE99" s="72" t="s">
        <v>4222</v>
      </c>
      <c r="BF99" s="72" t="s">
        <v>4222</v>
      </c>
      <c r="BG99" s="72" t="s">
        <v>4222</v>
      </c>
      <c r="BH99" s="72" t="s">
        <v>4222</v>
      </c>
      <c r="BI99" s="72" t="s">
        <v>4222</v>
      </c>
      <c r="BJ99" s="72" t="s">
        <v>4222</v>
      </c>
      <c r="BK99" s="72" t="s">
        <v>4222</v>
      </c>
      <c r="BL99" s="72" t="s">
        <v>4222</v>
      </c>
      <c r="BM99" s="72" t="s">
        <v>4222</v>
      </c>
      <c r="BN99" s="72" t="s">
        <v>4222</v>
      </c>
      <c r="BO99" s="72" t="s">
        <v>4222</v>
      </c>
      <c r="BP99" s="72" t="s">
        <v>4222</v>
      </c>
      <c r="BQ99" s="72" t="s">
        <v>4382</v>
      </c>
      <c r="BR99" s="72" t="s">
        <v>4222</v>
      </c>
    </row>
    <row r="100" spans="1:70">
      <c r="A100" s="72" t="s">
        <v>73</v>
      </c>
      <c r="B100" s="72" t="s">
        <v>4383</v>
      </c>
      <c r="C100" s="72" t="s">
        <v>4240</v>
      </c>
      <c r="D100" s="72" t="s">
        <v>4222</v>
      </c>
      <c r="E100" s="72" t="s">
        <v>4222</v>
      </c>
      <c r="F100" s="72" t="s">
        <v>4222</v>
      </c>
      <c r="G100" s="72" t="s">
        <v>3639</v>
      </c>
      <c r="H100" s="72" t="s">
        <v>4222</v>
      </c>
      <c r="I100" s="72" t="s">
        <v>3640</v>
      </c>
      <c r="J100" s="72" t="s">
        <v>4222</v>
      </c>
      <c r="K100" s="72" t="s">
        <v>4222</v>
      </c>
      <c r="L100" s="72" t="s">
        <v>4222</v>
      </c>
      <c r="M100" s="72" t="s">
        <v>4222</v>
      </c>
      <c r="N100" s="72" t="s">
        <v>4222</v>
      </c>
      <c r="O100" s="72" t="s">
        <v>4222</v>
      </c>
      <c r="P100" s="72" t="s">
        <v>4222</v>
      </c>
      <c r="Q100" s="72" t="s">
        <v>4222</v>
      </c>
      <c r="R100" s="72" t="s">
        <v>4222</v>
      </c>
      <c r="S100" s="72" t="s">
        <v>4222</v>
      </c>
      <c r="T100" s="72" t="s">
        <v>4222</v>
      </c>
      <c r="U100" s="72" t="s">
        <v>4222</v>
      </c>
      <c r="V100" s="72" t="s">
        <v>4222</v>
      </c>
      <c r="W100" s="72" t="s">
        <v>4222</v>
      </c>
      <c r="X100" s="72" t="s">
        <v>4222</v>
      </c>
      <c r="Y100" s="72" t="s">
        <v>4222</v>
      </c>
      <c r="Z100" s="72" t="s">
        <v>4222</v>
      </c>
      <c r="AA100" s="72" t="s">
        <v>4222</v>
      </c>
      <c r="AB100" s="72" t="s">
        <v>4222</v>
      </c>
      <c r="AC100" s="72" t="s">
        <v>4222</v>
      </c>
      <c r="AD100" s="72" t="s">
        <v>4222</v>
      </c>
      <c r="AE100" s="72" t="s">
        <v>4222</v>
      </c>
      <c r="AF100" s="72" t="s">
        <v>4222</v>
      </c>
      <c r="AG100" s="72" t="s">
        <v>4222</v>
      </c>
      <c r="AH100" s="72" t="s">
        <v>4222</v>
      </c>
      <c r="AI100" s="72" t="s">
        <v>4222</v>
      </c>
      <c r="AJ100" s="72" t="s">
        <v>4222</v>
      </c>
      <c r="AK100" s="72" t="s">
        <v>4222</v>
      </c>
      <c r="AL100" s="72" t="s">
        <v>4222</v>
      </c>
      <c r="AM100" s="72" t="s">
        <v>4222</v>
      </c>
      <c r="AN100" s="72" t="s">
        <v>4222</v>
      </c>
      <c r="AO100" s="72" t="s">
        <v>4222</v>
      </c>
      <c r="AP100" s="72" t="s">
        <v>4222</v>
      </c>
      <c r="AQ100" s="72" t="s">
        <v>4222</v>
      </c>
      <c r="AR100" s="72" t="s">
        <v>4222</v>
      </c>
      <c r="AS100" s="72" t="s">
        <v>4222</v>
      </c>
      <c r="AT100" s="72" t="s">
        <v>4222</v>
      </c>
      <c r="AU100" s="72" t="s">
        <v>4222</v>
      </c>
      <c r="AV100" s="72" t="s">
        <v>4222</v>
      </c>
      <c r="AW100" s="72" t="s">
        <v>4222</v>
      </c>
      <c r="AX100" s="72" t="s">
        <v>4222</v>
      </c>
      <c r="AY100" s="72" t="s">
        <v>4222</v>
      </c>
      <c r="AZ100" s="72" t="s">
        <v>4222</v>
      </c>
      <c r="BA100" s="72" t="s">
        <v>4222</v>
      </c>
      <c r="BB100" s="72" t="s">
        <v>4222</v>
      </c>
      <c r="BC100" s="72" t="s">
        <v>4222</v>
      </c>
      <c r="BD100" s="72" t="s">
        <v>4222</v>
      </c>
      <c r="BE100" s="72" t="s">
        <v>4222</v>
      </c>
      <c r="BF100" s="72" t="s">
        <v>4222</v>
      </c>
      <c r="BG100" s="72" t="s">
        <v>4222</v>
      </c>
      <c r="BH100" s="72" t="s">
        <v>4222</v>
      </c>
      <c r="BI100" s="72" t="s">
        <v>4222</v>
      </c>
      <c r="BJ100" s="72" t="s">
        <v>4222</v>
      </c>
      <c r="BK100" s="72" t="s">
        <v>4222</v>
      </c>
      <c r="BL100" s="72" t="s">
        <v>4222</v>
      </c>
      <c r="BM100" s="72" t="s">
        <v>4222</v>
      </c>
      <c r="BN100" s="72" t="s">
        <v>4222</v>
      </c>
      <c r="BO100" s="72" t="s">
        <v>4222</v>
      </c>
      <c r="BP100" s="72" t="s">
        <v>4222</v>
      </c>
      <c r="BQ100" s="72" t="s">
        <v>4384</v>
      </c>
      <c r="BR100" s="72" t="s">
        <v>4222</v>
      </c>
    </row>
    <row r="101" spans="1:70">
      <c r="A101" s="72" t="s">
        <v>73</v>
      </c>
      <c r="B101" s="72" t="s">
        <v>4385</v>
      </c>
      <c r="C101" s="72" t="s">
        <v>2956</v>
      </c>
      <c r="D101" s="72" t="s">
        <v>4222</v>
      </c>
      <c r="E101" s="72" t="s">
        <v>4222</v>
      </c>
      <c r="F101" s="72" t="s">
        <v>4222</v>
      </c>
      <c r="G101" s="72" t="s">
        <v>3639</v>
      </c>
      <c r="H101" s="72" t="s">
        <v>4222</v>
      </c>
      <c r="I101" s="72" t="s">
        <v>1706</v>
      </c>
      <c r="J101" s="72" t="s">
        <v>4222</v>
      </c>
      <c r="K101" s="72" t="s">
        <v>4222</v>
      </c>
      <c r="L101" s="72" t="s">
        <v>4222</v>
      </c>
      <c r="M101" s="72" t="s">
        <v>4222</v>
      </c>
      <c r="N101" s="72" t="s">
        <v>4222</v>
      </c>
      <c r="O101" s="72" t="s">
        <v>4222</v>
      </c>
      <c r="P101" s="72" t="s">
        <v>4222</v>
      </c>
      <c r="Q101" s="72" t="s">
        <v>4222</v>
      </c>
      <c r="R101" s="72" t="s">
        <v>4222</v>
      </c>
      <c r="S101" s="72" t="s">
        <v>4222</v>
      </c>
      <c r="T101" s="72" t="s">
        <v>4222</v>
      </c>
      <c r="U101" s="72" t="s">
        <v>4222</v>
      </c>
      <c r="V101" s="72" t="s">
        <v>4222</v>
      </c>
      <c r="W101" s="72" t="s">
        <v>4222</v>
      </c>
      <c r="X101" s="72" t="s">
        <v>4222</v>
      </c>
      <c r="Y101" s="72" t="s">
        <v>4222</v>
      </c>
      <c r="Z101" s="72" t="s">
        <v>4222</v>
      </c>
      <c r="AA101" s="72" t="s">
        <v>4222</v>
      </c>
      <c r="AB101" s="72" t="s">
        <v>4222</v>
      </c>
      <c r="AC101" s="72" t="s">
        <v>4222</v>
      </c>
      <c r="AD101" s="72" t="s">
        <v>4222</v>
      </c>
      <c r="AE101" s="72" t="s">
        <v>4222</v>
      </c>
      <c r="AF101" s="72" t="s">
        <v>4222</v>
      </c>
      <c r="AG101" s="72" t="s">
        <v>4222</v>
      </c>
      <c r="AH101" s="72" t="s">
        <v>4222</v>
      </c>
      <c r="AI101" s="72" t="s">
        <v>4222</v>
      </c>
      <c r="AJ101" s="72" t="s">
        <v>4222</v>
      </c>
      <c r="AK101" s="72" t="s">
        <v>4222</v>
      </c>
      <c r="AL101" s="72" t="s">
        <v>4222</v>
      </c>
      <c r="AM101" s="72" t="s">
        <v>4222</v>
      </c>
      <c r="AN101" s="72" t="s">
        <v>4222</v>
      </c>
      <c r="AO101" s="72" t="s">
        <v>4222</v>
      </c>
      <c r="AP101" s="72" t="s">
        <v>4222</v>
      </c>
      <c r="AQ101" s="72" t="s">
        <v>4222</v>
      </c>
      <c r="AR101" s="72" t="s">
        <v>4222</v>
      </c>
      <c r="AS101" s="72" t="s">
        <v>4222</v>
      </c>
      <c r="AT101" s="72" t="s">
        <v>4222</v>
      </c>
      <c r="AU101" s="72" t="s">
        <v>4222</v>
      </c>
      <c r="AV101" s="72" t="s">
        <v>4222</v>
      </c>
      <c r="AW101" s="72" t="s">
        <v>4222</v>
      </c>
      <c r="AX101" s="72" t="s">
        <v>4222</v>
      </c>
      <c r="AY101" s="72" t="s">
        <v>4222</v>
      </c>
      <c r="AZ101" s="72" t="s">
        <v>4222</v>
      </c>
      <c r="BA101" s="72" t="s">
        <v>4222</v>
      </c>
      <c r="BB101" s="72" t="s">
        <v>4222</v>
      </c>
      <c r="BC101" s="72" t="s">
        <v>4222</v>
      </c>
      <c r="BD101" s="72" t="s">
        <v>4222</v>
      </c>
      <c r="BE101" s="72" t="s">
        <v>4222</v>
      </c>
      <c r="BF101" s="72" t="s">
        <v>4222</v>
      </c>
      <c r="BG101" s="72" t="s">
        <v>4222</v>
      </c>
      <c r="BH101" s="72" t="s">
        <v>4222</v>
      </c>
      <c r="BI101" s="72" t="s">
        <v>4222</v>
      </c>
      <c r="BJ101" s="72" t="s">
        <v>4222</v>
      </c>
      <c r="BK101" s="72" t="s">
        <v>4222</v>
      </c>
      <c r="BL101" s="72" t="s">
        <v>4222</v>
      </c>
      <c r="BM101" s="72" t="s">
        <v>4222</v>
      </c>
      <c r="BN101" s="72" t="s">
        <v>4222</v>
      </c>
      <c r="BO101" s="72" t="s">
        <v>4222</v>
      </c>
      <c r="BP101" s="72" t="s">
        <v>4222</v>
      </c>
      <c r="BQ101" s="72" t="s">
        <v>4386</v>
      </c>
      <c r="BR101" s="72" t="s">
        <v>4222</v>
      </c>
    </row>
    <row r="102" spans="1:70">
      <c r="A102" s="72" t="s">
        <v>73</v>
      </c>
      <c r="B102" s="72" t="s">
        <v>2955</v>
      </c>
      <c r="C102" s="72" t="s">
        <v>2956</v>
      </c>
      <c r="D102" s="72" t="s">
        <v>4222</v>
      </c>
      <c r="E102" s="72" t="s">
        <v>4222</v>
      </c>
      <c r="F102" s="72" t="s">
        <v>4222</v>
      </c>
      <c r="G102" s="72" t="s">
        <v>3639</v>
      </c>
      <c r="H102" s="72" t="s">
        <v>2957</v>
      </c>
      <c r="I102" s="72" t="s">
        <v>4222</v>
      </c>
      <c r="J102" s="72" t="s">
        <v>2958</v>
      </c>
      <c r="K102" s="72" t="s">
        <v>4222</v>
      </c>
      <c r="L102" s="72" t="s">
        <v>4222</v>
      </c>
      <c r="M102" s="72" t="s">
        <v>4222</v>
      </c>
      <c r="N102" s="72" t="s">
        <v>4222</v>
      </c>
      <c r="O102" s="72" t="s">
        <v>4222</v>
      </c>
      <c r="P102" s="72" t="s">
        <v>4222</v>
      </c>
      <c r="Q102" s="72" t="s">
        <v>4222</v>
      </c>
      <c r="R102" s="72" t="s">
        <v>4222</v>
      </c>
      <c r="S102" s="72" t="s">
        <v>4222</v>
      </c>
      <c r="T102" s="72" t="s">
        <v>4222</v>
      </c>
      <c r="U102" s="72" t="s">
        <v>4222</v>
      </c>
      <c r="V102" s="72" t="s">
        <v>4222</v>
      </c>
      <c r="W102" s="72" t="s">
        <v>4222</v>
      </c>
      <c r="X102" s="72" t="s">
        <v>4222</v>
      </c>
      <c r="Y102" s="72" t="s">
        <v>4222</v>
      </c>
      <c r="Z102" s="72" t="s">
        <v>4222</v>
      </c>
      <c r="AA102" s="72" t="s">
        <v>4222</v>
      </c>
      <c r="AB102" s="72" t="s">
        <v>4222</v>
      </c>
      <c r="AC102" s="72" t="s">
        <v>4222</v>
      </c>
      <c r="AD102" s="72" t="s">
        <v>4222</v>
      </c>
      <c r="AE102" s="72" t="s">
        <v>4222</v>
      </c>
      <c r="AF102" s="72" t="s">
        <v>4222</v>
      </c>
      <c r="AG102" s="72" t="s">
        <v>4222</v>
      </c>
      <c r="AH102" s="72" t="s">
        <v>4222</v>
      </c>
      <c r="AI102" s="72" t="s">
        <v>4222</v>
      </c>
      <c r="AJ102" s="72" t="s">
        <v>4222</v>
      </c>
      <c r="AK102" s="72" t="s">
        <v>4222</v>
      </c>
      <c r="AL102" s="72" t="s">
        <v>4222</v>
      </c>
      <c r="AM102" s="72" t="s">
        <v>4222</v>
      </c>
      <c r="AN102" s="72" t="s">
        <v>4222</v>
      </c>
      <c r="AO102" s="72" t="s">
        <v>4222</v>
      </c>
      <c r="AP102" s="72" t="s">
        <v>4222</v>
      </c>
      <c r="AQ102" s="72" t="s">
        <v>4222</v>
      </c>
      <c r="AR102" s="72" t="s">
        <v>4222</v>
      </c>
      <c r="AS102" s="72" t="s">
        <v>4222</v>
      </c>
      <c r="AT102" s="72" t="s">
        <v>4222</v>
      </c>
      <c r="AU102" s="72" t="s">
        <v>4222</v>
      </c>
      <c r="AV102" s="72" t="s">
        <v>4222</v>
      </c>
      <c r="AW102" s="72" t="s">
        <v>4222</v>
      </c>
      <c r="AX102" s="72" t="s">
        <v>4222</v>
      </c>
      <c r="AY102" s="72" t="s">
        <v>4222</v>
      </c>
      <c r="AZ102" s="72" t="s">
        <v>4222</v>
      </c>
      <c r="BA102" s="72" t="s">
        <v>4222</v>
      </c>
      <c r="BB102" s="72" t="s">
        <v>4222</v>
      </c>
      <c r="BC102" s="72" t="s">
        <v>4222</v>
      </c>
      <c r="BD102" s="72" t="s">
        <v>4222</v>
      </c>
      <c r="BE102" s="72" t="s">
        <v>4222</v>
      </c>
      <c r="BF102" s="72" t="s">
        <v>4222</v>
      </c>
      <c r="BG102" s="72" t="s">
        <v>4222</v>
      </c>
      <c r="BH102" s="72" t="s">
        <v>4222</v>
      </c>
      <c r="BI102" s="72" t="s">
        <v>4222</v>
      </c>
      <c r="BJ102" s="72" t="s">
        <v>4222</v>
      </c>
      <c r="BK102" s="72" t="s">
        <v>4222</v>
      </c>
      <c r="BL102" s="72" t="s">
        <v>4222</v>
      </c>
      <c r="BM102" s="72" t="s">
        <v>4222</v>
      </c>
      <c r="BN102" s="72" t="s">
        <v>4222</v>
      </c>
      <c r="BO102" s="72" t="s">
        <v>4222</v>
      </c>
      <c r="BP102" s="72" t="s">
        <v>4222</v>
      </c>
      <c r="BQ102" s="72" t="s">
        <v>4387</v>
      </c>
      <c r="BR102" s="72" t="s">
        <v>3657</v>
      </c>
    </row>
    <row r="103" spans="1:70">
      <c r="A103" s="72" t="s">
        <v>73</v>
      </c>
      <c r="B103" s="72" t="s">
        <v>2959</v>
      </c>
      <c r="C103" s="72" t="s">
        <v>2956</v>
      </c>
      <c r="D103" s="72" t="s">
        <v>4222</v>
      </c>
      <c r="E103" s="72" t="s">
        <v>4222</v>
      </c>
      <c r="F103" s="72" t="s">
        <v>4222</v>
      </c>
      <c r="G103" s="72" t="s">
        <v>3639</v>
      </c>
      <c r="H103" s="72" t="s">
        <v>2957</v>
      </c>
      <c r="I103" s="72" t="s">
        <v>4222</v>
      </c>
      <c r="J103" s="72" t="s">
        <v>4222</v>
      </c>
      <c r="K103" s="72" t="s">
        <v>4222</v>
      </c>
      <c r="L103" s="72" t="s">
        <v>4222</v>
      </c>
      <c r="M103" s="72" t="s">
        <v>4222</v>
      </c>
      <c r="N103" s="72" t="s">
        <v>4222</v>
      </c>
      <c r="O103" s="72" t="s">
        <v>4222</v>
      </c>
      <c r="P103" s="72" t="s">
        <v>4222</v>
      </c>
      <c r="Q103" s="72" t="s">
        <v>4222</v>
      </c>
      <c r="R103" s="72" t="s">
        <v>4222</v>
      </c>
      <c r="S103" s="72" t="s">
        <v>4222</v>
      </c>
      <c r="T103" s="72" t="s">
        <v>4222</v>
      </c>
      <c r="U103" s="72" t="s">
        <v>4222</v>
      </c>
      <c r="V103" s="72" t="s">
        <v>4222</v>
      </c>
      <c r="W103" s="72" t="s">
        <v>4222</v>
      </c>
      <c r="X103" s="72" t="s">
        <v>4222</v>
      </c>
      <c r="Y103" s="72" t="s">
        <v>4222</v>
      </c>
      <c r="Z103" s="72" t="s">
        <v>4222</v>
      </c>
      <c r="AA103" s="72" t="s">
        <v>4222</v>
      </c>
      <c r="AB103" s="72" t="s">
        <v>4222</v>
      </c>
      <c r="AC103" s="72" t="s">
        <v>4222</v>
      </c>
      <c r="AD103" s="72" t="s">
        <v>4222</v>
      </c>
      <c r="AE103" s="72" t="s">
        <v>4222</v>
      </c>
      <c r="AF103" s="72" t="s">
        <v>4222</v>
      </c>
      <c r="AG103" s="72" t="s">
        <v>4222</v>
      </c>
      <c r="AH103" s="72" t="s">
        <v>4222</v>
      </c>
      <c r="AI103" s="72" t="s">
        <v>4222</v>
      </c>
      <c r="AJ103" s="72" t="s">
        <v>4222</v>
      </c>
      <c r="AK103" s="72" t="s">
        <v>4222</v>
      </c>
      <c r="AL103" s="72" t="s">
        <v>4222</v>
      </c>
      <c r="AM103" s="72" t="s">
        <v>4222</v>
      </c>
      <c r="AN103" s="72" t="s">
        <v>4222</v>
      </c>
      <c r="AO103" s="72" t="s">
        <v>4222</v>
      </c>
      <c r="AP103" s="72" t="s">
        <v>4222</v>
      </c>
      <c r="AQ103" s="72" t="s">
        <v>4222</v>
      </c>
      <c r="AR103" s="72" t="s">
        <v>4222</v>
      </c>
      <c r="AS103" s="72" t="s">
        <v>4222</v>
      </c>
      <c r="AT103" s="72" t="s">
        <v>4222</v>
      </c>
      <c r="AU103" s="72" t="s">
        <v>4222</v>
      </c>
      <c r="AV103" s="72" t="s">
        <v>4222</v>
      </c>
      <c r="AW103" s="72" t="s">
        <v>4222</v>
      </c>
      <c r="AX103" s="72" t="s">
        <v>4222</v>
      </c>
      <c r="AY103" s="72" t="s">
        <v>4222</v>
      </c>
      <c r="AZ103" s="72" t="s">
        <v>4222</v>
      </c>
      <c r="BA103" s="72" t="s">
        <v>4222</v>
      </c>
      <c r="BB103" s="72" t="s">
        <v>4222</v>
      </c>
      <c r="BC103" s="72" t="s">
        <v>4222</v>
      </c>
      <c r="BD103" s="72" t="s">
        <v>4222</v>
      </c>
      <c r="BE103" s="72" t="s">
        <v>4222</v>
      </c>
      <c r="BF103" s="72" t="s">
        <v>4222</v>
      </c>
      <c r="BG103" s="72" t="s">
        <v>4222</v>
      </c>
      <c r="BH103" s="72" t="s">
        <v>4222</v>
      </c>
      <c r="BI103" s="72" t="s">
        <v>4222</v>
      </c>
      <c r="BJ103" s="72" t="s">
        <v>4222</v>
      </c>
      <c r="BK103" s="72" t="s">
        <v>4222</v>
      </c>
      <c r="BL103" s="72" t="s">
        <v>4222</v>
      </c>
      <c r="BM103" s="72" t="s">
        <v>4222</v>
      </c>
      <c r="BN103" s="72" t="s">
        <v>4222</v>
      </c>
      <c r="BO103" s="72" t="s">
        <v>4222</v>
      </c>
      <c r="BP103" s="72" t="s">
        <v>4222</v>
      </c>
      <c r="BQ103" s="72" t="s">
        <v>4388</v>
      </c>
      <c r="BR103" s="72" t="s">
        <v>3657</v>
      </c>
    </row>
    <row r="104" spans="1:70" ht="15.95">
      <c r="A104" s="72" t="s">
        <v>73</v>
      </c>
      <c r="B104" s="425" t="s">
        <v>2960</v>
      </c>
      <c r="C104" s="72" t="s">
        <v>75</v>
      </c>
      <c r="G104" s="72" t="s">
        <v>3639</v>
      </c>
      <c r="I104" s="72" t="s">
        <v>2860</v>
      </c>
      <c r="J104" s="72" t="s">
        <v>2961</v>
      </c>
      <c r="BQ104" s="72" t="s">
        <v>4389</v>
      </c>
    </row>
    <row r="105" spans="1:70">
      <c r="A105" s="72" t="s">
        <v>73</v>
      </c>
      <c r="B105" s="72" t="s">
        <v>2962</v>
      </c>
      <c r="C105" s="72" t="s">
        <v>2950</v>
      </c>
      <c r="D105" s="72" t="s">
        <v>4222</v>
      </c>
      <c r="E105" s="72" t="s">
        <v>4222</v>
      </c>
      <c r="F105" s="72" t="s">
        <v>4222</v>
      </c>
      <c r="G105" s="72" t="s">
        <v>3639</v>
      </c>
      <c r="H105" s="72" t="s">
        <v>2964</v>
      </c>
      <c r="I105" s="72" t="s">
        <v>2963</v>
      </c>
      <c r="J105" s="72" t="s">
        <v>2965</v>
      </c>
      <c r="K105" s="72" t="s">
        <v>3655</v>
      </c>
      <c r="L105" s="72" t="s">
        <v>4222</v>
      </c>
      <c r="M105" s="72" t="s">
        <v>4222</v>
      </c>
      <c r="N105" s="72" t="s">
        <v>4222</v>
      </c>
      <c r="O105" s="72" t="s">
        <v>4222</v>
      </c>
      <c r="P105" s="72" t="s">
        <v>4222</v>
      </c>
      <c r="Q105" s="72" t="s">
        <v>4222</v>
      </c>
      <c r="R105" s="72" t="s">
        <v>4222</v>
      </c>
      <c r="S105" s="72" t="s">
        <v>4222</v>
      </c>
      <c r="T105" s="72" t="s">
        <v>4222</v>
      </c>
      <c r="U105" s="72" t="s">
        <v>4222</v>
      </c>
      <c r="V105" s="72" t="s">
        <v>4222</v>
      </c>
      <c r="W105" s="72" t="s">
        <v>4222</v>
      </c>
      <c r="X105" s="72" t="s">
        <v>4222</v>
      </c>
      <c r="Y105" s="72" t="s">
        <v>4222</v>
      </c>
      <c r="Z105" s="72" t="s">
        <v>4222</v>
      </c>
      <c r="AA105" s="72" t="s">
        <v>4222</v>
      </c>
      <c r="AB105" s="72" t="s">
        <v>4222</v>
      </c>
      <c r="AC105" s="72" t="s">
        <v>4222</v>
      </c>
      <c r="AD105" s="72" t="s">
        <v>4222</v>
      </c>
      <c r="AE105" s="72" t="s">
        <v>4222</v>
      </c>
      <c r="AF105" s="72" t="s">
        <v>4222</v>
      </c>
      <c r="AG105" s="72" t="s">
        <v>4222</v>
      </c>
      <c r="AH105" s="72" t="s">
        <v>4222</v>
      </c>
      <c r="AI105" s="72" t="s">
        <v>4222</v>
      </c>
      <c r="AJ105" s="72" t="s">
        <v>4222</v>
      </c>
      <c r="AK105" s="72" t="s">
        <v>4222</v>
      </c>
      <c r="AL105" s="72" t="s">
        <v>4222</v>
      </c>
      <c r="AM105" s="72" t="s">
        <v>4222</v>
      </c>
      <c r="AN105" s="72" t="s">
        <v>4222</v>
      </c>
      <c r="AO105" s="72" t="s">
        <v>4222</v>
      </c>
      <c r="AP105" s="72" t="s">
        <v>4222</v>
      </c>
      <c r="AQ105" s="72" t="s">
        <v>4222</v>
      </c>
      <c r="AR105" s="72" t="s">
        <v>4222</v>
      </c>
      <c r="AS105" s="72" t="s">
        <v>4222</v>
      </c>
      <c r="AT105" s="72" t="s">
        <v>4222</v>
      </c>
      <c r="AU105" s="72" t="s">
        <v>4222</v>
      </c>
      <c r="AV105" s="72" t="s">
        <v>4222</v>
      </c>
      <c r="AW105" s="72" t="s">
        <v>4222</v>
      </c>
      <c r="AX105" s="72" t="s">
        <v>4222</v>
      </c>
      <c r="AY105" s="72" t="s">
        <v>4222</v>
      </c>
      <c r="AZ105" s="72" t="s">
        <v>4222</v>
      </c>
      <c r="BA105" s="72" t="s">
        <v>4222</v>
      </c>
      <c r="BB105" s="72" t="s">
        <v>4222</v>
      </c>
      <c r="BC105" s="72" t="s">
        <v>4222</v>
      </c>
      <c r="BD105" s="72" t="s">
        <v>4222</v>
      </c>
      <c r="BE105" s="72" t="s">
        <v>4222</v>
      </c>
      <c r="BF105" s="72" t="s">
        <v>4222</v>
      </c>
      <c r="BG105" s="72" t="s">
        <v>4222</v>
      </c>
      <c r="BH105" s="72" t="s">
        <v>4222</v>
      </c>
      <c r="BI105" s="72" t="s">
        <v>4222</v>
      </c>
      <c r="BJ105" s="72" t="s">
        <v>4222</v>
      </c>
      <c r="BK105" s="72" t="s">
        <v>4222</v>
      </c>
      <c r="BL105" s="72" t="s">
        <v>4222</v>
      </c>
      <c r="BM105" s="72" t="s">
        <v>4222</v>
      </c>
      <c r="BN105" s="72" t="s">
        <v>4222</v>
      </c>
      <c r="BO105" s="72" t="s">
        <v>4222</v>
      </c>
      <c r="BP105" s="72" t="s">
        <v>4222</v>
      </c>
      <c r="BQ105" s="72" t="s">
        <v>4390</v>
      </c>
      <c r="BR105" s="72" t="s">
        <v>3657</v>
      </c>
    </row>
    <row r="106" spans="1:70">
      <c r="A106" s="72" t="s">
        <v>73</v>
      </c>
      <c r="B106" s="72" t="s">
        <v>3305</v>
      </c>
      <c r="C106" s="72" t="s">
        <v>2953</v>
      </c>
      <c r="G106" s="72" t="s">
        <v>3639</v>
      </c>
      <c r="I106" s="72" t="s">
        <v>659</v>
      </c>
      <c r="BQ106" s="72" t="s">
        <v>4391</v>
      </c>
    </row>
    <row r="107" spans="1:70">
      <c r="A107" s="72" t="s">
        <v>73</v>
      </c>
      <c r="B107" s="72" t="s">
        <v>3306</v>
      </c>
      <c r="C107" s="72" t="s">
        <v>3303</v>
      </c>
      <c r="G107" s="72" t="s">
        <v>3639</v>
      </c>
      <c r="I107" s="72" t="s">
        <v>659</v>
      </c>
      <c r="BQ107" s="72" t="s">
        <v>4392</v>
      </c>
    </row>
    <row r="108" spans="1:70">
      <c r="A108" s="72" t="s">
        <v>73</v>
      </c>
      <c r="B108" s="72" t="s">
        <v>2966</v>
      </c>
      <c r="C108" s="72" t="s">
        <v>2834</v>
      </c>
      <c r="G108" s="72" t="s">
        <v>3639</v>
      </c>
      <c r="I108" s="72" t="s">
        <v>2890</v>
      </c>
      <c r="BQ108" s="72" t="s">
        <v>4393</v>
      </c>
    </row>
    <row r="109" spans="1:70">
      <c r="A109" s="72" t="s">
        <v>73</v>
      </c>
      <c r="B109" s="72" t="s">
        <v>2967</v>
      </c>
      <c r="C109" s="72" t="s">
        <v>2834</v>
      </c>
      <c r="G109" s="72" t="s">
        <v>3639</v>
      </c>
      <c r="I109" s="72" t="s">
        <v>2860</v>
      </c>
      <c r="BQ109" s="72" t="s">
        <v>4394</v>
      </c>
    </row>
    <row r="110" spans="1:70">
      <c r="A110" s="72" t="s">
        <v>73</v>
      </c>
      <c r="B110" s="72" t="s">
        <v>3307</v>
      </c>
      <c r="C110" s="72" t="s">
        <v>72</v>
      </c>
      <c r="G110" s="72" t="s">
        <v>3639</v>
      </c>
      <c r="I110" s="72" t="s">
        <v>205</v>
      </c>
      <c r="BQ110" s="72" t="s">
        <v>4395</v>
      </c>
    </row>
    <row r="111" spans="1:70">
      <c r="A111" s="72" t="s">
        <v>74</v>
      </c>
      <c r="B111" s="72" t="s">
        <v>3309</v>
      </c>
      <c r="C111" s="72" t="s">
        <v>77</v>
      </c>
      <c r="G111" s="72" t="s">
        <v>3639</v>
      </c>
      <c r="I111" s="72" t="s">
        <v>2990</v>
      </c>
      <c r="BQ111" s="72" t="s">
        <v>4396</v>
      </c>
    </row>
    <row r="112" spans="1:70">
      <c r="A112" s="72" t="s">
        <v>74</v>
      </c>
      <c r="B112" s="72" t="s">
        <v>4397</v>
      </c>
      <c r="C112" s="72" t="s">
        <v>76</v>
      </c>
      <c r="D112" s="72" t="s">
        <v>4222</v>
      </c>
      <c r="E112" s="72" t="s">
        <v>4222</v>
      </c>
      <c r="F112" s="72" t="s">
        <v>4222</v>
      </c>
      <c r="G112" s="72" t="s">
        <v>3639</v>
      </c>
      <c r="H112" s="72" t="s">
        <v>4222</v>
      </c>
      <c r="I112" s="72" t="s">
        <v>1706</v>
      </c>
      <c r="J112" s="72" t="s">
        <v>4398</v>
      </c>
      <c r="K112" s="72" t="s">
        <v>3655</v>
      </c>
      <c r="L112" s="72" t="s">
        <v>4222</v>
      </c>
      <c r="M112" s="72" t="s">
        <v>4222</v>
      </c>
      <c r="N112" s="72" t="s">
        <v>4222</v>
      </c>
      <c r="O112" s="72" t="s">
        <v>4222</v>
      </c>
      <c r="P112" s="72" t="s">
        <v>4222</v>
      </c>
      <c r="Q112" s="72" t="s">
        <v>4222</v>
      </c>
      <c r="R112" s="72" t="s">
        <v>4222</v>
      </c>
      <c r="S112" s="72" t="s">
        <v>4222</v>
      </c>
      <c r="T112" s="72" t="s">
        <v>4222</v>
      </c>
      <c r="U112" s="72" t="s">
        <v>4222</v>
      </c>
      <c r="V112" s="72" t="s">
        <v>4222</v>
      </c>
      <c r="W112" s="72" t="s">
        <v>4222</v>
      </c>
      <c r="X112" s="72" t="s">
        <v>4222</v>
      </c>
      <c r="Y112" s="72" t="s">
        <v>4222</v>
      </c>
      <c r="Z112" s="72" t="s">
        <v>4222</v>
      </c>
      <c r="AA112" s="72" t="s">
        <v>4222</v>
      </c>
      <c r="AB112" s="72" t="s">
        <v>4222</v>
      </c>
      <c r="AC112" s="72" t="s">
        <v>4222</v>
      </c>
      <c r="AD112" s="72" t="s">
        <v>4222</v>
      </c>
      <c r="AE112" s="72" t="s">
        <v>4222</v>
      </c>
      <c r="AF112" s="72" t="s">
        <v>4222</v>
      </c>
      <c r="AG112" s="72" t="s">
        <v>4222</v>
      </c>
      <c r="AH112" s="72" t="s">
        <v>4222</v>
      </c>
      <c r="AI112" s="72" t="s">
        <v>4222</v>
      </c>
      <c r="AJ112" s="72" t="s">
        <v>4222</v>
      </c>
      <c r="AK112" s="72" t="s">
        <v>4222</v>
      </c>
      <c r="AL112" s="72" t="s">
        <v>4222</v>
      </c>
      <c r="AM112" s="72" t="s">
        <v>4222</v>
      </c>
      <c r="AN112" s="72" t="s">
        <v>4222</v>
      </c>
      <c r="AO112" s="72" t="s">
        <v>4222</v>
      </c>
      <c r="AP112" s="72" t="s">
        <v>4222</v>
      </c>
      <c r="AQ112" s="72" t="s">
        <v>4222</v>
      </c>
      <c r="AR112" s="72" t="s">
        <v>4222</v>
      </c>
      <c r="AS112" s="72" t="s">
        <v>4222</v>
      </c>
      <c r="AT112" s="72" t="s">
        <v>4222</v>
      </c>
      <c r="AU112" s="72" t="s">
        <v>4222</v>
      </c>
      <c r="AV112" s="72" t="s">
        <v>4222</v>
      </c>
      <c r="AW112" s="72" t="s">
        <v>4222</v>
      </c>
      <c r="AX112" s="72" t="s">
        <v>4222</v>
      </c>
      <c r="AY112" s="72" t="s">
        <v>4222</v>
      </c>
      <c r="AZ112" s="72" t="s">
        <v>4222</v>
      </c>
      <c r="BA112" s="72" t="s">
        <v>4222</v>
      </c>
      <c r="BB112" s="72" t="s">
        <v>4222</v>
      </c>
      <c r="BC112" s="72" t="s">
        <v>4222</v>
      </c>
      <c r="BD112" s="72" t="s">
        <v>4222</v>
      </c>
      <c r="BE112" s="72" t="s">
        <v>4222</v>
      </c>
      <c r="BF112" s="72" t="s">
        <v>4222</v>
      </c>
      <c r="BG112" s="72" t="s">
        <v>4222</v>
      </c>
      <c r="BH112" s="72" t="s">
        <v>4222</v>
      </c>
      <c r="BI112" s="72" t="s">
        <v>4222</v>
      </c>
      <c r="BJ112" s="72" t="s">
        <v>4222</v>
      </c>
      <c r="BK112" s="72" t="s">
        <v>4222</v>
      </c>
      <c r="BL112" s="72" t="s">
        <v>4222</v>
      </c>
      <c r="BM112" s="72" t="s">
        <v>4222</v>
      </c>
      <c r="BN112" s="72" t="s">
        <v>4222</v>
      </c>
      <c r="BO112" s="72" t="s">
        <v>4222</v>
      </c>
      <c r="BP112" s="72" t="s">
        <v>4222</v>
      </c>
      <c r="BQ112" s="72" t="s">
        <v>4399</v>
      </c>
      <c r="BR112" s="72" t="s">
        <v>3657</v>
      </c>
    </row>
    <row r="113" spans="1:70">
      <c r="A113" s="72" t="s">
        <v>74</v>
      </c>
      <c r="B113" s="72" t="s">
        <v>4400</v>
      </c>
      <c r="C113" s="72" t="s">
        <v>75</v>
      </c>
      <c r="D113" s="72" t="s">
        <v>4222</v>
      </c>
      <c r="E113" s="72" t="s">
        <v>4222</v>
      </c>
      <c r="F113" s="72" t="s">
        <v>4222</v>
      </c>
      <c r="G113" s="72" t="s">
        <v>3639</v>
      </c>
      <c r="H113" s="72" t="s">
        <v>4222</v>
      </c>
      <c r="I113" s="72" t="s">
        <v>3659</v>
      </c>
      <c r="J113" s="72" t="s">
        <v>4222</v>
      </c>
      <c r="K113" s="72" t="s">
        <v>4222</v>
      </c>
      <c r="L113" s="72" t="s">
        <v>4222</v>
      </c>
      <c r="M113" s="72" t="s">
        <v>4222</v>
      </c>
      <c r="N113" s="72" t="s">
        <v>4222</v>
      </c>
      <c r="O113" s="72" t="s">
        <v>4222</v>
      </c>
      <c r="P113" s="72" t="s">
        <v>4222</v>
      </c>
      <c r="Q113" s="72" t="s">
        <v>4222</v>
      </c>
      <c r="R113" s="72" t="s">
        <v>4222</v>
      </c>
      <c r="S113" s="72" t="s">
        <v>4222</v>
      </c>
      <c r="T113" s="72" t="s">
        <v>4222</v>
      </c>
      <c r="U113" s="72" t="s">
        <v>4222</v>
      </c>
      <c r="V113" s="72" t="s">
        <v>4222</v>
      </c>
      <c r="W113" s="72" t="s">
        <v>4222</v>
      </c>
      <c r="X113" s="72" t="s">
        <v>4222</v>
      </c>
      <c r="Y113" s="72" t="s">
        <v>4222</v>
      </c>
      <c r="Z113" s="72" t="s">
        <v>4222</v>
      </c>
      <c r="AA113" s="72" t="s">
        <v>4222</v>
      </c>
      <c r="AB113" s="72" t="s">
        <v>4222</v>
      </c>
      <c r="AC113" s="72" t="s">
        <v>4222</v>
      </c>
      <c r="AD113" s="72" t="s">
        <v>4222</v>
      </c>
      <c r="AE113" s="72" t="s">
        <v>4222</v>
      </c>
      <c r="AF113" s="72" t="s">
        <v>4222</v>
      </c>
      <c r="AG113" s="72" t="s">
        <v>4222</v>
      </c>
      <c r="AH113" s="72" t="s">
        <v>4222</v>
      </c>
      <c r="AI113" s="72" t="s">
        <v>4222</v>
      </c>
      <c r="AJ113" s="72" t="s">
        <v>4222</v>
      </c>
      <c r="AK113" s="72" t="s">
        <v>4222</v>
      </c>
      <c r="AL113" s="72" t="s">
        <v>4222</v>
      </c>
      <c r="AM113" s="72" t="s">
        <v>4222</v>
      </c>
      <c r="AN113" s="72" t="s">
        <v>4222</v>
      </c>
      <c r="AO113" s="72" t="s">
        <v>4222</v>
      </c>
      <c r="AP113" s="72" t="s">
        <v>4222</v>
      </c>
      <c r="AQ113" s="72" t="s">
        <v>4222</v>
      </c>
      <c r="AR113" s="72" t="s">
        <v>4222</v>
      </c>
      <c r="AS113" s="72" t="s">
        <v>4222</v>
      </c>
      <c r="AT113" s="72" t="s">
        <v>4222</v>
      </c>
      <c r="AU113" s="72" t="s">
        <v>4222</v>
      </c>
      <c r="AV113" s="72" t="s">
        <v>4222</v>
      </c>
      <c r="AW113" s="72" t="s">
        <v>4222</v>
      </c>
      <c r="AX113" s="72" t="s">
        <v>4222</v>
      </c>
      <c r="AY113" s="72" t="s">
        <v>4222</v>
      </c>
      <c r="AZ113" s="72" t="s">
        <v>4222</v>
      </c>
      <c r="BA113" s="72" t="s">
        <v>4222</v>
      </c>
      <c r="BB113" s="72" t="s">
        <v>4222</v>
      </c>
      <c r="BC113" s="72" t="s">
        <v>4222</v>
      </c>
      <c r="BD113" s="72" t="s">
        <v>4222</v>
      </c>
      <c r="BE113" s="72" t="s">
        <v>4222</v>
      </c>
      <c r="BF113" s="72" t="s">
        <v>4222</v>
      </c>
      <c r="BG113" s="72" t="s">
        <v>4222</v>
      </c>
      <c r="BH113" s="72" t="s">
        <v>4222</v>
      </c>
      <c r="BI113" s="72" t="s">
        <v>4222</v>
      </c>
      <c r="BJ113" s="72" t="s">
        <v>4222</v>
      </c>
      <c r="BK113" s="72" t="s">
        <v>4222</v>
      </c>
      <c r="BL113" s="72" t="s">
        <v>4222</v>
      </c>
      <c r="BM113" s="72" t="s">
        <v>4222</v>
      </c>
      <c r="BN113" s="72" t="s">
        <v>4222</v>
      </c>
      <c r="BO113" s="72" t="s">
        <v>4222</v>
      </c>
      <c r="BP113" s="72" t="s">
        <v>4222</v>
      </c>
      <c r="BQ113" s="72" t="s">
        <v>4401</v>
      </c>
      <c r="BR113" s="72" t="s">
        <v>4222</v>
      </c>
    </row>
    <row r="114" spans="1:70">
      <c r="A114" s="72" t="s">
        <v>74</v>
      </c>
      <c r="B114" s="72" t="s">
        <v>3310</v>
      </c>
      <c r="C114" s="72" t="s">
        <v>75</v>
      </c>
      <c r="D114" s="72" t="s">
        <v>4222</v>
      </c>
      <c r="E114" s="72" t="s">
        <v>4222</v>
      </c>
      <c r="F114" s="72" t="s">
        <v>4222</v>
      </c>
      <c r="G114" s="72" t="s">
        <v>3639</v>
      </c>
      <c r="H114" s="72" t="s">
        <v>4222</v>
      </c>
      <c r="I114" s="72" t="s">
        <v>205</v>
      </c>
      <c r="J114" s="72" t="s">
        <v>3311</v>
      </c>
      <c r="K114" s="72" t="s">
        <v>3655</v>
      </c>
      <c r="L114" s="72" t="s">
        <v>4222</v>
      </c>
      <c r="M114" s="72" t="s">
        <v>4222</v>
      </c>
      <c r="N114" s="72" t="s">
        <v>4222</v>
      </c>
      <c r="O114" s="72" t="s">
        <v>4222</v>
      </c>
      <c r="P114" s="72" t="s">
        <v>4222</v>
      </c>
      <c r="Q114" s="72" t="s">
        <v>4222</v>
      </c>
      <c r="R114" s="72" t="s">
        <v>4222</v>
      </c>
      <c r="S114" s="72" t="s">
        <v>4222</v>
      </c>
      <c r="T114" s="72" t="s">
        <v>4222</v>
      </c>
      <c r="U114" s="72" t="s">
        <v>4222</v>
      </c>
      <c r="V114" s="72" t="s">
        <v>4222</v>
      </c>
      <c r="W114" s="72" t="s">
        <v>4222</v>
      </c>
      <c r="X114" s="72" t="s">
        <v>4222</v>
      </c>
      <c r="Y114" s="72" t="s">
        <v>4222</v>
      </c>
      <c r="Z114" s="72" t="s">
        <v>4222</v>
      </c>
      <c r="AA114" s="72" t="s">
        <v>4222</v>
      </c>
      <c r="AB114" s="72" t="s">
        <v>4222</v>
      </c>
      <c r="AC114" s="72" t="s">
        <v>4222</v>
      </c>
      <c r="AD114" s="72" t="s">
        <v>4222</v>
      </c>
      <c r="AE114" s="72" t="s">
        <v>4222</v>
      </c>
      <c r="AF114" s="72" t="s">
        <v>4222</v>
      </c>
      <c r="AG114" s="72" t="s">
        <v>4222</v>
      </c>
      <c r="AH114" s="72" t="s">
        <v>4222</v>
      </c>
      <c r="AI114" s="72" t="s">
        <v>4222</v>
      </c>
      <c r="AJ114" s="72" t="s">
        <v>4222</v>
      </c>
      <c r="AK114" s="72" t="s">
        <v>4222</v>
      </c>
      <c r="AL114" s="72" t="s">
        <v>4222</v>
      </c>
      <c r="AM114" s="72" t="s">
        <v>4222</v>
      </c>
      <c r="AN114" s="72" t="s">
        <v>4222</v>
      </c>
      <c r="AO114" s="72" t="s">
        <v>4222</v>
      </c>
      <c r="AP114" s="72" t="s">
        <v>4222</v>
      </c>
      <c r="AQ114" s="72" t="s">
        <v>4222</v>
      </c>
      <c r="AR114" s="72" t="s">
        <v>4222</v>
      </c>
      <c r="AS114" s="72" t="s">
        <v>4222</v>
      </c>
      <c r="AT114" s="72" t="s">
        <v>4222</v>
      </c>
      <c r="AU114" s="72" t="s">
        <v>4222</v>
      </c>
      <c r="AV114" s="72" t="s">
        <v>4222</v>
      </c>
      <c r="AW114" s="72" t="s">
        <v>4222</v>
      </c>
      <c r="AX114" s="72" t="s">
        <v>4222</v>
      </c>
      <c r="AY114" s="72" t="s">
        <v>4222</v>
      </c>
      <c r="AZ114" s="72" t="s">
        <v>4222</v>
      </c>
      <c r="BA114" s="72" t="s">
        <v>4222</v>
      </c>
      <c r="BB114" s="72" t="s">
        <v>4222</v>
      </c>
      <c r="BC114" s="72" t="s">
        <v>4222</v>
      </c>
      <c r="BD114" s="72" t="s">
        <v>4222</v>
      </c>
      <c r="BE114" s="72" t="s">
        <v>4222</v>
      </c>
      <c r="BF114" s="72" t="s">
        <v>4222</v>
      </c>
      <c r="BG114" s="72" t="s">
        <v>4222</v>
      </c>
      <c r="BH114" s="72" t="s">
        <v>4222</v>
      </c>
      <c r="BI114" s="72" t="s">
        <v>4222</v>
      </c>
      <c r="BJ114" s="72" t="s">
        <v>4222</v>
      </c>
      <c r="BK114" s="72" t="s">
        <v>4222</v>
      </c>
      <c r="BL114" s="72" t="s">
        <v>4222</v>
      </c>
      <c r="BM114" s="72" t="s">
        <v>4222</v>
      </c>
      <c r="BN114" s="72" t="s">
        <v>4222</v>
      </c>
      <c r="BO114" s="72" t="s">
        <v>4222</v>
      </c>
      <c r="BP114" s="72" t="s">
        <v>4222</v>
      </c>
      <c r="BQ114" s="72" t="s">
        <v>4402</v>
      </c>
      <c r="BR114" s="72" t="s">
        <v>3657</v>
      </c>
    </row>
    <row r="115" spans="1:70">
      <c r="A115" s="72" t="s">
        <v>74</v>
      </c>
      <c r="B115" s="72" t="s">
        <v>2969</v>
      </c>
      <c r="C115" s="72" t="s">
        <v>2834</v>
      </c>
      <c r="G115" s="72" t="s">
        <v>3639</v>
      </c>
      <c r="I115" s="72" t="s">
        <v>2860</v>
      </c>
      <c r="BQ115" s="72" t="s">
        <v>4403</v>
      </c>
    </row>
    <row r="116" spans="1:70">
      <c r="A116" s="72" t="s">
        <v>74</v>
      </c>
      <c r="B116" s="72" t="s">
        <v>3312</v>
      </c>
      <c r="C116" s="72" t="s">
        <v>76</v>
      </c>
      <c r="D116" s="72" t="s">
        <v>4222</v>
      </c>
      <c r="E116" s="72" t="s">
        <v>4222</v>
      </c>
      <c r="F116" s="72" t="s">
        <v>4222</v>
      </c>
      <c r="G116" s="72" t="s">
        <v>3639</v>
      </c>
      <c r="H116" s="72" t="s">
        <v>4222</v>
      </c>
      <c r="I116" s="72" t="s">
        <v>205</v>
      </c>
      <c r="J116" s="72" t="s">
        <v>3313</v>
      </c>
      <c r="K116" s="72" t="s">
        <v>3655</v>
      </c>
      <c r="L116" s="72" t="s">
        <v>4222</v>
      </c>
      <c r="M116" s="72" t="s">
        <v>4222</v>
      </c>
      <c r="N116" s="72" t="s">
        <v>4222</v>
      </c>
      <c r="O116" s="72" t="s">
        <v>4222</v>
      </c>
      <c r="P116" s="72" t="s">
        <v>4222</v>
      </c>
      <c r="Q116" s="72" t="s">
        <v>4222</v>
      </c>
      <c r="R116" s="72" t="s">
        <v>4222</v>
      </c>
      <c r="S116" s="72" t="s">
        <v>4222</v>
      </c>
      <c r="T116" s="72" t="s">
        <v>4222</v>
      </c>
      <c r="U116" s="72" t="s">
        <v>4222</v>
      </c>
      <c r="V116" s="72" t="s">
        <v>4222</v>
      </c>
      <c r="W116" s="72" t="s">
        <v>4222</v>
      </c>
      <c r="X116" s="72" t="s">
        <v>4222</v>
      </c>
      <c r="Y116" s="72" t="s">
        <v>4222</v>
      </c>
      <c r="Z116" s="72" t="s">
        <v>4222</v>
      </c>
      <c r="AA116" s="72" t="s">
        <v>4222</v>
      </c>
      <c r="AB116" s="72" t="s">
        <v>4222</v>
      </c>
      <c r="AC116" s="72" t="s">
        <v>4222</v>
      </c>
      <c r="AD116" s="72" t="s">
        <v>4222</v>
      </c>
      <c r="AE116" s="72" t="s">
        <v>4222</v>
      </c>
      <c r="AF116" s="72" t="s">
        <v>4222</v>
      </c>
      <c r="AG116" s="72" t="s">
        <v>4222</v>
      </c>
      <c r="AH116" s="72" t="s">
        <v>4222</v>
      </c>
      <c r="AI116" s="72" t="s">
        <v>4222</v>
      </c>
      <c r="AJ116" s="72" t="s">
        <v>4222</v>
      </c>
      <c r="AK116" s="72" t="s">
        <v>4222</v>
      </c>
      <c r="AL116" s="72" t="s">
        <v>4222</v>
      </c>
      <c r="AM116" s="72" t="s">
        <v>4222</v>
      </c>
      <c r="AN116" s="72" t="s">
        <v>4222</v>
      </c>
      <c r="AO116" s="72" t="s">
        <v>4222</v>
      </c>
      <c r="AP116" s="72" t="s">
        <v>4222</v>
      </c>
      <c r="AQ116" s="72" t="s">
        <v>4222</v>
      </c>
      <c r="AR116" s="72" t="s">
        <v>4222</v>
      </c>
      <c r="AS116" s="72" t="s">
        <v>4222</v>
      </c>
      <c r="AT116" s="72" t="s">
        <v>4222</v>
      </c>
      <c r="AU116" s="72" t="s">
        <v>4222</v>
      </c>
      <c r="AV116" s="72" t="s">
        <v>4222</v>
      </c>
      <c r="AW116" s="72" t="s">
        <v>4222</v>
      </c>
      <c r="AX116" s="72" t="s">
        <v>4222</v>
      </c>
      <c r="AY116" s="72" t="s">
        <v>4222</v>
      </c>
      <c r="AZ116" s="72" t="s">
        <v>4222</v>
      </c>
      <c r="BA116" s="72" t="s">
        <v>4222</v>
      </c>
      <c r="BB116" s="72" t="s">
        <v>4222</v>
      </c>
      <c r="BC116" s="72" t="s">
        <v>4222</v>
      </c>
      <c r="BD116" s="72" t="s">
        <v>4222</v>
      </c>
      <c r="BE116" s="72" t="s">
        <v>4222</v>
      </c>
      <c r="BF116" s="72" t="s">
        <v>4222</v>
      </c>
      <c r="BG116" s="72" t="s">
        <v>4222</v>
      </c>
      <c r="BH116" s="72" t="s">
        <v>4222</v>
      </c>
      <c r="BI116" s="72" t="s">
        <v>4222</v>
      </c>
      <c r="BJ116" s="72" t="s">
        <v>4222</v>
      </c>
      <c r="BK116" s="72" t="s">
        <v>4222</v>
      </c>
      <c r="BL116" s="72" t="s">
        <v>4222</v>
      </c>
      <c r="BM116" s="72" t="s">
        <v>4222</v>
      </c>
      <c r="BN116" s="72" t="s">
        <v>4222</v>
      </c>
      <c r="BO116" s="72" t="s">
        <v>4222</v>
      </c>
      <c r="BP116" s="72" t="s">
        <v>4222</v>
      </c>
      <c r="BQ116" s="72" t="s">
        <v>4404</v>
      </c>
      <c r="BR116" s="72" t="s">
        <v>3657</v>
      </c>
    </row>
    <row r="117" spans="1:70">
      <c r="A117" s="72" t="s">
        <v>74</v>
      </c>
      <c r="B117" s="72" t="s">
        <v>3314</v>
      </c>
      <c r="C117" s="72" t="s">
        <v>76</v>
      </c>
      <c r="D117" s="72" t="s">
        <v>4222</v>
      </c>
      <c r="E117" s="72" t="s">
        <v>4222</v>
      </c>
      <c r="F117" s="72" t="s">
        <v>4222</v>
      </c>
      <c r="G117" s="72" t="s">
        <v>3639</v>
      </c>
      <c r="H117" s="72" t="s">
        <v>4222</v>
      </c>
      <c r="I117" s="72" t="s">
        <v>205</v>
      </c>
      <c r="J117" s="72" t="s">
        <v>3315</v>
      </c>
      <c r="K117" s="72" t="s">
        <v>3655</v>
      </c>
      <c r="L117" s="72" t="s">
        <v>4222</v>
      </c>
      <c r="M117" s="72" t="s">
        <v>4222</v>
      </c>
      <c r="N117" s="72" t="s">
        <v>4222</v>
      </c>
      <c r="O117" s="72" t="s">
        <v>4222</v>
      </c>
      <c r="P117" s="72" t="s">
        <v>4222</v>
      </c>
      <c r="Q117" s="72" t="s">
        <v>4222</v>
      </c>
      <c r="R117" s="72" t="s">
        <v>4222</v>
      </c>
      <c r="S117" s="72" t="s">
        <v>4222</v>
      </c>
      <c r="T117" s="72" t="s">
        <v>4222</v>
      </c>
      <c r="U117" s="72" t="s">
        <v>4222</v>
      </c>
      <c r="V117" s="72" t="s">
        <v>4222</v>
      </c>
      <c r="W117" s="72" t="s">
        <v>4222</v>
      </c>
      <c r="X117" s="72" t="s">
        <v>4222</v>
      </c>
      <c r="Y117" s="72" t="s">
        <v>4222</v>
      </c>
      <c r="Z117" s="72" t="s">
        <v>4222</v>
      </c>
      <c r="AA117" s="72" t="s">
        <v>4222</v>
      </c>
      <c r="AB117" s="72" t="s">
        <v>4222</v>
      </c>
      <c r="AC117" s="72" t="s">
        <v>4222</v>
      </c>
      <c r="AD117" s="72" t="s">
        <v>4222</v>
      </c>
      <c r="AE117" s="72" t="s">
        <v>4222</v>
      </c>
      <c r="AF117" s="72" t="s">
        <v>4222</v>
      </c>
      <c r="AG117" s="72" t="s">
        <v>4222</v>
      </c>
      <c r="AH117" s="72" t="s">
        <v>4222</v>
      </c>
      <c r="AI117" s="72" t="s">
        <v>4222</v>
      </c>
      <c r="AJ117" s="72" t="s">
        <v>4222</v>
      </c>
      <c r="AK117" s="72" t="s">
        <v>4222</v>
      </c>
      <c r="AL117" s="72" t="s">
        <v>4222</v>
      </c>
      <c r="AM117" s="72" t="s">
        <v>4222</v>
      </c>
      <c r="AN117" s="72" t="s">
        <v>4222</v>
      </c>
      <c r="AO117" s="72" t="s">
        <v>4222</v>
      </c>
      <c r="AP117" s="72" t="s">
        <v>4222</v>
      </c>
      <c r="AQ117" s="72" t="s">
        <v>4222</v>
      </c>
      <c r="AR117" s="72" t="s">
        <v>4222</v>
      </c>
      <c r="AS117" s="72" t="s">
        <v>4222</v>
      </c>
      <c r="AT117" s="72" t="s">
        <v>4222</v>
      </c>
      <c r="AU117" s="72" t="s">
        <v>4222</v>
      </c>
      <c r="AV117" s="72" t="s">
        <v>4222</v>
      </c>
      <c r="AW117" s="72" t="s">
        <v>4222</v>
      </c>
      <c r="AX117" s="72" t="s">
        <v>4222</v>
      </c>
      <c r="AY117" s="72" t="s">
        <v>4222</v>
      </c>
      <c r="AZ117" s="72" t="s">
        <v>4222</v>
      </c>
      <c r="BA117" s="72" t="s">
        <v>4222</v>
      </c>
      <c r="BB117" s="72" t="s">
        <v>4222</v>
      </c>
      <c r="BC117" s="72" t="s">
        <v>4222</v>
      </c>
      <c r="BD117" s="72" t="s">
        <v>4222</v>
      </c>
      <c r="BE117" s="72" t="s">
        <v>4222</v>
      </c>
      <c r="BF117" s="72" t="s">
        <v>4222</v>
      </c>
      <c r="BG117" s="72" t="s">
        <v>4222</v>
      </c>
      <c r="BH117" s="72" t="s">
        <v>4222</v>
      </c>
      <c r="BI117" s="72" t="s">
        <v>4222</v>
      </c>
      <c r="BJ117" s="72" t="s">
        <v>4222</v>
      </c>
      <c r="BK117" s="72" t="s">
        <v>4222</v>
      </c>
      <c r="BL117" s="72" t="s">
        <v>4222</v>
      </c>
      <c r="BM117" s="72" t="s">
        <v>4222</v>
      </c>
      <c r="BN117" s="72" t="s">
        <v>4222</v>
      </c>
      <c r="BO117" s="72" t="s">
        <v>4222</v>
      </c>
      <c r="BP117" s="72" t="s">
        <v>4222</v>
      </c>
      <c r="BQ117" s="72" t="s">
        <v>4405</v>
      </c>
      <c r="BR117" s="72" t="s">
        <v>3657</v>
      </c>
    </row>
    <row r="118" spans="1:70">
      <c r="A118" s="72" t="s">
        <v>74</v>
      </c>
      <c r="B118" s="72" t="s">
        <v>3316</v>
      </c>
      <c r="C118" s="341" t="s">
        <v>75</v>
      </c>
      <c r="D118" s="72" t="s">
        <v>4222</v>
      </c>
      <c r="E118" s="72" t="s">
        <v>4222</v>
      </c>
      <c r="F118" s="72" t="s">
        <v>4222</v>
      </c>
      <c r="G118" s="72" t="s">
        <v>3639</v>
      </c>
      <c r="H118" s="72" t="s">
        <v>4222</v>
      </c>
      <c r="I118" s="72" t="s">
        <v>205</v>
      </c>
      <c r="J118" s="72" t="s">
        <v>4222</v>
      </c>
      <c r="K118" s="72" t="s">
        <v>4222</v>
      </c>
      <c r="L118" s="72" t="s">
        <v>4222</v>
      </c>
      <c r="M118" s="72" t="s">
        <v>4222</v>
      </c>
      <c r="N118" s="72" t="s">
        <v>4222</v>
      </c>
      <c r="O118" s="72" t="s">
        <v>4222</v>
      </c>
      <c r="P118" s="72" t="s">
        <v>4222</v>
      </c>
      <c r="Q118" s="72" t="s">
        <v>4222</v>
      </c>
      <c r="R118" s="72" t="s">
        <v>4222</v>
      </c>
      <c r="S118" s="72" t="s">
        <v>4222</v>
      </c>
      <c r="T118" s="72" t="s">
        <v>4222</v>
      </c>
      <c r="U118" s="72" t="s">
        <v>4222</v>
      </c>
      <c r="V118" s="72" t="s">
        <v>4222</v>
      </c>
      <c r="W118" s="72" t="s">
        <v>4222</v>
      </c>
      <c r="X118" s="72" t="s">
        <v>4222</v>
      </c>
      <c r="Y118" s="72" t="s">
        <v>4222</v>
      </c>
      <c r="Z118" s="72" t="s">
        <v>4222</v>
      </c>
      <c r="AA118" s="72" t="s">
        <v>4222</v>
      </c>
      <c r="AB118" s="72" t="s">
        <v>4222</v>
      </c>
      <c r="AC118" s="72" t="s">
        <v>4222</v>
      </c>
      <c r="AD118" s="72" t="s">
        <v>4222</v>
      </c>
      <c r="AE118" s="72" t="s">
        <v>4222</v>
      </c>
      <c r="AF118" s="72" t="s">
        <v>4222</v>
      </c>
      <c r="AG118" s="72" t="s">
        <v>4222</v>
      </c>
      <c r="AH118" s="72" t="s">
        <v>4222</v>
      </c>
      <c r="AI118" s="72" t="s">
        <v>4222</v>
      </c>
      <c r="AJ118" s="72" t="s">
        <v>4222</v>
      </c>
      <c r="AK118" s="72" t="s">
        <v>4222</v>
      </c>
      <c r="AL118" s="72" t="s">
        <v>4222</v>
      </c>
      <c r="AM118" s="72" t="s">
        <v>4222</v>
      </c>
      <c r="AN118" s="72" t="s">
        <v>4222</v>
      </c>
      <c r="AO118" s="72" t="s">
        <v>4222</v>
      </c>
      <c r="AP118" s="72" t="s">
        <v>4222</v>
      </c>
      <c r="AQ118" s="72" t="s">
        <v>4222</v>
      </c>
      <c r="AR118" s="72" t="s">
        <v>4222</v>
      </c>
      <c r="AS118" s="72" t="s">
        <v>4222</v>
      </c>
      <c r="AT118" s="72" t="s">
        <v>4222</v>
      </c>
      <c r="AU118" s="72" t="s">
        <v>4222</v>
      </c>
      <c r="AV118" s="72" t="s">
        <v>4222</v>
      </c>
      <c r="AW118" s="72" t="s">
        <v>4222</v>
      </c>
      <c r="AX118" s="72" t="s">
        <v>4222</v>
      </c>
      <c r="AY118" s="72" t="s">
        <v>4222</v>
      </c>
      <c r="AZ118" s="72" t="s">
        <v>4222</v>
      </c>
      <c r="BA118" s="72" t="s">
        <v>4222</v>
      </c>
      <c r="BB118" s="72" t="s">
        <v>4222</v>
      </c>
      <c r="BC118" s="72" t="s">
        <v>4222</v>
      </c>
      <c r="BD118" s="72" t="s">
        <v>4222</v>
      </c>
      <c r="BE118" s="72" t="s">
        <v>4222</v>
      </c>
      <c r="BF118" s="72" t="s">
        <v>4222</v>
      </c>
      <c r="BG118" s="72" t="s">
        <v>4222</v>
      </c>
      <c r="BH118" s="72" t="s">
        <v>4222</v>
      </c>
      <c r="BI118" s="72" t="s">
        <v>4222</v>
      </c>
      <c r="BJ118" s="72" t="s">
        <v>4222</v>
      </c>
      <c r="BK118" s="72" t="s">
        <v>4222</v>
      </c>
      <c r="BL118" s="72" t="s">
        <v>4222</v>
      </c>
      <c r="BM118" s="72" t="s">
        <v>4222</v>
      </c>
      <c r="BN118" s="72" t="s">
        <v>4222</v>
      </c>
      <c r="BO118" s="72" t="s">
        <v>4222</v>
      </c>
      <c r="BP118" s="72" t="s">
        <v>4222</v>
      </c>
      <c r="BQ118" s="72" t="s">
        <v>4406</v>
      </c>
      <c r="BR118" s="72" t="s">
        <v>4222</v>
      </c>
    </row>
    <row r="119" spans="1:70">
      <c r="A119" s="72" t="s">
        <v>74</v>
      </c>
      <c r="B119" s="72" t="s">
        <v>3317</v>
      </c>
      <c r="C119" s="72" t="s">
        <v>78</v>
      </c>
      <c r="D119" s="72" t="s">
        <v>4222</v>
      </c>
      <c r="E119" s="72" t="s">
        <v>4222</v>
      </c>
      <c r="F119" s="72" t="s">
        <v>4222</v>
      </c>
      <c r="G119" s="72" t="s">
        <v>3639</v>
      </c>
      <c r="H119" s="72" t="s">
        <v>4222</v>
      </c>
      <c r="I119" s="72" t="s">
        <v>205</v>
      </c>
      <c r="J119" s="72" t="s">
        <v>4222</v>
      </c>
      <c r="K119" s="72" t="s">
        <v>4222</v>
      </c>
      <c r="L119" s="72" t="s">
        <v>3659</v>
      </c>
      <c r="M119" s="72" t="s">
        <v>4222</v>
      </c>
      <c r="N119" s="72" t="s">
        <v>4222</v>
      </c>
      <c r="O119" s="72" t="s">
        <v>1706</v>
      </c>
      <c r="P119" s="72" t="s">
        <v>4222</v>
      </c>
      <c r="Q119" s="72" t="s">
        <v>4222</v>
      </c>
      <c r="R119" s="72" t="s">
        <v>4222</v>
      </c>
      <c r="S119" s="72" t="s">
        <v>4222</v>
      </c>
      <c r="T119" s="72" t="s">
        <v>4222</v>
      </c>
      <c r="U119" s="72" t="s">
        <v>4222</v>
      </c>
      <c r="V119" s="72" t="s">
        <v>4222</v>
      </c>
      <c r="W119" s="72" t="s">
        <v>4222</v>
      </c>
      <c r="X119" s="72" t="s">
        <v>4222</v>
      </c>
      <c r="Y119" s="72" t="s">
        <v>4222</v>
      </c>
      <c r="Z119" s="72" t="s">
        <v>4222</v>
      </c>
      <c r="AA119" s="72" t="s">
        <v>4222</v>
      </c>
      <c r="AB119" s="72" t="s">
        <v>4222</v>
      </c>
      <c r="AC119" s="72" t="s">
        <v>4222</v>
      </c>
      <c r="AD119" s="72" t="s">
        <v>4222</v>
      </c>
      <c r="AE119" s="72" t="s">
        <v>4222</v>
      </c>
      <c r="AF119" s="72" t="s">
        <v>4222</v>
      </c>
      <c r="AG119" s="72" t="s">
        <v>4222</v>
      </c>
      <c r="AH119" s="72" t="s">
        <v>4222</v>
      </c>
      <c r="AI119" s="72" t="s">
        <v>4222</v>
      </c>
      <c r="AJ119" s="72" t="s">
        <v>4222</v>
      </c>
      <c r="AK119" s="72" t="s">
        <v>4222</v>
      </c>
      <c r="AL119" s="72" t="s">
        <v>4222</v>
      </c>
      <c r="AM119" s="72" t="s">
        <v>4222</v>
      </c>
      <c r="AN119" s="72" t="s">
        <v>4222</v>
      </c>
      <c r="AO119" s="72" t="s">
        <v>4222</v>
      </c>
      <c r="AP119" s="72" t="s">
        <v>4222</v>
      </c>
      <c r="AQ119" s="72" t="s">
        <v>4222</v>
      </c>
      <c r="AR119" s="72" t="s">
        <v>4222</v>
      </c>
      <c r="AS119" s="72" t="s">
        <v>4222</v>
      </c>
      <c r="AT119" s="72" t="s">
        <v>4222</v>
      </c>
      <c r="AU119" s="72" t="s">
        <v>4222</v>
      </c>
      <c r="AV119" s="72" t="s">
        <v>4222</v>
      </c>
      <c r="AW119" s="72" t="s">
        <v>4222</v>
      </c>
      <c r="AX119" s="72" t="s">
        <v>4222</v>
      </c>
      <c r="AY119" s="72" t="s">
        <v>4222</v>
      </c>
      <c r="AZ119" s="72" t="s">
        <v>4222</v>
      </c>
      <c r="BA119" s="72" t="s">
        <v>4222</v>
      </c>
      <c r="BB119" s="72" t="s">
        <v>4222</v>
      </c>
      <c r="BC119" s="72" t="s">
        <v>4222</v>
      </c>
      <c r="BD119" s="72" t="s">
        <v>4222</v>
      </c>
      <c r="BE119" s="72" t="s">
        <v>4222</v>
      </c>
      <c r="BF119" s="72" t="s">
        <v>4222</v>
      </c>
      <c r="BG119" s="72" t="s">
        <v>4222</v>
      </c>
      <c r="BH119" s="72" t="s">
        <v>4222</v>
      </c>
      <c r="BI119" s="72" t="s">
        <v>4222</v>
      </c>
      <c r="BJ119" s="72" t="s">
        <v>4222</v>
      </c>
      <c r="BK119" s="72" t="s">
        <v>4222</v>
      </c>
      <c r="BL119" s="72" t="s">
        <v>4222</v>
      </c>
      <c r="BM119" s="72" t="s">
        <v>4222</v>
      </c>
      <c r="BN119" s="72" t="s">
        <v>4222</v>
      </c>
      <c r="BO119" s="72" t="s">
        <v>4222</v>
      </c>
      <c r="BP119" s="72" t="s">
        <v>4222</v>
      </c>
      <c r="BQ119" s="72" t="s">
        <v>4407</v>
      </c>
      <c r="BR119" s="72" t="s">
        <v>4222</v>
      </c>
    </row>
    <row r="120" spans="1:70">
      <c r="A120" s="72" t="s">
        <v>74</v>
      </c>
      <c r="B120" s="72" t="s">
        <v>4408</v>
      </c>
      <c r="C120" s="72" t="s">
        <v>2834</v>
      </c>
      <c r="D120" s="72" t="s">
        <v>4222</v>
      </c>
      <c r="E120" s="72" t="s">
        <v>4222</v>
      </c>
      <c r="F120" s="72" t="s">
        <v>4222</v>
      </c>
      <c r="G120" s="72" t="s">
        <v>3639</v>
      </c>
      <c r="H120" s="72" t="s">
        <v>4222</v>
      </c>
      <c r="I120" s="72" t="s">
        <v>3640</v>
      </c>
      <c r="J120" s="72" t="s">
        <v>4222</v>
      </c>
      <c r="K120" s="72" t="s">
        <v>4222</v>
      </c>
      <c r="L120" s="72" t="s">
        <v>4222</v>
      </c>
      <c r="M120" s="72" t="s">
        <v>4222</v>
      </c>
      <c r="N120" s="72" t="s">
        <v>4222</v>
      </c>
      <c r="O120" s="72" t="s">
        <v>4222</v>
      </c>
      <c r="P120" s="72" t="s">
        <v>4222</v>
      </c>
      <c r="Q120" s="72" t="s">
        <v>4222</v>
      </c>
      <c r="R120" s="72" t="s">
        <v>4222</v>
      </c>
      <c r="S120" s="72" t="s">
        <v>4222</v>
      </c>
      <c r="T120" s="72" t="s">
        <v>4222</v>
      </c>
      <c r="U120" s="72" t="s">
        <v>4222</v>
      </c>
      <c r="V120" s="72" t="s">
        <v>4222</v>
      </c>
      <c r="W120" s="72" t="s">
        <v>4222</v>
      </c>
      <c r="X120" s="72" t="s">
        <v>4222</v>
      </c>
      <c r="Y120" s="72" t="s">
        <v>4222</v>
      </c>
      <c r="Z120" s="72" t="s">
        <v>4222</v>
      </c>
      <c r="AA120" s="72" t="s">
        <v>4222</v>
      </c>
      <c r="AB120" s="72" t="s">
        <v>4222</v>
      </c>
      <c r="AC120" s="72" t="s">
        <v>4222</v>
      </c>
      <c r="AD120" s="72" t="s">
        <v>4222</v>
      </c>
      <c r="AE120" s="72" t="s">
        <v>4222</v>
      </c>
      <c r="AF120" s="72" t="s">
        <v>4222</v>
      </c>
      <c r="AG120" s="72" t="s">
        <v>4222</v>
      </c>
      <c r="AH120" s="72" t="s">
        <v>4222</v>
      </c>
      <c r="AI120" s="72" t="s">
        <v>4222</v>
      </c>
      <c r="AJ120" s="72" t="s">
        <v>4222</v>
      </c>
      <c r="AK120" s="72" t="s">
        <v>4222</v>
      </c>
      <c r="AL120" s="72" t="s">
        <v>4222</v>
      </c>
      <c r="AM120" s="72" t="s">
        <v>4222</v>
      </c>
      <c r="AN120" s="72" t="s">
        <v>4222</v>
      </c>
      <c r="AO120" s="72" t="s">
        <v>4222</v>
      </c>
      <c r="AP120" s="72" t="s">
        <v>4222</v>
      </c>
      <c r="AQ120" s="72" t="s">
        <v>4222</v>
      </c>
      <c r="AR120" s="72" t="s">
        <v>4222</v>
      </c>
      <c r="AS120" s="72" t="s">
        <v>4222</v>
      </c>
      <c r="AT120" s="72" t="s">
        <v>4222</v>
      </c>
      <c r="AU120" s="72" t="s">
        <v>4222</v>
      </c>
      <c r="AV120" s="72" t="s">
        <v>4222</v>
      </c>
      <c r="AW120" s="72" t="s">
        <v>4222</v>
      </c>
      <c r="AX120" s="72" t="s">
        <v>4222</v>
      </c>
      <c r="AY120" s="72" t="s">
        <v>4222</v>
      </c>
      <c r="AZ120" s="72" t="s">
        <v>4222</v>
      </c>
      <c r="BA120" s="72" t="s">
        <v>4222</v>
      </c>
      <c r="BB120" s="72" t="s">
        <v>4222</v>
      </c>
      <c r="BC120" s="72" t="s">
        <v>4222</v>
      </c>
      <c r="BD120" s="72" t="s">
        <v>4222</v>
      </c>
      <c r="BE120" s="72" t="s">
        <v>4222</v>
      </c>
      <c r="BF120" s="72" t="s">
        <v>4222</v>
      </c>
      <c r="BG120" s="72" t="s">
        <v>4222</v>
      </c>
      <c r="BH120" s="72" t="s">
        <v>4222</v>
      </c>
      <c r="BI120" s="72" t="s">
        <v>4222</v>
      </c>
      <c r="BJ120" s="72" t="s">
        <v>4222</v>
      </c>
      <c r="BK120" s="72" t="s">
        <v>4222</v>
      </c>
      <c r="BL120" s="72" t="s">
        <v>4222</v>
      </c>
      <c r="BM120" s="72" t="s">
        <v>4222</v>
      </c>
      <c r="BN120" s="72" t="s">
        <v>4222</v>
      </c>
      <c r="BO120" s="72" t="s">
        <v>4222</v>
      </c>
      <c r="BP120" s="72" t="s">
        <v>4222</v>
      </c>
      <c r="BQ120" s="72" t="s">
        <v>4409</v>
      </c>
      <c r="BR120" s="72" t="s">
        <v>4222</v>
      </c>
    </row>
    <row r="121" spans="1:70">
      <c r="A121" s="72" t="s">
        <v>74</v>
      </c>
      <c r="B121" s="72" t="s">
        <v>4410</v>
      </c>
      <c r="C121" s="72" t="s">
        <v>75</v>
      </c>
      <c r="D121" s="72" t="s">
        <v>4222</v>
      </c>
      <c r="E121" s="72" t="s">
        <v>4222</v>
      </c>
      <c r="F121" s="72" t="s">
        <v>4222</v>
      </c>
      <c r="G121" s="72" t="s">
        <v>3639</v>
      </c>
      <c r="H121" s="72" t="s">
        <v>4222</v>
      </c>
      <c r="I121" s="72" t="s">
        <v>3640</v>
      </c>
      <c r="J121" s="72" t="s">
        <v>4222</v>
      </c>
      <c r="K121" s="72" t="s">
        <v>4222</v>
      </c>
      <c r="L121" s="72" t="s">
        <v>4222</v>
      </c>
      <c r="M121" s="72" t="s">
        <v>4222</v>
      </c>
      <c r="N121" s="72" t="s">
        <v>4222</v>
      </c>
      <c r="O121" s="72" t="s">
        <v>4222</v>
      </c>
      <c r="P121" s="72" t="s">
        <v>4222</v>
      </c>
      <c r="Q121" s="72" t="s">
        <v>4222</v>
      </c>
      <c r="R121" s="72" t="s">
        <v>4222</v>
      </c>
      <c r="S121" s="72" t="s">
        <v>4222</v>
      </c>
      <c r="T121" s="72" t="s">
        <v>4222</v>
      </c>
      <c r="U121" s="72" t="s">
        <v>4222</v>
      </c>
      <c r="V121" s="72" t="s">
        <v>4222</v>
      </c>
      <c r="W121" s="72" t="s">
        <v>4222</v>
      </c>
      <c r="X121" s="72" t="s">
        <v>4222</v>
      </c>
      <c r="Y121" s="72" t="s">
        <v>4222</v>
      </c>
      <c r="Z121" s="72" t="s">
        <v>4222</v>
      </c>
      <c r="AA121" s="72" t="s">
        <v>4222</v>
      </c>
      <c r="AB121" s="72" t="s">
        <v>4222</v>
      </c>
      <c r="AC121" s="72" t="s">
        <v>4222</v>
      </c>
      <c r="AD121" s="72" t="s">
        <v>4222</v>
      </c>
      <c r="AE121" s="72" t="s">
        <v>4222</v>
      </c>
      <c r="AF121" s="72" t="s">
        <v>4222</v>
      </c>
      <c r="AG121" s="72" t="s">
        <v>4222</v>
      </c>
      <c r="AH121" s="72" t="s">
        <v>4222</v>
      </c>
      <c r="AI121" s="72" t="s">
        <v>4222</v>
      </c>
      <c r="AJ121" s="72" t="s">
        <v>4222</v>
      </c>
      <c r="AK121" s="72" t="s">
        <v>4222</v>
      </c>
      <c r="AL121" s="72" t="s">
        <v>4222</v>
      </c>
      <c r="AM121" s="72" t="s">
        <v>4222</v>
      </c>
      <c r="AN121" s="72" t="s">
        <v>4222</v>
      </c>
      <c r="AO121" s="72" t="s">
        <v>4222</v>
      </c>
      <c r="AP121" s="72" t="s">
        <v>4222</v>
      </c>
      <c r="AQ121" s="72" t="s">
        <v>4222</v>
      </c>
      <c r="AR121" s="72" t="s">
        <v>4222</v>
      </c>
      <c r="AS121" s="72" t="s">
        <v>4222</v>
      </c>
      <c r="AT121" s="72" t="s">
        <v>4222</v>
      </c>
      <c r="AU121" s="72" t="s">
        <v>4222</v>
      </c>
      <c r="AV121" s="72" t="s">
        <v>4222</v>
      </c>
      <c r="AW121" s="72" t="s">
        <v>4222</v>
      </c>
      <c r="AX121" s="72" t="s">
        <v>4222</v>
      </c>
      <c r="AY121" s="72" t="s">
        <v>4222</v>
      </c>
      <c r="AZ121" s="72" t="s">
        <v>4222</v>
      </c>
      <c r="BA121" s="72" t="s">
        <v>4222</v>
      </c>
      <c r="BB121" s="72" t="s">
        <v>4222</v>
      </c>
      <c r="BC121" s="72" t="s">
        <v>4222</v>
      </c>
      <c r="BD121" s="72" t="s">
        <v>4222</v>
      </c>
      <c r="BE121" s="72" t="s">
        <v>4222</v>
      </c>
      <c r="BF121" s="72" t="s">
        <v>4222</v>
      </c>
      <c r="BG121" s="72" t="s">
        <v>4222</v>
      </c>
      <c r="BH121" s="72" t="s">
        <v>4222</v>
      </c>
      <c r="BI121" s="72" t="s">
        <v>4222</v>
      </c>
      <c r="BJ121" s="72" t="s">
        <v>4222</v>
      </c>
      <c r="BK121" s="72" t="s">
        <v>4222</v>
      </c>
      <c r="BL121" s="72" t="s">
        <v>4222</v>
      </c>
      <c r="BM121" s="72" t="s">
        <v>4222</v>
      </c>
      <c r="BN121" s="72" t="s">
        <v>4222</v>
      </c>
      <c r="BO121" s="72" t="s">
        <v>4222</v>
      </c>
      <c r="BP121" s="72" t="s">
        <v>4222</v>
      </c>
      <c r="BQ121" s="72" t="s">
        <v>4411</v>
      </c>
      <c r="BR121" s="72" t="s">
        <v>4222</v>
      </c>
    </row>
    <row r="122" spans="1:70">
      <c r="A122" s="72" t="s">
        <v>74</v>
      </c>
      <c r="B122" s="72" t="s">
        <v>3319</v>
      </c>
      <c r="C122" s="72" t="s">
        <v>2834</v>
      </c>
      <c r="D122" s="72" t="s">
        <v>4222</v>
      </c>
      <c r="E122" s="72" t="s">
        <v>4222</v>
      </c>
      <c r="F122" s="72" t="s">
        <v>4222</v>
      </c>
      <c r="G122" s="72" t="s">
        <v>3639</v>
      </c>
      <c r="H122" s="72" t="s">
        <v>4222</v>
      </c>
      <c r="I122" s="72" t="s">
        <v>659</v>
      </c>
      <c r="J122" s="72" t="s">
        <v>3320</v>
      </c>
      <c r="K122" s="72" t="s">
        <v>3655</v>
      </c>
      <c r="L122" s="72" t="s">
        <v>4222</v>
      </c>
      <c r="M122" s="72" t="s">
        <v>4222</v>
      </c>
      <c r="N122" s="72" t="s">
        <v>4222</v>
      </c>
      <c r="O122" s="72" t="s">
        <v>4222</v>
      </c>
      <c r="P122" s="72" t="s">
        <v>4222</v>
      </c>
      <c r="Q122" s="72" t="s">
        <v>4222</v>
      </c>
      <c r="R122" s="72" t="s">
        <v>4222</v>
      </c>
      <c r="S122" s="72" t="s">
        <v>4222</v>
      </c>
      <c r="T122" s="72" t="s">
        <v>4222</v>
      </c>
      <c r="U122" s="72" t="s">
        <v>4222</v>
      </c>
      <c r="V122" s="72" t="s">
        <v>4222</v>
      </c>
      <c r="W122" s="72" t="s">
        <v>4222</v>
      </c>
      <c r="X122" s="72" t="s">
        <v>4222</v>
      </c>
      <c r="Y122" s="72" t="s">
        <v>4222</v>
      </c>
      <c r="Z122" s="72" t="s">
        <v>4222</v>
      </c>
      <c r="AA122" s="72" t="s">
        <v>4222</v>
      </c>
      <c r="AB122" s="72" t="s">
        <v>4222</v>
      </c>
      <c r="AC122" s="72" t="s">
        <v>4222</v>
      </c>
      <c r="AD122" s="72" t="s">
        <v>4222</v>
      </c>
      <c r="AE122" s="72" t="s">
        <v>4222</v>
      </c>
      <c r="AF122" s="72" t="s">
        <v>4222</v>
      </c>
      <c r="AG122" s="72" t="s">
        <v>4222</v>
      </c>
      <c r="AH122" s="72" t="s">
        <v>4222</v>
      </c>
      <c r="AI122" s="72" t="s">
        <v>4222</v>
      </c>
      <c r="AJ122" s="72" t="s">
        <v>4222</v>
      </c>
      <c r="AK122" s="72" t="s">
        <v>4222</v>
      </c>
      <c r="AL122" s="72" t="s">
        <v>4222</v>
      </c>
      <c r="AM122" s="72" t="s">
        <v>4222</v>
      </c>
      <c r="AN122" s="72" t="s">
        <v>4222</v>
      </c>
      <c r="AO122" s="72" t="s">
        <v>4222</v>
      </c>
      <c r="AP122" s="72" t="s">
        <v>4222</v>
      </c>
      <c r="AQ122" s="72" t="s">
        <v>4222</v>
      </c>
      <c r="AR122" s="72" t="s">
        <v>4222</v>
      </c>
      <c r="AS122" s="72" t="s">
        <v>4222</v>
      </c>
      <c r="AT122" s="72" t="s">
        <v>4222</v>
      </c>
      <c r="AU122" s="72" t="s">
        <v>4222</v>
      </c>
      <c r="AV122" s="72" t="s">
        <v>4222</v>
      </c>
      <c r="AW122" s="72" t="s">
        <v>4222</v>
      </c>
      <c r="AX122" s="72" t="s">
        <v>4222</v>
      </c>
      <c r="AY122" s="72" t="s">
        <v>4222</v>
      </c>
      <c r="AZ122" s="72" t="s">
        <v>4222</v>
      </c>
      <c r="BA122" s="72" t="s">
        <v>4222</v>
      </c>
      <c r="BB122" s="72" t="s">
        <v>4222</v>
      </c>
      <c r="BC122" s="72" t="s">
        <v>4222</v>
      </c>
      <c r="BD122" s="72" t="s">
        <v>4222</v>
      </c>
      <c r="BE122" s="72" t="s">
        <v>4222</v>
      </c>
      <c r="BF122" s="72" t="s">
        <v>4222</v>
      </c>
      <c r="BG122" s="72" t="s">
        <v>4222</v>
      </c>
      <c r="BH122" s="72" t="s">
        <v>4222</v>
      </c>
      <c r="BI122" s="72" t="s">
        <v>4222</v>
      </c>
      <c r="BJ122" s="72" t="s">
        <v>4222</v>
      </c>
      <c r="BK122" s="72" t="s">
        <v>4222</v>
      </c>
      <c r="BL122" s="72" t="s">
        <v>4222</v>
      </c>
      <c r="BM122" s="72" t="s">
        <v>4222</v>
      </c>
      <c r="BN122" s="72" t="s">
        <v>4222</v>
      </c>
      <c r="BO122" s="72" t="s">
        <v>4222</v>
      </c>
      <c r="BP122" s="72" t="s">
        <v>4222</v>
      </c>
      <c r="BQ122" s="72" t="s">
        <v>4412</v>
      </c>
      <c r="BR122" s="72" t="s">
        <v>3657</v>
      </c>
    </row>
    <row r="123" spans="1:70">
      <c r="A123" s="72" t="s">
        <v>79</v>
      </c>
      <c r="B123" s="72" t="s">
        <v>2971</v>
      </c>
      <c r="C123" s="72" t="s">
        <v>4222</v>
      </c>
      <c r="D123" s="72" t="s">
        <v>4222</v>
      </c>
      <c r="E123" s="72" t="s">
        <v>4222</v>
      </c>
      <c r="F123" s="72" t="s">
        <v>4222</v>
      </c>
      <c r="G123" s="72" t="s">
        <v>3639</v>
      </c>
      <c r="H123" s="72" t="s">
        <v>2972</v>
      </c>
      <c r="I123" s="72" t="s">
        <v>659</v>
      </c>
      <c r="J123" s="72" t="s">
        <v>4222</v>
      </c>
      <c r="K123" s="72" t="s">
        <v>4222</v>
      </c>
      <c r="L123" s="72" t="s">
        <v>4222</v>
      </c>
      <c r="M123" s="72" t="s">
        <v>4222</v>
      </c>
      <c r="N123" s="72" t="s">
        <v>4222</v>
      </c>
      <c r="O123" s="72" t="s">
        <v>4222</v>
      </c>
      <c r="P123" s="72" t="s">
        <v>4222</v>
      </c>
      <c r="Q123" s="72" t="s">
        <v>4222</v>
      </c>
      <c r="R123" s="72" t="s">
        <v>4222</v>
      </c>
      <c r="S123" s="72" t="s">
        <v>4222</v>
      </c>
      <c r="T123" s="72" t="s">
        <v>4222</v>
      </c>
      <c r="U123" s="72" t="s">
        <v>4222</v>
      </c>
      <c r="V123" s="72" t="s">
        <v>4222</v>
      </c>
      <c r="W123" s="72" t="s">
        <v>4222</v>
      </c>
      <c r="X123" s="72" t="s">
        <v>4222</v>
      </c>
      <c r="Y123" s="72" t="s">
        <v>4222</v>
      </c>
      <c r="Z123" s="72" t="s">
        <v>4222</v>
      </c>
      <c r="AA123" s="72" t="s">
        <v>4222</v>
      </c>
      <c r="AB123" s="72" t="s">
        <v>4222</v>
      </c>
      <c r="AC123" s="72" t="s">
        <v>4222</v>
      </c>
      <c r="AD123" s="72" t="s">
        <v>4222</v>
      </c>
      <c r="AE123" s="72" t="s">
        <v>4222</v>
      </c>
      <c r="AF123" s="72" t="s">
        <v>4222</v>
      </c>
      <c r="AG123" s="72" t="s">
        <v>4222</v>
      </c>
      <c r="AH123" s="72" t="s">
        <v>4222</v>
      </c>
      <c r="AI123" s="72" t="s">
        <v>4222</v>
      </c>
      <c r="AJ123" s="72" t="s">
        <v>4222</v>
      </c>
      <c r="AK123" s="72" t="s">
        <v>4222</v>
      </c>
      <c r="AL123" s="72" t="s">
        <v>4222</v>
      </c>
      <c r="AM123" s="72" t="s">
        <v>4222</v>
      </c>
      <c r="AN123" s="72" t="s">
        <v>4222</v>
      </c>
      <c r="AO123" s="72" t="s">
        <v>4222</v>
      </c>
      <c r="AP123" s="72" t="s">
        <v>4222</v>
      </c>
      <c r="AQ123" s="72" t="s">
        <v>4222</v>
      </c>
      <c r="AR123" s="72" t="s">
        <v>4222</v>
      </c>
      <c r="AS123" s="72" t="s">
        <v>4222</v>
      </c>
      <c r="AT123" s="72" t="s">
        <v>4222</v>
      </c>
      <c r="AU123" s="72" t="s">
        <v>4222</v>
      </c>
      <c r="AV123" s="72" t="s">
        <v>4222</v>
      </c>
      <c r="AW123" s="72" t="s">
        <v>4222</v>
      </c>
      <c r="AX123" s="72" t="s">
        <v>4222</v>
      </c>
      <c r="AY123" s="72" t="s">
        <v>4222</v>
      </c>
      <c r="AZ123" s="72" t="s">
        <v>4222</v>
      </c>
      <c r="BA123" s="72" t="s">
        <v>4222</v>
      </c>
      <c r="BB123" s="72" t="s">
        <v>4222</v>
      </c>
      <c r="BC123" s="72" t="s">
        <v>4222</v>
      </c>
      <c r="BD123" s="72" t="s">
        <v>4222</v>
      </c>
      <c r="BE123" s="72" t="s">
        <v>4222</v>
      </c>
      <c r="BF123" s="72" t="s">
        <v>4222</v>
      </c>
      <c r="BG123" s="72" t="s">
        <v>4222</v>
      </c>
      <c r="BH123" s="72" t="s">
        <v>4222</v>
      </c>
      <c r="BI123" s="72" t="s">
        <v>4222</v>
      </c>
      <c r="BJ123" s="72" t="s">
        <v>4222</v>
      </c>
      <c r="BK123" s="72" t="s">
        <v>4222</v>
      </c>
      <c r="BL123" s="72" t="s">
        <v>4222</v>
      </c>
      <c r="BM123" s="72" t="s">
        <v>4222</v>
      </c>
      <c r="BN123" s="72" t="s">
        <v>4222</v>
      </c>
      <c r="BO123" s="72" t="s">
        <v>4222</v>
      </c>
      <c r="BP123" s="72" t="s">
        <v>4222</v>
      </c>
      <c r="BQ123" s="72" t="s">
        <v>4413</v>
      </c>
      <c r="BR123" s="72" t="s">
        <v>4222</v>
      </c>
    </row>
    <row r="124" spans="1:70">
      <c r="A124" s="72" t="s">
        <v>79</v>
      </c>
      <c r="B124" s="72" t="s">
        <v>4414</v>
      </c>
      <c r="C124" s="72" t="s">
        <v>80</v>
      </c>
      <c r="D124" s="72" t="s">
        <v>4222</v>
      </c>
      <c r="E124" s="72" t="s">
        <v>4222</v>
      </c>
      <c r="F124" s="72" t="s">
        <v>4222</v>
      </c>
      <c r="G124" s="72" t="s">
        <v>3639</v>
      </c>
      <c r="H124" s="72" t="s">
        <v>4222</v>
      </c>
      <c r="I124" s="72" t="s">
        <v>3659</v>
      </c>
      <c r="J124" s="72" t="s">
        <v>4415</v>
      </c>
      <c r="K124" s="72" t="s">
        <v>3639</v>
      </c>
      <c r="L124" s="72" t="s">
        <v>4222</v>
      </c>
      <c r="M124" s="72" t="s">
        <v>4222</v>
      </c>
      <c r="N124" s="72" t="s">
        <v>4222</v>
      </c>
      <c r="O124" s="72" t="s">
        <v>4222</v>
      </c>
      <c r="P124" s="72" t="s">
        <v>4222</v>
      </c>
      <c r="Q124" s="72" t="s">
        <v>4222</v>
      </c>
      <c r="R124" s="72" t="s">
        <v>4222</v>
      </c>
      <c r="S124" s="72" t="s">
        <v>4222</v>
      </c>
      <c r="T124" s="72" t="s">
        <v>4222</v>
      </c>
      <c r="U124" s="72" t="s">
        <v>4222</v>
      </c>
      <c r="V124" s="72" t="s">
        <v>4222</v>
      </c>
      <c r="W124" s="72" t="s">
        <v>4222</v>
      </c>
      <c r="X124" s="72" t="s">
        <v>4222</v>
      </c>
      <c r="Y124" s="72" t="s">
        <v>4222</v>
      </c>
      <c r="Z124" s="72" t="s">
        <v>4222</v>
      </c>
      <c r="AA124" s="72" t="s">
        <v>4222</v>
      </c>
      <c r="AB124" s="72" t="s">
        <v>4222</v>
      </c>
      <c r="AC124" s="72" t="s">
        <v>4222</v>
      </c>
      <c r="AD124" s="72" t="s">
        <v>4222</v>
      </c>
      <c r="AE124" s="72" t="s">
        <v>4222</v>
      </c>
      <c r="AF124" s="72" t="s">
        <v>4222</v>
      </c>
      <c r="AG124" s="72" t="s">
        <v>4222</v>
      </c>
      <c r="AH124" s="72" t="s">
        <v>4222</v>
      </c>
      <c r="AI124" s="72" t="s">
        <v>4222</v>
      </c>
      <c r="AJ124" s="72" t="s">
        <v>4222</v>
      </c>
      <c r="AK124" s="72" t="s">
        <v>4222</v>
      </c>
      <c r="AL124" s="72" t="s">
        <v>4222</v>
      </c>
      <c r="AM124" s="72" t="s">
        <v>4222</v>
      </c>
      <c r="AN124" s="72" t="s">
        <v>4222</v>
      </c>
      <c r="AO124" s="72" t="s">
        <v>4222</v>
      </c>
      <c r="AP124" s="72" t="s">
        <v>4222</v>
      </c>
      <c r="AQ124" s="72" t="s">
        <v>4222</v>
      </c>
      <c r="AR124" s="72" t="s">
        <v>4222</v>
      </c>
      <c r="AS124" s="72" t="s">
        <v>4222</v>
      </c>
      <c r="AT124" s="72" t="s">
        <v>4222</v>
      </c>
      <c r="AU124" s="72" t="s">
        <v>4222</v>
      </c>
      <c r="AV124" s="72" t="s">
        <v>4222</v>
      </c>
      <c r="AW124" s="72" t="s">
        <v>4222</v>
      </c>
      <c r="AX124" s="72" t="s">
        <v>4222</v>
      </c>
      <c r="AY124" s="72" t="s">
        <v>4222</v>
      </c>
      <c r="AZ124" s="72" t="s">
        <v>4222</v>
      </c>
      <c r="BA124" s="72" t="s">
        <v>4222</v>
      </c>
      <c r="BB124" s="72" t="s">
        <v>4222</v>
      </c>
      <c r="BC124" s="72" t="s">
        <v>4222</v>
      </c>
      <c r="BD124" s="72" t="s">
        <v>4222</v>
      </c>
      <c r="BE124" s="72" t="s">
        <v>4222</v>
      </c>
      <c r="BF124" s="72" t="s">
        <v>4222</v>
      </c>
      <c r="BG124" s="72" t="s">
        <v>4222</v>
      </c>
      <c r="BH124" s="72" t="s">
        <v>4222</v>
      </c>
      <c r="BI124" s="72" t="s">
        <v>4222</v>
      </c>
      <c r="BJ124" s="72" t="s">
        <v>4222</v>
      </c>
      <c r="BK124" s="72" t="s">
        <v>4222</v>
      </c>
      <c r="BL124" s="72" t="s">
        <v>4222</v>
      </c>
      <c r="BM124" s="72" t="s">
        <v>4222</v>
      </c>
      <c r="BN124" s="72" t="s">
        <v>4222</v>
      </c>
      <c r="BO124" s="72" t="s">
        <v>4222</v>
      </c>
      <c r="BP124" s="72" t="s">
        <v>4222</v>
      </c>
      <c r="BQ124" s="72" t="s">
        <v>4416</v>
      </c>
      <c r="BR124" s="72" t="s">
        <v>4222</v>
      </c>
    </row>
    <row r="125" spans="1:70">
      <c r="A125" s="72" t="s">
        <v>79</v>
      </c>
      <c r="B125" s="72" t="s">
        <v>3322</v>
      </c>
      <c r="C125" s="72" t="s">
        <v>80</v>
      </c>
      <c r="D125" s="72" t="s">
        <v>4222</v>
      </c>
      <c r="E125" s="72" t="s">
        <v>4222</v>
      </c>
      <c r="F125" s="72" t="s">
        <v>4222</v>
      </c>
      <c r="G125" s="72" t="s">
        <v>3639</v>
      </c>
      <c r="H125" s="72" t="s">
        <v>4222</v>
      </c>
      <c r="I125" s="72" t="s">
        <v>205</v>
      </c>
      <c r="J125" s="72" t="s">
        <v>4222</v>
      </c>
      <c r="K125" s="72" t="s">
        <v>4222</v>
      </c>
      <c r="L125" s="72" t="s">
        <v>4222</v>
      </c>
      <c r="M125" s="72" t="s">
        <v>4222</v>
      </c>
      <c r="N125" s="72" t="s">
        <v>4222</v>
      </c>
      <c r="O125" s="72" t="s">
        <v>4222</v>
      </c>
      <c r="P125" s="72" t="s">
        <v>4222</v>
      </c>
      <c r="Q125" s="72" t="s">
        <v>4222</v>
      </c>
      <c r="R125" s="72" t="s">
        <v>4222</v>
      </c>
      <c r="S125" s="72" t="s">
        <v>4222</v>
      </c>
      <c r="T125" s="72" t="s">
        <v>4222</v>
      </c>
      <c r="U125" s="72" t="s">
        <v>4222</v>
      </c>
      <c r="V125" s="72" t="s">
        <v>4222</v>
      </c>
      <c r="W125" s="72" t="s">
        <v>4222</v>
      </c>
      <c r="X125" s="72" t="s">
        <v>4222</v>
      </c>
      <c r="Y125" s="72" t="s">
        <v>4222</v>
      </c>
      <c r="Z125" s="72" t="s">
        <v>4222</v>
      </c>
      <c r="AA125" s="72" t="s">
        <v>4222</v>
      </c>
      <c r="AB125" s="72" t="s">
        <v>4222</v>
      </c>
      <c r="AC125" s="72" t="s">
        <v>4222</v>
      </c>
      <c r="AD125" s="72" t="s">
        <v>4222</v>
      </c>
      <c r="AE125" s="72" t="s">
        <v>4222</v>
      </c>
      <c r="AF125" s="72" t="s">
        <v>4222</v>
      </c>
      <c r="AG125" s="72" t="s">
        <v>4222</v>
      </c>
      <c r="AH125" s="72" t="s">
        <v>4222</v>
      </c>
      <c r="AI125" s="72" t="s">
        <v>4222</v>
      </c>
      <c r="AJ125" s="72" t="s">
        <v>4222</v>
      </c>
      <c r="AK125" s="72" t="s">
        <v>4222</v>
      </c>
      <c r="AL125" s="72" t="s">
        <v>4222</v>
      </c>
      <c r="AM125" s="72" t="s">
        <v>4222</v>
      </c>
      <c r="AN125" s="72" t="s">
        <v>4222</v>
      </c>
      <c r="AO125" s="72" t="s">
        <v>4222</v>
      </c>
      <c r="AP125" s="72" t="s">
        <v>4222</v>
      </c>
      <c r="AQ125" s="72" t="s">
        <v>4222</v>
      </c>
      <c r="AR125" s="72" t="s">
        <v>4222</v>
      </c>
      <c r="AS125" s="72" t="s">
        <v>4222</v>
      </c>
      <c r="AT125" s="72" t="s">
        <v>4222</v>
      </c>
      <c r="AU125" s="72" t="s">
        <v>4222</v>
      </c>
      <c r="AV125" s="72" t="s">
        <v>4222</v>
      </c>
      <c r="AW125" s="72" t="s">
        <v>4222</v>
      </c>
      <c r="AX125" s="72" t="s">
        <v>4222</v>
      </c>
      <c r="AY125" s="72" t="s">
        <v>4222</v>
      </c>
      <c r="AZ125" s="72" t="s">
        <v>4222</v>
      </c>
      <c r="BA125" s="72" t="s">
        <v>4222</v>
      </c>
      <c r="BB125" s="72" t="s">
        <v>4222</v>
      </c>
      <c r="BC125" s="72" t="s">
        <v>4222</v>
      </c>
      <c r="BD125" s="72" t="s">
        <v>4222</v>
      </c>
      <c r="BE125" s="72" t="s">
        <v>4222</v>
      </c>
      <c r="BF125" s="72" t="s">
        <v>4222</v>
      </c>
      <c r="BG125" s="72" t="s">
        <v>4222</v>
      </c>
      <c r="BH125" s="72" t="s">
        <v>4222</v>
      </c>
      <c r="BI125" s="72" t="s">
        <v>4222</v>
      </c>
      <c r="BJ125" s="72" t="s">
        <v>4222</v>
      </c>
      <c r="BK125" s="72" t="s">
        <v>4222</v>
      </c>
      <c r="BL125" s="72" t="s">
        <v>4222</v>
      </c>
      <c r="BM125" s="72" t="s">
        <v>4222</v>
      </c>
      <c r="BN125" s="72" t="s">
        <v>4222</v>
      </c>
      <c r="BO125" s="72" t="s">
        <v>4222</v>
      </c>
      <c r="BP125" s="72" t="s">
        <v>4222</v>
      </c>
      <c r="BQ125" s="72" t="s">
        <v>4417</v>
      </c>
      <c r="BR125" s="72" t="s">
        <v>4222</v>
      </c>
    </row>
    <row r="126" spans="1:70">
      <c r="A126" s="72" t="s">
        <v>79</v>
      </c>
      <c r="B126" s="72" t="s">
        <v>3323</v>
      </c>
      <c r="C126" s="72" t="s">
        <v>80</v>
      </c>
      <c r="D126" s="72" t="s">
        <v>4222</v>
      </c>
      <c r="E126" s="72" t="s">
        <v>4222</v>
      </c>
      <c r="F126" s="72" t="s">
        <v>4222</v>
      </c>
      <c r="G126" s="72" t="s">
        <v>3639</v>
      </c>
      <c r="H126" s="72" t="s">
        <v>4222</v>
      </c>
      <c r="I126" s="72" t="s">
        <v>2990</v>
      </c>
      <c r="J126" s="72" t="s">
        <v>3324</v>
      </c>
      <c r="K126" s="72" t="s">
        <v>3655</v>
      </c>
      <c r="L126" s="72" t="s">
        <v>4222</v>
      </c>
      <c r="M126" s="72" t="s">
        <v>4222</v>
      </c>
      <c r="N126" s="72" t="s">
        <v>4222</v>
      </c>
      <c r="O126" s="72" t="s">
        <v>4222</v>
      </c>
      <c r="P126" s="72" t="s">
        <v>4222</v>
      </c>
      <c r="Q126" s="72" t="s">
        <v>4222</v>
      </c>
      <c r="R126" s="72" t="s">
        <v>4222</v>
      </c>
      <c r="S126" s="72" t="s">
        <v>4222</v>
      </c>
      <c r="T126" s="72" t="s">
        <v>4222</v>
      </c>
      <c r="U126" s="72" t="s">
        <v>4222</v>
      </c>
      <c r="V126" s="72" t="s">
        <v>4222</v>
      </c>
      <c r="W126" s="72" t="s">
        <v>4222</v>
      </c>
      <c r="X126" s="72" t="s">
        <v>4222</v>
      </c>
      <c r="Y126" s="72" t="s">
        <v>4222</v>
      </c>
      <c r="Z126" s="72" t="s">
        <v>4222</v>
      </c>
      <c r="AA126" s="72" t="s">
        <v>4222</v>
      </c>
      <c r="AB126" s="72" t="s">
        <v>4222</v>
      </c>
      <c r="AC126" s="72" t="s">
        <v>4222</v>
      </c>
      <c r="AD126" s="72" t="s">
        <v>4222</v>
      </c>
      <c r="AE126" s="72" t="s">
        <v>4222</v>
      </c>
      <c r="AF126" s="72" t="s">
        <v>4222</v>
      </c>
      <c r="AG126" s="72" t="s">
        <v>4222</v>
      </c>
      <c r="AH126" s="72" t="s">
        <v>4222</v>
      </c>
      <c r="AI126" s="72" t="s">
        <v>4222</v>
      </c>
      <c r="AJ126" s="72" t="s">
        <v>4222</v>
      </c>
      <c r="AK126" s="72" t="s">
        <v>4222</v>
      </c>
      <c r="AL126" s="72" t="s">
        <v>4222</v>
      </c>
      <c r="AM126" s="72" t="s">
        <v>4222</v>
      </c>
      <c r="AN126" s="72" t="s">
        <v>4222</v>
      </c>
      <c r="AO126" s="72" t="s">
        <v>4222</v>
      </c>
      <c r="AP126" s="72" t="s">
        <v>4222</v>
      </c>
      <c r="AQ126" s="72" t="s">
        <v>4222</v>
      </c>
      <c r="AR126" s="72" t="s">
        <v>4222</v>
      </c>
      <c r="AS126" s="72" t="s">
        <v>4222</v>
      </c>
      <c r="AT126" s="72" t="s">
        <v>4222</v>
      </c>
      <c r="AU126" s="72" t="s">
        <v>4222</v>
      </c>
      <c r="AV126" s="72" t="s">
        <v>4222</v>
      </c>
      <c r="AW126" s="72" t="s">
        <v>4222</v>
      </c>
      <c r="AX126" s="72" t="s">
        <v>4222</v>
      </c>
      <c r="AY126" s="72" t="s">
        <v>4222</v>
      </c>
      <c r="AZ126" s="72" t="s">
        <v>4222</v>
      </c>
      <c r="BA126" s="72" t="s">
        <v>4222</v>
      </c>
      <c r="BB126" s="72" t="s">
        <v>4222</v>
      </c>
      <c r="BC126" s="72" t="s">
        <v>4222</v>
      </c>
      <c r="BD126" s="72" t="s">
        <v>4222</v>
      </c>
      <c r="BE126" s="72" t="s">
        <v>4222</v>
      </c>
      <c r="BF126" s="72" t="s">
        <v>4222</v>
      </c>
      <c r="BG126" s="72" t="s">
        <v>4222</v>
      </c>
      <c r="BH126" s="72" t="s">
        <v>4222</v>
      </c>
      <c r="BI126" s="72" t="s">
        <v>4222</v>
      </c>
      <c r="BJ126" s="72" t="s">
        <v>4222</v>
      </c>
      <c r="BK126" s="72" t="s">
        <v>4222</v>
      </c>
      <c r="BL126" s="72" t="s">
        <v>4222</v>
      </c>
      <c r="BM126" s="72" t="s">
        <v>4222</v>
      </c>
      <c r="BN126" s="72" t="s">
        <v>4222</v>
      </c>
      <c r="BO126" s="72" t="s">
        <v>4222</v>
      </c>
      <c r="BP126" s="72" t="s">
        <v>4222</v>
      </c>
      <c r="BQ126" s="286" t="s">
        <v>4418</v>
      </c>
      <c r="BR126" s="72" t="s">
        <v>3657</v>
      </c>
    </row>
    <row r="127" spans="1:70">
      <c r="A127" s="72" t="s">
        <v>79</v>
      </c>
      <c r="B127" s="72" t="s">
        <v>2973</v>
      </c>
      <c r="C127" s="72" t="s">
        <v>81</v>
      </c>
      <c r="D127" s="72" t="s">
        <v>4222</v>
      </c>
      <c r="E127" s="72" t="s">
        <v>4222</v>
      </c>
      <c r="F127" s="72" t="s">
        <v>4222</v>
      </c>
      <c r="G127" s="72" t="s">
        <v>3639</v>
      </c>
      <c r="H127" s="72" t="s">
        <v>4222</v>
      </c>
      <c r="I127" s="72" t="s">
        <v>1706</v>
      </c>
      <c r="J127" s="72" t="s">
        <v>4419</v>
      </c>
      <c r="K127" s="72" t="s">
        <v>3639</v>
      </c>
      <c r="L127" s="72" t="s">
        <v>4420</v>
      </c>
      <c r="M127" s="72" t="s">
        <v>4421</v>
      </c>
      <c r="N127" s="72" t="s">
        <v>3639</v>
      </c>
      <c r="O127" s="72" t="s">
        <v>3481</v>
      </c>
      <c r="P127" s="72" t="s">
        <v>4421</v>
      </c>
      <c r="Q127" s="72" t="s">
        <v>3639</v>
      </c>
      <c r="R127" s="72" t="s">
        <v>3659</v>
      </c>
      <c r="S127" s="72" t="s">
        <v>4421</v>
      </c>
      <c r="T127" s="72" t="s">
        <v>3639</v>
      </c>
      <c r="U127" s="72" t="s">
        <v>3661</v>
      </c>
      <c r="V127" s="72" t="s">
        <v>4421</v>
      </c>
      <c r="W127" s="72" t="s">
        <v>3639</v>
      </c>
      <c r="X127" s="72" t="s">
        <v>1334</v>
      </c>
      <c r="Y127" s="72" t="s">
        <v>4421</v>
      </c>
      <c r="Z127" s="72" t="s">
        <v>3639</v>
      </c>
      <c r="AA127" s="72" t="s">
        <v>4422</v>
      </c>
      <c r="AB127" s="72" t="s">
        <v>4421</v>
      </c>
      <c r="AC127" s="72" t="s">
        <v>3639</v>
      </c>
      <c r="AG127" s="72" t="s">
        <v>4222</v>
      </c>
      <c r="AH127" s="72" t="s">
        <v>4222</v>
      </c>
      <c r="AI127" s="72" t="s">
        <v>4222</v>
      </c>
      <c r="AJ127" s="72" t="s">
        <v>4222</v>
      </c>
      <c r="AK127" s="72" t="s">
        <v>4222</v>
      </c>
      <c r="AL127" s="72" t="s">
        <v>4222</v>
      </c>
      <c r="AM127" s="72" t="s">
        <v>4222</v>
      </c>
      <c r="AN127" s="72" t="s">
        <v>4222</v>
      </c>
      <c r="AO127" s="72" t="s">
        <v>4222</v>
      </c>
      <c r="AP127" s="72" t="s">
        <v>4222</v>
      </c>
      <c r="AQ127" s="72" t="s">
        <v>4222</v>
      </c>
      <c r="AR127" s="72" t="s">
        <v>4222</v>
      </c>
      <c r="AS127" s="72" t="s">
        <v>4222</v>
      </c>
      <c r="AT127" s="72" t="s">
        <v>4222</v>
      </c>
      <c r="AU127" s="72" t="s">
        <v>4222</v>
      </c>
      <c r="AV127" s="72" t="s">
        <v>4222</v>
      </c>
      <c r="AW127" s="72" t="s">
        <v>4222</v>
      </c>
      <c r="AX127" s="72" t="s">
        <v>4222</v>
      </c>
      <c r="AY127" s="72" t="s">
        <v>4222</v>
      </c>
      <c r="AZ127" s="72" t="s">
        <v>4222</v>
      </c>
      <c r="BA127" s="72" t="s">
        <v>4222</v>
      </c>
      <c r="BB127" s="72" t="s">
        <v>4222</v>
      </c>
      <c r="BC127" s="72" t="s">
        <v>4222</v>
      </c>
      <c r="BD127" s="72" t="s">
        <v>4222</v>
      </c>
      <c r="BE127" s="72" t="s">
        <v>4222</v>
      </c>
      <c r="BF127" s="72" t="s">
        <v>4222</v>
      </c>
      <c r="BG127" s="72" t="s">
        <v>4222</v>
      </c>
      <c r="BH127" s="72" t="s">
        <v>4222</v>
      </c>
      <c r="BI127" s="72" t="s">
        <v>4222</v>
      </c>
      <c r="BJ127" s="72" t="s">
        <v>4222</v>
      </c>
      <c r="BK127" s="72" t="s">
        <v>4222</v>
      </c>
      <c r="BL127" s="72" t="s">
        <v>4222</v>
      </c>
      <c r="BM127" s="72" t="s">
        <v>4222</v>
      </c>
      <c r="BN127" s="72" t="s">
        <v>4222</v>
      </c>
      <c r="BO127" s="72" t="s">
        <v>4222</v>
      </c>
      <c r="BP127" s="72" t="s">
        <v>4222</v>
      </c>
      <c r="BQ127" s="286" t="s">
        <v>4423</v>
      </c>
      <c r="BR127" s="72" t="s">
        <v>4222</v>
      </c>
    </row>
    <row r="128" spans="1:70">
      <c r="A128" s="72" t="s">
        <v>79</v>
      </c>
      <c r="B128" s="72" t="s">
        <v>3326</v>
      </c>
      <c r="C128" s="72" t="s">
        <v>81</v>
      </c>
      <c r="D128" s="72" t="s">
        <v>4222</v>
      </c>
      <c r="E128" s="72" t="s">
        <v>4222</v>
      </c>
      <c r="F128" s="72" t="s">
        <v>4222</v>
      </c>
      <c r="G128" s="72" t="s">
        <v>3639</v>
      </c>
      <c r="H128" s="72" t="s">
        <v>4222</v>
      </c>
      <c r="I128" s="72" t="s">
        <v>205</v>
      </c>
      <c r="J128" s="72" t="s">
        <v>4222</v>
      </c>
      <c r="K128" s="72" t="s">
        <v>4222</v>
      </c>
      <c r="L128" s="72" t="s">
        <v>3659</v>
      </c>
      <c r="M128" s="72" t="s">
        <v>3327</v>
      </c>
      <c r="N128" s="72" t="s">
        <v>4222</v>
      </c>
      <c r="O128" s="72" t="s">
        <v>4222</v>
      </c>
      <c r="P128" s="72" t="s">
        <v>4222</v>
      </c>
      <c r="Q128" s="72" t="s">
        <v>4222</v>
      </c>
      <c r="R128" s="72" t="s">
        <v>4222</v>
      </c>
      <c r="S128" s="72" t="s">
        <v>4222</v>
      </c>
      <c r="T128" s="72" t="s">
        <v>4222</v>
      </c>
      <c r="U128" s="72" t="s">
        <v>4222</v>
      </c>
      <c r="V128" s="72" t="s">
        <v>4222</v>
      </c>
      <c r="W128" s="72" t="s">
        <v>4222</v>
      </c>
      <c r="X128" s="72" t="s">
        <v>4222</v>
      </c>
      <c r="Y128" s="72" t="s">
        <v>4222</v>
      </c>
      <c r="Z128" s="72" t="s">
        <v>4222</v>
      </c>
      <c r="AA128" s="72" t="s">
        <v>4222</v>
      </c>
      <c r="AB128" s="72" t="s">
        <v>4222</v>
      </c>
      <c r="AC128" s="72" t="s">
        <v>4222</v>
      </c>
      <c r="AD128" s="72" t="s">
        <v>4222</v>
      </c>
      <c r="AE128" s="72" t="s">
        <v>4222</v>
      </c>
      <c r="AF128" s="72" t="s">
        <v>4222</v>
      </c>
      <c r="AG128" s="72" t="s">
        <v>4222</v>
      </c>
      <c r="AH128" s="72" t="s">
        <v>4222</v>
      </c>
      <c r="AI128" s="72" t="s">
        <v>4222</v>
      </c>
      <c r="AJ128" s="72" t="s">
        <v>4222</v>
      </c>
      <c r="AK128" s="72" t="s">
        <v>4222</v>
      </c>
      <c r="AL128" s="72" t="s">
        <v>4222</v>
      </c>
      <c r="AM128" s="72" t="s">
        <v>4222</v>
      </c>
      <c r="AN128" s="72" t="s">
        <v>4222</v>
      </c>
      <c r="AO128" s="72" t="s">
        <v>4222</v>
      </c>
      <c r="AP128" s="72" t="s">
        <v>4222</v>
      </c>
      <c r="AQ128" s="72" t="s">
        <v>4222</v>
      </c>
      <c r="AR128" s="72" t="s">
        <v>4222</v>
      </c>
      <c r="AS128" s="72" t="s">
        <v>4222</v>
      </c>
      <c r="AT128" s="72" t="s">
        <v>4222</v>
      </c>
      <c r="AU128" s="72" t="s">
        <v>4222</v>
      </c>
      <c r="AV128" s="72" t="s">
        <v>4222</v>
      </c>
      <c r="AW128" s="72" t="s">
        <v>4222</v>
      </c>
      <c r="AX128" s="72" t="s">
        <v>4222</v>
      </c>
      <c r="AY128" s="72" t="s">
        <v>4222</v>
      </c>
      <c r="AZ128" s="72" t="s">
        <v>4222</v>
      </c>
      <c r="BA128" s="72" t="s">
        <v>4222</v>
      </c>
      <c r="BB128" s="72" t="s">
        <v>4222</v>
      </c>
      <c r="BC128" s="72" t="s">
        <v>4222</v>
      </c>
      <c r="BD128" s="72" t="s">
        <v>4222</v>
      </c>
      <c r="BE128" s="72" t="s">
        <v>4222</v>
      </c>
      <c r="BF128" s="72" t="s">
        <v>4222</v>
      </c>
      <c r="BG128" s="72" t="s">
        <v>4222</v>
      </c>
      <c r="BH128" s="72" t="s">
        <v>4222</v>
      </c>
      <c r="BI128" s="72" t="s">
        <v>4222</v>
      </c>
      <c r="BJ128" s="72" t="s">
        <v>4222</v>
      </c>
      <c r="BK128" s="72" t="s">
        <v>4222</v>
      </c>
      <c r="BL128" s="72" t="s">
        <v>4222</v>
      </c>
      <c r="BM128" s="72" t="s">
        <v>4222</v>
      </c>
      <c r="BN128" s="72" t="s">
        <v>4222</v>
      </c>
      <c r="BO128" s="72" t="s">
        <v>4222</v>
      </c>
      <c r="BP128" s="72" t="s">
        <v>4222</v>
      </c>
      <c r="BQ128" s="72" t="s">
        <v>4424</v>
      </c>
      <c r="BR128" s="72" t="s">
        <v>4222</v>
      </c>
    </row>
    <row r="129" spans="1:70">
      <c r="A129" s="72" t="s">
        <v>79</v>
      </c>
      <c r="B129" s="72" t="s">
        <v>3328</v>
      </c>
      <c r="C129" s="72" t="s">
        <v>80</v>
      </c>
      <c r="D129" s="72" t="s">
        <v>4222</v>
      </c>
      <c r="E129" s="72" t="s">
        <v>4222</v>
      </c>
      <c r="F129" s="72" t="s">
        <v>4222</v>
      </c>
      <c r="G129" s="72" t="s">
        <v>3639</v>
      </c>
      <c r="H129" s="72" t="s">
        <v>4222</v>
      </c>
      <c r="I129" s="72" t="s">
        <v>205</v>
      </c>
      <c r="J129" s="72" t="s">
        <v>4222</v>
      </c>
      <c r="K129" s="72" t="s">
        <v>4222</v>
      </c>
      <c r="L129" s="72" t="s">
        <v>4425</v>
      </c>
      <c r="M129" s="72" t="s">
        <v>4222</v>
      </c>
      <c r="N129" s="72" t="s">
        <v>4222</v>
      </c>
      <c r="O129" s="72" t="s">
        <v>4222</v>
      </c>
      <c r="P129" s="72" t="s">
        <v>4222</v>
      </c>
      <c r="Q129" s="72" t="s">
        <v>4222</v>
      </c>
      <c r="R129" s="72" t="s">
        <v>4222</v>
      </c>
      <c r="S129" s="72" t="s">
        <v>4222</v>
      </c>
      <c r="T129" s="72" t="s">
        <v>4222</v>
      </c>
      <c r="U129" s="72" t="s">
        <v>4222</v>
      </c>
      <c r="V129" s="72" t="s">
        <v>4222</v>
      </c>
      <c r="W129" s="72" t="s">
        <v>4222</v>
      </c>
      <c r="X129" s="72" t="s">
        <v>4222</v>
      </c>
      <c r="Y129" s="72" t="s">
        <v>4222</v>
      </c>
      <c r="Z129" s="72" t="s">
        <v>4222</v>
      </c>
      <c r="AA129" s="72" t="s">
        <v>4222</v>
      </c>
      <c r="AB129" s="72" t="s">
        <v>4222</v>
      </c>
      <c r="AC129" s="72" t="s">
        <v>4222</v>
      </c>
      <c r="AD129" s="72" t="s">
        <v>4222</v>
      </c>
      <c r="AE129" s="72" t="s">
        <v>4222</v>
      </c>
      <c r="AF129" s="72" t="s">
        <v>4222</v>
      </c>
      <c r="AG129" s="72" t="s">
        <v>4222</v>
      </c>
      <c r="AH129" s="72" t="s">
        <v>4222</v>
      </c>
      <c r="AI129" s="72" t="s">
        <v>4222</v>
      </c>
      <c r="AJ129" s="72" t="s">
        <v>4222</v>
      </c>
      <c r="AK129" s="72" t="s">
        <v>4222</v>
      </c>
      <c r="AL129" s="72" t="s">
        <v>4222</v>
      </c>
      <c r="AM129" s="72" t="s">
        <v>4222</v>
      </c>
      <c r="AN129" s="72" t="s">
        <v>4222</v>
      </c>
      <c r="AO129" s="72" t="s">
        <v>4222</v>
      </c>
      <c r="AP129" s="72" t="s">
        <v>4222</v>
      </c>
      <c r="AQ129" s="72" t="s">
        <v>4222</v>
      </c>
      <c r="AR129" s="72" t="s">
        <v>4222</v>
      </c>
      <c r="AS129" s="72" t="s">
        <v>4222</v>
      </c>
      <c r="AT129" s="72" t="s">
        <v>4222</v>
      </c>
      <c r="AU129" s="72" t="s">
        <v>4222</v>
      </c>
      <c r="AV129" s="72" t="s">
        <v>4222</v>
      </c>
      <c r="AW129" s="72" t="s">
        <v>4222</v>
      </c>
      <c r="AX129" s="72" t="s">
        <v>4222</v>
      </c>
      <c r="AY129" s="72" t="s">
        <v>4222</v>
      </c>
      <c r="AZ129" s="72" t="s">
        <v>4222</v>
      </c>
      <c r="BA129" s="72" t="s">
        <v>4222</v>
      </c>
      <c r="BB129" s="72" t="s">
        <v>4222</v>
      </c>
      <c r="BC129" s="72" t="s">
        <v>4222</v>
      </c>
      <c r="BD129" s="72" t="s">
        <v>4222</v>
      </c>
      <c r="BE129" s="72" t="s">
        <v>4222</v>
      </c>
      <c r="BF129" s="72" t="s">
        <v>4222</v>
      </c>
      <c r="BG129" s="72" t="s">
        <v>4222</v>
      </c>
      <c r="BH129" s="72" t="s">
        <v>4222</v>
      </c>
      <c r="BI129" s="72" t="s">
        <v>4222</v>
      </c>
      <c r="BJ129" s="72" t="s">
        <v>4222</v>
      </c>
      <c r="BK129" s="72" t="s">
        <v>4222</v>
      </c>
      <c r="BL129" s="72" t="s">
        <v>4222</v>
      </c>
      <c r="BM129" s="72" t="s">
        <v>4222</v>
      </c>
      <c r="BN129" s="72" t="s">
        <v>4222</v>
      </c>
      <c r="BO129" s="72" t="s">
        <v>4222</v>
      </c>
      <c r="BP129" s="72" t="s">
        <v>4222</v>
      </c>
      <c r="BQ129" s="72" t="s">
        <v>4426</v>
      </c>
      <c r="BR129" s="72" t="s">
        <v>4222</v>
      </c>
    </row>
    <row r="130" spans="1:70">
      <c r="A130" s="72" t="s">
        <v>79</v>
      </c>
      <c r="B130" s="72" t="s">
        <v>4427</v>
      </c>
      <c r="C130" s="72" t="s">
        <v>80</v>
      </c>
      <c r="D130" s="72" t="s">
        <v>4222</v>
      </c>
      <c r="E130" s="72" t="s">
        <v>4222</v>
      </c>
      <c r="F130" s="72" t="s">
        <v>4222</v>
      </c>
      <c r="G130" s="72" t="s">
        <v>3639</v>
      </c>
      <c r="H130" s="72" t="s">
        <v>4222</v>
      </c>
      <c r="I130" s="72" t="s">
        <v>3661</v>
      </c>
      <c r="J130" s="72" t="s">
        <v>4222</v>
      </c>
      <c r="K130" s="72" t="s">
        <v>4222</v>
      </c>
      <c r="L130" s="72" t="s">
        <v>4222</v>
      </c>
      <c r="M130" s="72" t="s">
        <v>4222</v>
      </c>
      <c r="N130" s="72" t="s">
        <v>4222</v>
      </c>
      <c r="O130" s="72" t="s">
        <v>4222</v>
      </c>
      <c r="P130" s="72" t="s">
        <v>4222</v>
      </c>
      <c r="Q130" s="72" t="s">
        <v>4222</v>
      </c>
      <c r="R130" s="72" t="s">
        <v>4222</v>
      </c>
      <c r="S130" s="72" t="s">
        <v>4222</v>
      </c>
      <c r="T130" s="72" t="s">
        <v>4222</v>
      </c>
      <c r="U130" s="72" t="s">
        <v>4222</v>
      </c>
      <c r="V130" s="72" t="s">
        <v>4222</v>
      </c>
      <c r="W130" s="72" t="s">
        <v>4222</v>
      </c>
      <c r="X130" s="72" t="s">
        <v>4222</v>
      </c>
      <c r="Y130" s="72" t="s">
        <v>4222</v>
      </c>
      <c r="Z130" s="72" t="s">
        <v>4222</v>
      </c>
      <c r="AA130" s="72" t="s">
        <v>4222</v>
      </c>
      <c r="AB130" s="72" t="s">
        <v>4222</v>
      </c>
      <c r="AC130" s="72" t="s">
        <v>4222</v>
      </c>
      <c r="AD130" s="72" t="s">
        <v>4222</v>
      </c>
      <c r="AE130" s="72" t="s">
        <v>4222</v>
      </c>
      <c r="AF130" s="72" t="s">
        <v>4222</v>
      </c>
      <c r="AG130" s="72" t="s">
        <v>4222</v>
      </c>
      <c r="AH130" s="72" t="s">
        <v>4222</v>
      </c>
      <c r="AI130" s="72" t="s">
        <v>4222</v>
      </c>
      <c r="AJ130" s="72" t="s">
        <v>4222</v>
      </c>
      <c r="AK130" s="72" t="s">
        <v>4222</v>
      </c>
      <c r="AL130" s="72" t="s">
        <v>4222</v>
      </c>
      <c r="AM130" s="72" t="s">
        <v>4222</v>
      </c>
      <c r="AN130" s="72" t="s">
        <v>4222</v>
      </c>
      <c r="AO130" s="72" t="s">
        <v>4222</v>
      </c>
      <c r="AP130" s="72" t="s">
        <v>4222</v>
      </c>
      <c r="AQ130" s="72" t="s">
        <v>4222</v>
      </c>
      <c r="AR130" s="72" t="s">
        <v>4222</v>
      </c>
      <c r="AS130" s="72" t="s">
        <v>4222</v>
      </c>
      <c r="AT130" s="72" t="s">
        <v>4222</v>
      </c>
      <c r="AU130" s="72" t="s">
        <v>4222</v>
      </c>
      <c r="AV130" s="72" t="s">
        <v>4222</v>
      </c>
      <c r="AW130" s="72" t="s">
        <v>4222</v>
      </c>
      <c r="AX130" s="72" t="s">
        <v>4222</v>
      </c>
      <c r="AY130" s="72" t="s">
        <v>4222</v>
      </c>
      <c r="AZ130" s="72" t="s">
        <v>4222</v>
      </c>
      <c r="BA130" s="72" t="s">
        <v>4222</v>
      </c>
      <c r="BB130" s="72" t="s">
        <v>4222</v>
      </c>
      <c r="BC130" s="72" t="s">
        <v>4222</v>
      </c>
      <c r="BD130" s="72" t="s">
        <v>4222</v>
      </c>
      <c r="BE130" s="72" t="s">
        <v>4222</v>
      </c>
      <c r="BF130" s="72" t="s">
        <v>4222</v>
      </c>
      <c r="BG130" s="72" t="s">
        <v>4222</v>
      </c>
      <c r="BH130" s="72" t="s">
        <v>4222</v>
      </c>
      <c r="BI130" s="72" t="s">
        <v>4222</v>
      </c>
      <c r="BJ130" s="72" t="s">
        <v>4222</v>
      </c>
      <c r="BK130" s="72" t="s">
        <v>4222</v>
      </c>
      <c r="BL130" s="72" t="s">
        <v>4222</v>
      </c>
      <c r="BM130" s="72" t="s">
        <v>4222</v>
      </c>
      <c r="BN130" s="72" t="s">
        <v>4222</v>
      </c>
      <c r="BO130" s="72" t="s">
        <v>4222</v>
      </c>
      <c r="BP130" s="72" t="s">
        <v>4222</v>
      </c>
      <c r="BQ130" s="72" t="s">
        <v>4428</v>
      </c>
      <c r="BR130" s="72" t="s">
        <v>4222</v>
      </c>
    </row>
    <row r="131" spans="1:70">
      <c r="A131" s="72" t="s">
        <v>79</v>
      </c>
      <c r="B131" s="72" t="s">
        <v>4429</v>
      </c>
      <c r="C131" s="72" t="s">
        <v>80</v>
      </c>
      <c r="D131" s="72" t="s">
        <v>4222</v>
      </c>
      <c r="E131" s="72" t="s">
        <v>4222</v>
      </c>
      <c r="F131" s="72" t="s">
        <v>4222</v>
      </c>
      <c r="G131" s="72" t="s">
        <v>3639</v>
      </c>
      <c r="H131" s="72" t="s">
        <v>4222</v>
      </c>
      <c r="I131" s="72" t="s">
        <v>3640</v>
      </c>
      <c r="J131" s="72" t="s">
        <v>4222</v>
      </c>
      <c r="K131" s="72" t="s">
        <v>4222</v>
      </c>
      <c r="L131" s="72" t="s">
        <v>4222</v>
      </c>
      <c r="M131" s="72" t="s">
        <v>4222</v>
      </c>
      <c r="N131" s="72" t="s">
        <v>4222</v>
      </c>
      <c r="O131" s="72" t="s">
        <v>4222</v>
      </c>
      <c r="P131" s="72" t="s">
        <v>4222</v>
      </c>
      <c r="Q131" s="72" t="s">
        <v>4222</v>
      </c>
      <c r="R131" s="72" t="s">
        <v>4222</v>
      </c>
      <c r="S131" s="72" t="s">
        <v>4222</v>
      </c>
      <c r="T131" s="72" t="s">
        <v>4222</v>
      </c>
      <c r="U131" s="72" t="s">
        <v>4222</v>
      </c>
      <c r="V131" s="72" t="s">
        <v>4222</v>
      </c>
      <c r="W131" s="72" t="s">
        <v>4222</v>
      </c>
      <c r="X131" s="72" t="s">
        <v>4222</v>
      </c>
      <c r="Y131" s="72" t="s">
        <v>4222</v>
      </c>
      <c r="Z131" s="72" t="s">
        <v>4222</v>
      </c>
      <c r="AA131" s="72" t="s">
        <v>4222</v>
      </c>
      <c r="AB131" s="72" t="s">
        <v>4222</v>
      </c>
      <c r="AC131" s="72" t="s">
        <v>4222</v>
      </c>
      <c r="AD131" s="72" t="s">
        <v>4222</v>
      </c>
      <c r="AE131" s="72" t="s">
        <v>4222</v>
      </c>
      <c r="AF131" s="72" t="s">
        <v>4222</v>
      </c>
      <c r="AG131" s="72" t="s">
        <v>4222</v>
      </c>
      <c r="AH131" s="72" t="s">
        <v>4222</v>
      </c>
      <c r="AI131" s="72" t="s">
        <v>4222</v>
      </c>
      <c r="AJ131" s="72" t="s">
        <v>4222</v>
      </c>
      <c r="AK131" s="72" t="s">
        <v>4222</v>
      </c>
      <c r="AL131" s="72" t="s">
        <v>4222</v>
      </c>
      <c r="AM131" s="72" t="s">
        <v>4222</v>
      </c>
      <c r="AN131" s="72" t="s">
        <v>4222</v>
      </c>
      <c r="AO131" s="72" t="s">
        <v>4222</v>
      </c>
      <c r="AP131" s="72" t="s">
        <v>4222</v>
      </c>
      <c r="AQ131" s="72" t="s">
        <v>4222</v>
      </c>
      <c r="AR131" s="72" t="s">
        <v>4222</v>
      </c>
      <c r="AS131" s="72" t="s">
        <v>4222</v>
      </c>
      <c r="AT131" s="72" t="s">
        <v>4222</v>
      </c>
      <c r="AU131" s="72" t="s">
        <v>4222</v>
      </c>
      <c r="AV131" s="72" t="s">
        <v>4222</v>
      </c>
      <c r="AW131" s="72" t="s">
        <v>4222</v>
      </c>
      <c r="AX131" s="72" t="s">
        <v>4222</v>
      </c>
      <c r="AY131" s="72" t="s">
        <v>4222</v>
      </c>
      <c r="AZ131" s="72" t="s">
        <v>4222</v>
      </c>
      <c r="BA131" s="72" t="s">
        <v>4222</v>
      </c>
      <c r="BB131" s="72" t="s">
        <v>4222</v>
      </c>
      <c r="BC131" s="72" t="s">
        <v>4222</v>
      </c>
      <c r="BD131" s="72" t="s">
        <v>4222</v>
      </c>
      <c r="BE131" s="72" t="s">
        <v>4222</v>
      </c>
      <c r="BF131" s="72" t="s">
        <v>4222</v>
      </c>
      <c r="BG131" s="72" t="s">
        <v>4222</v>
      </c>
      <c r="BH131" s="72" t="s">
        <v>4222</v>
      </c>
      <c r="BI131" s="72" t="s">
        <v>4222</v>
      </c>
      <c r="BJ131" s="72" t="s">
        <v>4222</v>
      </c>
      <c r="BK131" s="72" t="s">
        <v>4222</v>
      </c>
      <c r="BL131" s="72" t="s">
        <v>4222</v>
      </c>
      <c r="BM131" s="72" t="s">
        <v>4222</v>
      </c>
      <c r="BN131" s="72" t="s">
        <v>4222</v>
      </c>
      <c r="BO131" s="72" t="s">
        <v>4222</v>
      </c>
      <c r="BP131" s="72" t="s">
        <v>4222</v>
      </c>
      <c r="BQ131" s="72" t="s">
        <v>4430</v>
      </c>
      <c r="BR131" s="72" t="s">
        <v>4222</v>
      </c>
    </row>
    <row r="132" spans="1:70">
      <c r="A132" s="72" t="s">
        <v>79</v>
      </c>
      <c r="B132" s="72" t="s">
        <v>4431</v>
      </c>
      <c r="C132" s="72" t="s">
        <v>4432</v>
      </c>
      <c r="D132" s="72" t="s">
        <v>4222</v>
      </c>
      <c r="E132" s="72" t="s">
        <v>4222</v>
      </c>
      <c r="F132" s="72" t="s">
        <v>4222</v>
      </c>
      <c r="G132" s="72" t="s">
        <v>3639</v>
      </c>
      <c r="H132" s="72" t="s">
        <v>4222</v>
      </c>
      <c r="I132" s="72" t="s">
        <v>3640</v>
      </c>
      <c r="J132" s="72" t="s">
        <v>4222</v>
      </c>
      <c r="K132" s="72" t="s">
        <v>4222</v>
      </c>
      <c r="L132" s="72" t="s">
        <v>4222</v>
      </c>
      <c r="M132" s="72" t="s">
        <v>4222</v>
      </c>
      <c r="N132" s="72" t="s">
        <v>4222</v>
      </c>
      <c r="O132" s="72" t="s">
        <v>4222</v>
      </c>
      <c r="P132" s="72" t="s">
        <v>4222</v>
      </c>
      <c r="Q132" s="72" t="s">
        <v>4222</v>
      </c>
      <c r="R132" s="72" t="s">
        <v>4222</v>
      </c>
      <c r="S132" s="72" t="s">
        <v>4222</v>
      </c>
      <c r="T132" s="72" t="s">
        <v>4222</v>
      </c>
      <c r="U132" s="72" t="s">
        <v>4222</v>
      </c>
      <c r="V132" s="72" t="s">
        <v>4222</v>
      </c>
      <c r="W132" s="72" t="s">
        <v>4222</v>
      </c>
      <c r="X132" s="72" t="s">
        <v>4222</v>
      </c>
      <c r="Y132" s="72" t="s">
        <v>4222</v>
      </c>
      <c r="Z132" s="72" t="s">
        <v>4222</v>
      </c>
      <c r="AA132" s="72" t="s">
        <v>4222</v>
      </c>
      <c r="AB132" s="72" t="s">
        <v>4222</v>
      </c>
      <c r="AC132" s="72" t="s">
        <v>4222</v>
      </c>
      <c r="AD132" s="72" t="s">
        <v>4222</v>
      </c>
      <c r="AE132" s="72" t="s">
        <v>4222</v>
      </c>
      <c r="AF132" s="72" t="s">
        <v>4222</v>
      </c>
      <c r="AG132" s="72" t="s">
        <v>4222</v>
      </c>
      <c r="AH132" s="72" t="s">
        <v>4222</v>
      </c>
      <c r="AI132" s="72" t="s">
        <v>4222</v>
      </c>
      <c r="AJ132" s="72" t="s">
        <v>4222</v>
      </c>
      <c r="AK132" s="72" t="s">
        <v>4222</v>
      </c>
      <c r="AL132" s="72" t="s">
        <v>4222</v>
      </c>
      <c r="AM132" s="72" t="s">
        <v>4222</v>
      </c>
      <c r="AN132" s="72" t="s">
        <v>4222</v>
      </c>
      <c r="AO132" s="72" t="s">
        <v>4222</v>
      </c>
      <c r="AP132" s="72" t="s">
        <v>4222</v>
      </c>
      <c r="AQ132" s="72" t="s">
        <v>4222</v>
      </c>
      <c r="AR132" s="72" t="s">
        <v>4222</v>
      </c>
      <c r="AS132" s="72" t="s">
        <v>4222</v>
      </c>
      <c r="AT132" s="72" t="s">
        <v>4222</v>
      </c>
      <c r="AU132" s="72" t="s">
        <v>4222</v>
      </c>
      <c r="AV132" s="72" t="s">
        <v>4222</v>
      </c>
      <c r="AW132" s="72" t="s">
        <v>4222</v>
      </c>
      <c r="AX132" s="72" t="s">
        <v>4222</v>
      </c>
      <c r="AY132" s="72" t="s">
        <v>4222</v>
      </c>
      <c r="AZ132" s="72" t="s">
        <v>4222</v>
      </c>
      <c r="BA132" s="72" t="s">
        <v>4222</v>
      </c>
      <c r="BB132" s="72" t="s">
        <v>4222</v>
      </c>
      <c r="BC132" s="72" t="s">
        <v>4222</v>
      </c>
      <c r="BD132" s="72" t="s">
        <v>4222</v>
      </c>
      <c r="BE132" s="72" t="s">
        <v>4222</v>
      </c>
      <c r="BF132" s="72" t="s">
        <v>4222</v>
      </c>
      <c r="BG132" s="72" t="s">
        <v>4222</v>
      </c>
      <c r="BH132" s="72" t="s">
        <v>4222</v>
      </c>
      <c r="BI132" s="72" t="s">
        <v>4222</v>
      </c>
      <c r="BJ132" s="72" t="s">
        <v>4222</v>
      </c>
      <c r="BK132" s="72" t="s">
        <v>4222</v>
      </c>
      <c r="BL132" s="72" t="s">
        <v>4222</v>
      </c>
      <c r="BM132" s="72" t="s">
        <v>4222</v>
      </c>
      <c r="BN132" s="72" t="s">
        <v>4222</v>
      </c>
      <c r="BO132" s="72" t="s">
        <v>4222</v>
      </c>
      <c r="BP132" s="72" t="s">
        <v>4222</v>
      </c>
      <c r="BQ132" s="72" t="s">
        <v>4433</v>
      </c>
      <c r="BR132" s="72" t="s">
        <v>4222</v>
      </c>
    </row>
    <row r="133" spans="1:70">
      <c r="A133" s="72" t="s">
        <v>79</v>
      </c>
      <c r="B133" s="72" t="s">
        <v>2977</v>
      </c>
      <c r="C133" s="72" t="s">
        <v>2834</v>
      </c>
      <c r="D133" s="72" t="s">
        <v>4222</v>
      </c>
      <c r="E133" s="72" t="s">
        <v>4222</v>
      </c>
      <c r="F133" s="72" t="s">
        <v>4222</v>
      </c>
      <c r="G133" s="72" t="s">
        <v>3639</v>
      </c>
      <c r="H133" s="72" t="s">
        <v>2979</v>
      </c>
      <c r="I133" s="72" t="s">
        <v>3640</v>
      </c>
      <c r="J133" s="72" t="s">
        <v>4222</v>
      </c>
      <c r="K133" s="72" t="s">
        <v>4222</v>
      </c>
      <c r="L133" s="72" t="s">
        <v>2855</v>
      </c>
      <c r="M133" s="72" t="s">
        <v>4222</v>
      </c>
      <c r="N133" s="72" t="s">
        <v>4222</v>
      </c>
      <c r="O133" s="72" t="s">
        <v>4222</v>
      </c>
      <c r="P133" s="72" t="s">
        <v>4222</v>
      </c>
      <c r="Q133" s="72" t="s">
        <v>4222</v>
      </c>
      <c r="R133" s="72" t="s">
        <v>4222</v>
      </c>
      <c r="S133" s="72" t="s">
        <v>4222</v>
      </c>
      <c r="T133" s="72" t="s">
        <v>4222</v>
      </c>
      <c r="U133" s="72" t="s">
        <v>4222</v>
      </c>
      <c r="V133" s="72" t="s">
        <v>4222</v>
      </c>
      <c r="W133" s="72" t="s">
        <v>4222</v>
      </c>
      <c r="X133" s="72" t="s">
        <v>4222</v>
      </c>
      <c r="Y133" s="72" t="s">
        <v>4222</v>
      </c>
      <c r="Z133" s="72" t="s">
        <v>4222</v>
      </c>
      <c r="AA133" s="72" t="s">
        <v>4222</v>
      </c>
      <c r="AB133" s="72" t="s">
        <v>4222</v>
      </c>
      <c r="AC133" s="72" t="s">
        <v>4222</v>
      </c>
      <c r="AD133" s="72" t="s">
        <v>4222</v>
      </c>
      <c r="AE133" s="72" t="s">
        <v>4222</v>
      </c>
      <c r="AF133" s="72" t="s">
        <v>4222</v>
      </c>
      <c r="AG133" s="72" t="s">
        <v>4222</v>
      </c>
      <c r="AH133" s="72" t="s">
        <v>4222</v>
      </c>
      <c r="AI133" s="72" t="s">
        <v>4222</v>
      </c>
      <c r="AJ133" s="72" t="s">
        <v>4222</v>
      </c>
      <c r="AK133" s="72" t="s">
        <v>4222</v>
      </c>
      <c r="AL133" s="72" t="s">
        <v>4222</v>
      </c>
      <c r="AM133" s="72" t="s">
        <v>4222</v>
      </c>
      <c r="AN133" s="72" t="s">
        <v>4222</v>
      </c>
      <c r="AO133" s="72" t="s">
        <v>4222</v>
      </c>
      <c r="AP133" s="72" t="s">
        <v>4222</v>
      </c>
      <c r="AQ133" s="72" t="s">
        <v>4222</v>
      </c>
      <c r="AR133" s="72" t="s">
        <v>4222</v>
      </c>
      <c r="AS133" s="72" t="s">
        <v>4222</v>
      </c>
      <c r="AT133" s="72" t="s">
        <v>4222</v>
      </c>
      <c r="AU133" s="72" t="s">
        <v>4222</v>
      </c>
      <c r="AV133" s="72" t="s">
        <v>4222</v>
      </c>
      <c r="AW133" s="72" t="s">
        <v>4222</v>
      </c>
      <c r="AX133" s="72" t="s">
        <v>4222</v>
      </c>
      <c r="AY133" s="72" t="s">
        <v>4222</v>
      </c>
      <c r="AZ133" s="72" t="s">
        <v>4222</v>
      </c>
      <c r="BA133" s="72" t="s">
        <v>4222</v>
      </c>
      <c r="BB133" s="72" t="s">
        <v>4222</v>
      </c>
      <c r="BC133" s="72" t="s">
        <v>4222</v>
      </c>
      <c r="BD133" s="72" t="s">
        <v>4222</v>
      </c>
      <c r="BE133" s="72" t="s">
        <v>4222</v>
      </c>
      <c r="BF133" s="72" t="s">
        <v>4222</v>
      </c>
      <c r="BG133" s="72" t="s">
        <v>4222</v>
      </c>
      <c r="BH133" s="72" t="s">
        <v>4222</v>
      </c>
      <c r="BI133" s="72" t="s">
        <v>4222</v>
      </c>
      <c r="BJ133" s="72" t="s">
        <v>4222</v>
      </c>
      <c r="BK133" s="72" t="s">
        <v>4222</v>
      </c>
      <c r="BL133" s="72" t="s">
        <v>4222</v>
      </c>
      <c r="BM133" s="72" t="s">
        <v>4222</v>
      </c>
      <c r="BN133" s="72" t="s">
        <v>4222</v>
      </c>
      <c r="BO133" s="72" t="s">
        <v>4222</v>
      </c>
      <c r="BP133" s="72" t="s">
        <v>4222</v>
      </c>
      <c r="BQ133" s="72" t="s">
        <v>4434</v>
      </c>
      <c r="BR133" s="72" t="s">
        <v>4222</v>
      </c>
    </row>
    <row r="134" spans="1:70">
      <c r="A134" s="72" t="s">
        <v>79</v>
      </c>
      <c r="B134" s="72" t="s">
        <v>3330</v>
      </c>
      <c r="C134" s="72" t="s">
        <v>80</v>
      </c>
      <c r="D134" s="72" t="s">
        <v>4222</v>
      </c>
      <c r="E134" s="72" t="s">
        <v>4222</v>
      </c>
      <c r="F134" s="72" t="s">
        <v>4222</v>
      </c>
      <c r="G134" s="72" t="s">
        <v>3639</v>
      </c>
      <c r="H134" s="72" t="s">
        <v>4222</v>
      </c>
      <c r="I134" s="72" t="s">
        <v>205</v>
      </c>
      <c r="J134" s="72" t="s">
        <v>4435</v>
      </c>
      <c r="K134" s="72" t="s">
        <v>3639</v>
      </c>
      <c r="L134" s="72" t="s">
        <v>4352</v>
      </c>
      <c r="M134" s="72" t="s">
        <v>4435</v>
      </c>
      <c r="N134" s="72" t="s">
        <v>3639</v>
      </c>
      <c r="O134" s="72" t="s">
        <v>4222</v>
      </c>
      <c r="P134" s="72" t="s">
        <v>4222</v>
      </c>
      <c r="Q134" s="72" t="s">
        <v>4222</v>
      </c>
      <c r="R134" s="72" t="s">
        <v>4222</v>
      </c>
      <c r="S134" s="72" t="s">
        <v>4222</v>
      </c>
      <c r="T134" s="72" t="s">
        <v>4222</v>
      </c>
      <c r="U134" s="72" t="s">
        <v>4222</v>
      </c>
      <c r="V134" s="72" t="s">
        <v>4222</v>
      </c>
      <c r="W134" s="72" t="s">
        <v>4222</v>
      </c>
      <c r="X134" s="72" t="s">
        <v>4222</v>
      </c>
      <c r="Y134" s="72" t="s">
        <v>4222</v>
      </c>
      <c r="Z134" s="72" t="s">
        <v>4222</v>
      </c>
      <c r="AA134" s="72" t="s">
        <v>4222</v>
      </c>
      <c r="AB134" s="72" t="s">
        <v>4222</v>
      </c>
      <c r="AC134" s="72" t="s">
        <v>4222</v>
      </c>
      <c r="AD134" s="72" t="s">
        <v>4222</v>
      </c>
      <c r="AE134" s="72" t="s">
        <v>4222</v>
      </c>
      <c r="AF134" s="72" t="s">
        <v>4222</v>
      </c>
      <c r="AG134" s="72" t="s">
        <v>4222</v>
      </c>
      <c r="AH134" s="72" t="s">
        <v>4222</v>
      </c>
      <c r="AI134" s="72" t="s">
        <v>4222</v>
      </c>
      <c r="AJ134" s="72" t="s">
        <v>4222</v>
      </c>
      <c r="AK134" s="72" t="s">
        <v>4222</v>
      </c>
      <c r="AL134" s="72" t="s">
        <v>4222</v>
      </c>
      <c r="AM134" s="72" t="s">
        <v>4222</v>
      </c>
      <c r="AN134" s="72" t="s">
        <v>4222</v>
      </c>
      <c r="AO134" s="72" t="s">
        <v>4222</v>
      </c>
      <c r="AP134" s="72" t="s">
        <v>4222</v>
      </c>
      <c r="AQ134" s="72" t="s">
        <v>4222</v>
      </c>
      <c r="AR134" s="72" t="s">
        <v>4222</v>
      </c>
      <c r="AS134" s="72" t="s">
        <v>4222</v>
      </c>
      <c r="AT134" s="72" t="s">
        <v>4222</v>
      </c>
      <c r="AU134" s="72" t="s">
        <v>4222</v>
      </c>
      <c r="AV134" s="72" t="s">
        <v>4222</v>
      </c>
      <c r="AW134" s="72" t="s">
        <v>4222</v>
      </c>
      <c r="AX134" s="72" t="s">
        <v>4222</v>
      </c>
      <c r="AY134" s="72" t="s">
        <v>4222</v>
      </c>
      <c r="AZ134" s="72" t="s">
        <v>4222</v>
      </c>
      <c r="BA134" s="72" t="s">
        <v>4222</v>
      </c>
      <c r="BB134" s="72" t="s">
        <v>4222</v>
      </c>
      <c r="BC134" s="72" t="s">
        <v>4222</v>
      </c>
      <c r="BD134" s="72" t="s">
        <v>4222</v>
      </c>
      <c r="BE134" s="72" t="s">
        <v>4222</v>
      </c>
      <c r="BF134" s="72" t="s">
        <v>4222</v>
      </c>
      <c r="BG134" s="72" t="s">
        <v>4222</v>
      </c>
      <c r="BH134" s="72" t="s">
        <v>4222</v>
      </c>
      <c r="BI134" s="72" t="s">
        <v>4222</v>
      </c>
      <c r="BJ134" s="72" t="s">
        <v>4222</v>
      </c>
      <c r="BK134" s="72" t="s">
        <v>4222</v>
      </c>
      <c r="BL134" s="72" t="s">
        <v>4222</v>
      </c>
      <c r="BM134" s="72" t="s">
        <v>4222</v>
      </c>
      <c r="BN134" s="72" t="s">
        <v>4222</v>
      </c>
      <c r="BO134" s="72" t="s">
        <v>4222</v>
      </c>
      <c r="BP134" s="72" t="s">
        <v>4222</v>
      </c>
      <c r="BQ134" s="72" t="s">
        <v>4436</v>
      </c>
      <c r="BR134" s="72" t="s">
        <v>4222</v>
      </c>
    </row>
    <row r="135" spans="1:70">
      <c r="A135" s="72" t="s">
        <v>79</v>
      </c>
      <c r="B135" s="72" t="s">
        <v>3333</v>
      </c>
      <c r="C135" s="72" t="s">
        <v>80</v>
      </c>
      <c r="G135" s="72" t="s">
        <v>3639</v>
      </c>
      <c r="I135" s="72" t="s">
        <v>205</v>
      </c>
      <c r="L135" s="72" t="s">
        <v>546</v>
      </c>
      <c r="M135" s="72" t="s">
        <v>3335</v>
      </c>
      <c r="BQ135" s="72" t="s">
        <v>4437</v>
      </c>
    </row>
    <row r="136" spans="1:70">
      <c r="A136" s="72" t="s">
        <v>85</v>
      </c>
      <c r="B136" s="72" t="s">
        <v>2981</v>
      </c>
      <c r="C136" s="72" t="s">
        <v>2834</v>
      </c>
      <c r="D136" s="72" t="s">
        <v>4222</v>
      </c>
      <c r="E136" s="72" t="s">
        <v>4222</v>
      </c>
      <c r="F136" s="72" t="s">
        <v>4222</v>
      </c>
      <c r="G136" s="72" t="s">
        <v>3639</v>
      </c>
      <c r="H136" s="72" t="s">
        <v>4222</v>
      </c>
      <c r="I136" s="72" t="s">
        <v>2860</v>
      </c>
      <c r="J136" s="72" t="s">
        <v>2982</v>
      </c>
      <c r="K136" s="72" t="s">
        <v>3639</v>
      </c>
      <c r="L136" s="72" t="s">
        <v>4222</v>
      </c>
      <c r="M136" s="72" t="s">
        <v>4222</v>
      </c>
      <c r="N136" s="72" t="s">
        <v>4222</v>
      </c>
      <c r="O136" s="72" t="s">
        <v>4222</v>
      </c>
      <c r="P136" s="72" t="s">
        <v>4222</v>
      </c>
      <c r="Q136" s="72" t="s">
        <v>4222</v>
      </c>
      <c r="R136" s="72" t="s">
        <v>4222</v>
      </c>
      <c r="S136" s="72" t="s">
        <v>4222</v>
      </c>
      <c r="T136" s="72" t="s">
        <v>4222</v>
      </c>
      <c r="U136" s="72" t="s">
        <v>4222</v>
      </c>
      <c r="V136" s="72" t="s">
        <v>4222</v>
      </c>
      <c r="W136" s="72" t="s">
        <v>4222</v>
      </c>
      <c r="X136" s="72" t="s">
        <v>4222</v>
      </c>
      <c r="Y136" s="72" t="s">
        <v>4222</v>
      </c>
      <c r="Z136" s="72" t="s">
        <v>4222</v>
      </c>
      <c r="AA136" s="72" t="s">
        <v>4222</v>
      </c>
      <c r="AB136" s="72" t="s">
        <v>4222</v>
      </c>
      <c r="AC136" s="72" t="s">
        <v>4222</v>
      </c>
      <c r="AD136" s="72" t="s">
        <v>4222</v>
      </c>
      <c r="AE136" s="72" t="s">
        <v>4222</v>
      </c>
      <c r="AF136" s="72" t="s">
        <v>4222</v>
      </c>
      <c r="AG136" s="72" t="s">
        <v>4222</v>
      </c>
      <c r="AH136" s="72" t="s">
        <v>4222</v>
      </c>
      <c r="AI136" s="72" t="s">
        <v>4222</v>
      </c>
      <c r="AJ136" s="72" t="s">
        <v>4222</v>
      </c>
      <c r="AK136" s="72" t="s">
        <v>4222</v>
      </c>
      <c r="AL136" s="72" t="s">
        <v>4222</v>
      </c>
      <c r="AM136" s="72" t="s">
        <v>4222</v>
      </c>
      <c r="AN136" s="72" t="s">
        <v>4222</v>
      </c>
      <c r="AO136" s="72" t="s">
        <v>4222</v>
      </c>
      <c r="AP136" s="72" t="s">
        <v>4222</v>
      </c>
      <c r="AQ136" s="72" t="s">
        <v>4222</v>
      </c>
      <c r="AR136" s="72" t="s">
        <v>4222</v>
      </c>
      <c r="AS136" s="72" t="s">
        <v>4222</v>
      </c>
      <c r="AT136" s="72" t="s">
        <v>4222</v>
      </c>
      <c r="AU136" s="72" t="s">
        <v>4222</v>
      </c>
      <c r="AV136" s="72" t="s">
        <v>4222</v>
      </c>
      <c r="AW136" s="72" t="s">
        <v>4222</v>
      </c>
      <c r="AX136" s="72" t="s">
        <v>4222</v>
      </c>
      <c r="AY136" s="72" t="s">
        <v>4222</v>
      </c>
      <c r="AZ136" s="72" t="s">
        <v>4222</v>
      </c>
      <c r="BA136" s="72" t="s">
        <v>4222</v>
      </c>
      <c r="BB136" s="72" t="s">
        <v>4222</v>
      </c>
      <c r="BC136" s="72" t="s">
        <v>4222</v>
      </c>
      <c r="BD136" s="72" t="s">
        <v>4222</v>
      </c>
      <c r="BE136" s="72" t="s">
        <v>4222</v>
      </c>
      <c r="BF136" s="72" t="s">
        <v>4222</v>
      </c>
      <c r="BG136" s="72" t="s">
        <v>4222</v>
      </c>
      <c r="BH136" s="72" t="s">
        <v>4222</v>
      </c>
      <c r="BI136" s="72" t="s">
        <v>4222</v>
      </c>
      <c r="BJ136" s="72" t="s">
        <v>4222</v>
      </c>
      <c r="BK136" s="72" t="s">
        <v>4222</v>
      </c>
      <c r="BL136" s="72" t="s">
        <v>4222</v>
      </c>
      <c r="BM136" s="72" t="s">
        <v>4222</v>
      </c>
      <c r="BN136" s="72" t="s">
        <v>4222</v>
      </c>
      <c r="BO136" s="72" t="s">
        <v>4222</v>
      </c>
      <c r="BP136" s="72" t="s">
        <v>4222</v>
      </c>
      <c r="BQ136" s="72" t="s">
        <v>4438</v>
      </c>
      <c r="BR136" s="72" t="s">
        <v>4222</v>
      </c>
    </row>
    <row r="137" spans="1:70">
      <c r="A137" s="72" t="s">
        <v>85</v>
      </c>
      <c r="B137" s="72" t="s">
        <v>3337</v>
      </c>
      <c r="C137" s="72" t="s">
        <v>86</v>
      </c>
      <c r="D137" s="72" t="s">
        <v>4222</v>
      </c>
      <c r="E137" s="72" t="s">
        <v>4222</v>
      </c>
      <c r="F137" s="72" t="s">
        <v>4222</v>
      </c>
      <c r="G137" s="72" t="s">
        <v>3639</v>
      </c>
      <c r="H137" s="72" t="s">
        <v>4222</v>
      </c>
      <c r="I137" s="72" t="s">
        <v>1706</v>
      </c>
      <c r="J137" s="72" t="s">
        <v>4439</v>
      </c>
      <c r="K137" s="72" t="s">
        <v>3639</v>
      </c>
      <c r="L137" s="72" t="s">
        <v>205</v>
      </c>
      <c r="M137" s="72" t="s">
        <v>4440</v>
      </c>
      <c r="N137" s="72" t="s">
        <v>3639</v>
      </c>
      <c r="O137" s="72" t="s">
        <v>4222</v>
      </c>
      <c r="P137" s="72" t="s">
        <v>4222</v>
      </c>
      <c r="Q137" s="72" t="s">
        <v>4222</v>
      </c>
      <c r="R137" s="72" t="s">
        <v>4222</v>
      </c>
      <c r="S137" s="72" t="s">
        <v>4222</v>
      </c>
      <c r="T137" s="72" t="s">
        <v>4222</v>
      </c>
      <c r="U137" s="72" t="s">
        <v>4222</v>
      </c>
      <c r="V137" s="72" t="s">
        <v>4222</v>
      </c>
      <c r="W137" s="72" t="s">
        <v>4222</v>
      </c>
      <c r="X137" s="72" t="s">
        <v>4222</v>
      </c>
      <c r="Y137" s="72" t="s">
        <v>4222</v>
      </c>
      <c r="Z137" s="72" t="s">
        <v>4222</v>
      </c>
      <c r="AA137" s="72" t="s">
        <v>4222</v>
      </c>
      <c r="AB137" s="72" t="s">
        <v>4222</v>
      </c>
      <c r="AC137" s="72" t="s">
        <v>4222</v>
      </c>
      <c r="AD137" s="72" t="s">
        <v>4222</v>
      </c>
      <c r="AE137" s="72" t="s">
        <v>4222</v>
      </c>
      <c r="AF137" s="72" t="s">
        <v>4222</v>
      </c>
      <c r="AG137" s="72" t="s">
        <v>4222</v>
      </c>
      <c r="AH137" s="72" t="s">
        <v>4222</v>
      </c>
      <c r="AI137" s="72" t="s">
        <v>4222</v>
      </c>
      <c r="AJ137" s="72" t="s">
        <v>4222</v>
      </c>
      <c r="AK137" s="72" t="s">
        <v>4222</v>
      </c>
      <c r="AL137" s="72" t="s">
        <v>4222</v>
      </c>
      <c r="AM137" s="72" t="s">
        <v>4222</v>
      </c>
      <c r="AN137" s="72" t="s">
        <v>4222</v>
      </c>
      <c r="AO137" s="72" t="s">
        <v>4222</v>
      </c>
      <c r="AP137" s="72" t="s">
        <v>4222</v>
      </c>
      <c r="AQ137" s="72" t="s">
        <v>4222</v>
      </c>
      <c r="AR137" s="72" t="s">
        <v>4222</v>
      </c>
      <c r="AS137" s="72" t="s">
        <v>4222</v>
      </c>
      <c r="AT137" s="72" t="s">
        <v>4222</v>
      </c>
      <c r="AU137" s="72" t="s">
        <v>4222</v>
      </c>
      <c r="AV137" s="72" t="s">
        <v>4222</v>
      </c>
      <c r="AW137" s="72" t="s">
        <v>4222</v>
      </c>
      <c r="AX137" s="72" t="s">
        <v>4222</v>
      </c>
      <c r="AY137" s="72" t="s">
        <v>4222</v>
      </c>
      <c r="AZ137" s="72" t="s">
        <v>4222</v>
      </c>
      <c r="BA137" s="72" t="s">
        <v>4222</v>
      </c>
      <c r="BB137" s="72" t="s">
        <v>4222</v>
      </c>
      <c r="BC137" s="72" t="s">
        <v>4222</v>
      </c>
      <c r="BD137" s="72" t="s">
        <v>4222</v>
      </c>
      <c r="BE137" s="72" t="s">
        <v>4222</v>
      </c>
      <c r="BF137" s="72" t="s">
        <v>4222</v>
      </c>
      <c r="BG137" s="72" t="s">
        <v>4222</v>
      </c>
      <c r="BH137" s="72" t="s">
        <v>4222</v>
      </c>
      <c r="BI137" s="72" t="s">
        <v>4222</v>
      </c>
      <c r="BJ137" s="72" t="s">
        <v>4222</v>
      </c>
      <c r="BK137" s="72" t="s">
        <v>4222</v>
      </c>
      <c r="BL137" s="72" t="s">
        <v>4222</v>
      </c>
      <c r="BM137" s="72" t="s">
        <v>4222</v>
      </c>
      <c r="BN137" s="72" t="s">
        <v>4222</v>
      </c>
      <c r="BO137" s="72" t="s">
        <v>4222</v>
      </c>
      <c r="BP137" s="72" t="s">
        <v>4222</v>
      </c>
      <c r="BQ137" s="72" t="s">
        <v>4441</v>
      </c>
      <c r="BR137" s="72" t="s">
        <v>4222</v>
      </c>
    </row>
    <row r="138" spans="1:70">
      <c r="A138" s="72" t="s">
        <v>85</v>
      </c>
      <c r="B138" s="72" t="s">
        <v>2983</v>
      </c>
      <c r="C138" s="72" t="s">
        <v>92</v>
      </c>
      <c r="D138" s="72" t="s">
        <v>4222</v>
      </c>
      <c r="E138" s="72" t="s">
        <v>4222</v>
      </c>
      <c r="F138" s="72" t="s">
        <v>4222</v>
      </c>
      <c r="G138" s="72" t="s">
        <v>3639</v>
      </c>
      <c r="I138" s="72" t="s">
        <v>2835</v>
      </c>
      <c r="O138" s="72" t="s">
        <v>4222</v>
      </c>
      <c r="P138" s="72" t="s">
        <v>4222</v>
      </c>
      <c r="Q138" s="72" t="s">
        <v>4222</v>
      </c>
      <c r="R138" s="72" t="s">
        <v>4222</v>
      </c>
      <c r="S138" s="72" t="s">
        <v>4222</v>
      </c>
      <c r="T138" s="72" t="s">
        <v>4222</v>
      </c>
      <c r="U138" s="72" t="s">
        <v>4222</v>
      </c>
      <c r="V138" s="72" t="s">
        <v>4222</v>
      </c>
      <c r="W138" s="72" t="s">
        <v>4222</v>
      </c>
      <c r="X138" s="72" t="s">
        <v>4222</v>
      </c>
      <c r="Y138" s="72" t="s">
        <v>4222</v>
      </c>
      <c r="Z138" s="72" t="s">
        <v>4222</v>
      </c>
      <c r="AA138" s="72" t="s">
        <v>4222</v>
      </c>
      <c r="AB138" s="72" t="s">
        <v>4222</v>
      </c>
      <c r="AC138" s="72" t="s">
        <v>4222</v>
      </c>
      <c r="AD138" s="72" t="s">
        <v>4222</v>
      </c>
      <c r="AE138" s="72" t="s">
        <v>4222</v>
      </c>
      <c r="AF138" s="72" t="s">
        <v>4222</v>
      </c>
      <c r="AG138" s="72" t="s">
        <v>4222</v>
      </c>
      <c r="AH138" s="72" t="s">
        <v>4222</v>
      </c>
      <c r="AI138" s="72" t="s">
        <v>4222</v>
      </c>
      <c r="AJ138" s="72" t="s">
        <v>4222</v>
      </c>
      <c r="AK138" s="72" t="s">
        <v>4222</v>
      </c>
      <c r="AL138" s="72" t="s">
        <v>4222</v>
      </c>
      <c r="AM138" s="72" t="s">
        <v>4222</v>
      </c>
      <c r="AN138" s="72" t="s">
        <v>4222</v>
      </c>
      <c r="AO138" s="72" t="s">
        <v>4222</v>
      </c>
      <c r="AP138" s="72" t="s">
        <v>4222</v>
      </c>
      <c r="AQ138" s="72" t="s">
        <v>4222</v>
      </c>
      <c r="AR138" s="72" t="s">
        <v>4222</v>
      </c>
      <c r="AS138" s="72" t="s">
        <v>4222</v>
      </c>
      <c r="AT138" s="72" t="s">
        <v>4222</v>
      </c>
      <c r="AU138" s="72" t="s">
        <v>4222</v>
      </c>
      <c r="AV138" s="72" t="s">
        <v>4222</v>
      </c>
      <c r="AW138" s="72" t="s">
        <v>4222</v>
      </c>
      <c r="AX138" s="72" t="s">
        <v>4222</v>
      </c>
      <c r="AY138" s="72" t="s">
        <v>4222</v>
      </c>
      <c r="AZ138" s="72" t="s">
        <v>4222</v>
      </c>
      <c r="BA138" s="72" t="s">
        <v>4222</v>
      </c>
      <c r="BB138" s="72" t="s">
        <v>4222</v>
      </c>
      <c r="BC138" s="72" t="s">
        <v>4222</v>
      </c>
      <c r="BD138" s="72" t="s">
        <v>4222</v>
      </c>
      <c r="BE138" s="72" t="s">
        <v>4222</v>
      </c>
      <c r="BF138" s="72" t="s">
        <v>4222</v>
      </c>
      <c r="BG138" s="72" t="s">
        <v>4222</v>
      </c>
      <c r="BH138" s="72" t="s">
        <v>4222</v>
      </c>
      <c r="BI138" s="72" t="s">
        <v>4222</v>
      </c>
      <c r="BJ138" s="72" t="s">
        <v>4222</v>
      </c>
      <c r="BK138" s="72" t="s">
        <v>4222</v>
      </c>
      <c r="BL138" s="72" t="s">
        <v>4222</v>
      </c>
      <c r="BM138" s="72" t="s">
        <v>4222</v>
      </c>
      <c r="BN138" s="72" t="s">
        <v>4222</v>
      </c>
      <c r="BO138" s="72" t="s">
        <v>4222</v>
      </c>
      <c r="BP138" s="72" t="s">
        <v>4222</v>
      </c>
      <c r="BQ138" s="72" t="s">
        <v>4442</v>
      </c>
      <c r="BR138" s="72" t="s">
        <v>3657</v>
      </c>
    </row>
    <row r="139" spans="1:70">
      <c r="A139" s="72" t="s">
        <v>85</v>
      </c>
      <c r="B139" s="72" t="s">
        <v>2984</v>
      </c>
      <c r="C139" s="72" t="s">
        <v>89</v>
      </c>
      <c r="D139" s="72" t="s">
        <v>4222</v>
      </c>
      <c r="E139" s="72" t="s">
        <v>4222</v>
      </c>
      <c r="F139" s="72" t="s">
        <v>4222</v>
      </c>
      <c r="G139" s="72" t="s">
        <v>3639</v>
      </c>
      <c r="H139" s="72" t="s">
        <v>4222</v>
      </c>
      <c r="I139" s="72" t="s">
        <v>2860</v>
      </c>
      <c r="J139" s="72" t="s">
        <v>4443</v>
      </c>
      <c r="K139" s="72" t="s">
        <v>3639</v>
      </c>
      <c r="L139" s="72" t="s">
        <v>205</v>
      </c>
      <c r="M139" s="72" t="s">
        <v>4444</v>
      </c>
      <c r="N139" s="72" t="s">
        <v>4222</v>
      </c>
      <c r="O139" s="72" t="s">
        <v>4222</v>
      </c>
      <c r="P139" s="72" t="s">
        <v>4222</v>
      </c>
      <c r="Q139" s="72" t="s">
        <v>4222</v>
      </c>
      <c r="R139" s="72" t="s">
        <v>4222</v>
      </c>
      <c r="S139" s="72" t="s">
        <v>4222</v>
      </c>
      <c r="T139" s="72" t="s">
        <v>4222</v>
      </c>
      <c r="U139" s="72" t="s">
        <v>4222</v>
      </c>
      <c r="V139" s="72" t="s">
        <v>4222</v>
      </c>
      <c r="W139" s="72" t="s">
        <v>4222</v>
      </c>
      <c r="X139" s="72" t="s">
        <v>4222</v>
      </c>
      <c r="Y139" s="72" t="s">
        <v>4222</v>
      </c>
      <c r="Z139" s="72" t="s">
        <v>4222</v>
      </c>
      <c r="AA139" s="72" t="s">
        <v>4222</v>
      </c>
      <c r="AB139" s="72" t="s">
        <v>4222</v>
      </c>
      <c r="AC139" s="72" t="s">
        <v>4222</v>
      </c>
      <c r="AD139" s="72" t="s">
        <v>4222</v>
      </c>
      <c r="AE139" s="72" t="s">
        <v>4222</v>
      </c>
      <c r="AF139" s="72" t="s">
        <v>4222</v>
      </c>
      <c r="AG139" s="72" t="s">
        <v>4222</v>
      </c>
      <c r="AH139" s="72" t="s">
        <v>4222</v>
      </c>
      <c r="AI139" s="72" t="s">
        <v>4222</v>
      </c>
      <c r="AJ139" s="72" t="s">
        <v>4222</v>
      </c>
      <c r="AK139" s="72" t="s">
        <v>4222</v>
      </c>
      <c r="AL139" s="72" t="s">
        <v>4222</v>
      </c>
      <c r="AM139" s="72" t="s">
        <v>4222</v>
      </c>
      <c r="AN139" s="72" t="s">
        <v>4222</v>
      </c>
      <c r="AO139" s="72" t="s">
        <v>4222</v>
      </c>
      <c r="AP139" s="72" t="s">
        <v>4222</v>
      </c>
      <c r="AQ139" s="72" t="s">
        <v>4222</v>
      </c>
      <c r="AR139" s="72" t="s">
        <v>4222</v>
      </c>
      <c r="AS139" s="72" t="s">
        <v>4222</v>
      </c>
      <c r="AT139" s="72" t="s">
        <v>4222</v>
      </c>
      <c r="AU139" s="72" t="s">
        <v>4222</v>
      </c>
      <c r="AV139" s="72" t="s">
        <v>4222</v>
      </c>
      <c r="AW139" s="72" t="s">
        <v>4222</v>
      </c>
      <c r="AX139" s="72" t="s">
        <v>4222</v>
      </c>
      <c r="AY139" s="72" t="s">
        <v>4222</v>
      </c>
      <c r="AZ139" s="72" t="s">
        <v>4222</v>
      </c>
      <c r="BA139" s="72" t="s">
        <v>4222</v>
      </c>
      <c r="BB139" s="72" t="s">
        <v>4222</v>
      </c>
      <c r="BC139" s="72" t="s">
        <v>4222</v>
      </c>
      <c r="BD139" s="72" t="s">
        <v>4222</v>
      </c>
      <c r="BE139" s="72" t="s">
        <v>4222</v>
      </c>
      <c r="BF139" s="72" t="s">
        <v>4222</v>
      </c>
      <c r="BG139" s="72" t="s">
        <v>4222</v>
      </c>
      <c r="BH139" s="72" t="s">
        <v>4222</v>
      </c>
      <c r="BI139" s="72" t="s">
        <v>4222</v>
      </c>
      <c r="BJ139" s="72" t="s">
        <v>4222</v>
      </c>
      <c r="BK139" s="72" t="s">
        <v>4222</v>
      </c>
      <c r="BL139" s="72" t="s">
        <v>4222</v>
      </c>
      <c r="BM139" s="72" t="s">
        <v>4222</v>
      </c>
      <c r="BN139" s="72" t="s">
        <v>4222</v>
      </c>
      <c r="BO139" s="72" t="s">
        <v>4222</v>
      </c>
      <c r="BP139" s="72" t="s">
        <v>4222</v>
      </c>
      <c r="BQ139" s="72" t="s">
        <v>4445</v>
      </c>
      <c r="BR139" s="72" t="s">
        <v>4222</v>
      </c>
    </row>
    <row r="140" spans="1:70">
      <c r="A140" s="72" t="s">
        <v>85</v>
      </c>
      <c r="B140" s="72" t="s">
        <v>4446</v>
      </c>
      <c r="C140" s="72" t="s">
        <v>86</v>
      </c>
      <c r="D140" s="72" t="s">
        <v>4222</v>
      </c>
      <c r="E140" s="72" t="s">
        <v>4222</v>
      </c>
      <c r="F140" s="72" t="s">
        <v>4222</v>
      </c>
      <c r="G140" s="72" t="s">
        <v>3639</v>
      </c>
      <c r="H140" s="72" t="s">
        <v>4222</v>
      </c>
      <c r="I140" s="72" t="s">
        <v>3640</v>
      </c>
      <c r="J140" s="72" t="s">
        <v>4222</v>
      </c>
      <c r="K140" s="72" t="s">
        <v>4222</v>
      </c>
      <c r="L140" s="72" t="s">
        <v>4222</v>
      </c>
      <c r="M140" s="72" t="s">
        <v>4222</v>
      </c>
      <c r="N140" s="72" t="s">
        <v>4222</v>
      </c>
      <c r="O140" s="72" t="s">
        <v>4222</v>
      </c>
      <c r="P140" s="72" t="s">
        <v>4222</v>
      </c>
      <c r="Q140" s="72" t="s">
        <v>4222</v>
      </c>
      <c r="R140" s="72" t="s">
        <v>4222</v>
      </c>
      <c r="S140" s="72" t="s">
        <v>4222</v>
      </c>
      <c r="T140" s="72" t="s">
        <v>4222</v>
      </c>
      <c r="U140" s="72" t="s">
        <v>4222</v>
      </c>
      <c r="V140" s="72" t="s">
        <v>4222</v>
      </c>
      <c r="W140" s="72" t="s">
        <v>4222</v>
      </c>
      <c r="X140" s="72" t="s">
        <v>4222</v>
      </c>
      <c r="Y140" s="72" t="s">
        <v>4222</v>
      </c>
      <c r="Z140" s="72" t="s">
        <v>4222</v>
      </c>
      <c r="AA140" s="72" t="s">
        <v>4222</v>
      </c>
      <c r="AB140" s="72" t="s">
        <v>4222</v>
      </c>
      <c r="AC140" s="72" t="s">
        <v>4222</v>
      </c>
      <c r="AD140" s="72" t="s">
        <v>4222</v>
      </c>
      <c r="AE140" s="72" t="s">
        <v>4222</v>
      </c>
      <c r="AF140" s="72" t="s">
        <v>4222</v>
      </c>
      <c r="AG140" s="72" t="s">
        <v>4222</v>
      </c>
      <c r="AH140" s="72" t="s">
        <v>4222</v>
      </c>
      <c r="AI140" s="72" t="s">
        <v>4222</v>
      </c>
      <c r="AJ140" s="72" t="s">
        <v>4222</v>
      </c>
      <c r="AK140" s="72" t="s">
        <v>4222</v>
      </c>
      <c r="AL140" s="72" t="s">
        <v>4222</v>
      </c>
      <c r="AM140" s="72" t="s">
        <v>4222</v>
      </c>
      <c r="AN140" s="72" t="s">
        <v>4222</v>
      </c>
      <c r="AO140" s="72" t="s">
        <v>4222</v>
      </c>
      <c r="AP140" s="72" t="s">
        <v>4222</v>
      </c>
      <c r="AQ140" s="72" t="s">
        <v>4222</v>
      </c>
      <c r="AR140" s="72" t="s">
        <v>4222</v>
      </c>
      <c r="AS140" s="72" t="s">
        <v>4222</v>
      </c>
      <c r="AT140" s="72" t="s">
        <v>4222</v>
      </c>
      <c r="AU140" s="72" t="s">
        <v>4222</v>
      </c>
      <c r="AV140" s="72" t="s">
        <v>4222</v>
      </c>
      <c r="AW140" s="72" t="s">
        <v>4222</v>
      </c>
      <c r="AX140" s="72" t="s">
        <v>4222</v>
      </c>
      <c r="AY140" s="72" t="s">
        <v>4222</v>
      </c>
      <c r="AZ140" s="72" t="s">
        <v>4222</v>
      </c>
      <c r="BA140" s="72" t="s">
        <v>4222</v>
      </c>
      <c r="BB140" s="72" t="s">
        <v>4222</v>
      </c>
      <c r="BC140" s="72" t="s">
        <v>4222</v>
      </c>
      <c r="BD140" s="72" t="s">
        <v>4222</v>
      </c>
      <c r="BE140" s="72" t="s">
        <v>4222</v>
      </c>
      <c r="BF140" s="72" t="s">
        <v>4222</v>
      </c>
      <c r="BG140" s="72" t="s">
        <v>4222</v>
      </c>
      <c r="BH140" s="72" t="s">
        <v>4222</v>
      </c>
      <c r="BI140" s="72" t="s">
        <v>4222</v>
      </c>
      <c r="BJ140" s="72" t="s">
        <v>4222</v>
      </c>
      <c r="BK140" s="72" t="s">
        <v>4222</v>
      </c>
      <c r="BL140" s="72" t="s">
        <v>4222</v>
      </c>
      <c r="BM140" s="72" t="s">
        <v>4222</v>
      </c>
      <c r="BN140" s="72" t="s">
        <v>4222</v>
      </c>
      <c r="BO140" s="72" t="s">
        <v>4222</v>
      </c>
      <c r="BP140" s="72" t="s">
        <v>4222</v>
      </c>
      <c r="BQ140" s="72" t="s">
        <v>4447</v>
      </c>
      <c r="BR140" s="72" t="s">
        <v>4222</v>
      </c>
    </row>
    <row r="141" spans="1:70">
      <c r="A141" s="72" t="s">
        <v>85</v>
      </c>
      <c r="B141" s="72" t="s">
        <v>2987</v>
      </c>
      <c r="C141" s="72" t="s">
        <v>2834</v>
      </c>
      <c r="D141" s="72" t="s">
        <v>4222</v>
      </c>
      <c r="E141" s="72" t="s">
        <v>4222</v>
      </c>
      <c r="F141" s="72" t="s">
        <v>4222</v>
      </c>
      <c r="G141" s="72" t="s">
        <v>3639</v>
      </c>
      <c r="H141" s="72" t="s">
        <v>4222</v>
      </c>
      <c r="I141" s="72" t="s">
        <v>2835</v>
      </c>
      <c r="J141" s="72" t="s">
        <v>4222</v>
      </c>
      <c r="K141" s="72" t="s">
        <v>4222</v>
      </c>
      <c r="L141" s="72" t="s">
        <v>4222</v>
      </c>
      <c r="M141" s="72" t="s">
        <v>4222</v>
      </c>
      <c r="N141" s="72" t="s">
        <v>4222</v>
      </c>
      <c r="O141" s="72" t="s">
        <v>4222</v>
      </c>
      <c r="P141" s="72" t="s">
        <v>4222</v>
      </c>
      <c r="Q141" s="72" t="s">
        <v>4222</v>
      </c>
      <c r="R141" s="72" t="s">
        <v>4222</v>
      </c>
      <c r="S141" s="72" t="s">
        <v>4222</v>
      </c>
      <c r="T141" s="72" t="s">
        <v>4222</v>
      </c>
      <c r="U141" s="72" t="s">
        <v>4222</v>
      </c>
      <c r="V141" s="72" t="s">
        <v>4222</v>
      </c>
      <c r="W141" s="72" t="s">
        <v>4222</v>
      </c>
      <c r="X141" s="72" t="s">
        <v>4222</v>
      </c>
      <c r="Y141" s="72" t="s">
        <v>4222</v>
      </c>
      <c r="Z141" s="72" t="s">
        <v>4222</v>
      </c>
      <c r="AA141" s="72" t="s">
        <v>4222</v>
      </c>
      <c r="AB141" s="72" t="s">
        <v>4222</v>
      </c>
      <c r="AC141" s="72" t="s">
        <v>4222</v>
      </c>
      <c r="AD141" s="72" t="s">
        <v>4222</v>
      </c>
      <c r="AE141" s="72" t="s">
        <v>4222</v>
      </c>
      <c r="AF141" s="72" t="s">
        <v>4222</v>
      </c>
      <c r="AG141" s="72" t="s">
        <v>4222</v>
      </c>
      <c r="AH141" s="72" t="s">
        <v>4222</v>
      </c>
      <c r="AI141" s="72" t="s">
        <v>4222</v>
      </c>
      <c r="AJ141" s="72" t="s">
        <v>4222</v>
      </c>
      <c r="AK141" s="72" t="s">
        <v>4222</v>
      </c>
      <c r="AL141" s="72" t="s">
        <v>4222</v>
      </c>
      <c r="AM141" s="72" t="s">
        <v>4222</v>
      </c>
      <c r="AN141" s="72" t="s">
        <v>4222</v>
      </c>
      <c r="AO141" s="72" t="s">
        <v>4222</v>
      </c>
      <c r="AP141" s="72" t="s">
        <v>4222</v>
      </c>
      <c r="AQ141" s="72" t="s">
        <v>4222</v>
      </c>
      <c r="AR141" s="72" t="s">
        <v>4222</v>
      </c>
      <c r="AS141" s="72" t="s">
        <v>4222</v>
      </c>
      <c r="AT141" s="72" t="s">
        <v>4222</v>
      </c>
      <c r="AU141" s="72" t="s">
        <v>4222</v>
      </c>
      <c r="AV141" s="72" t="s">
        <v>4222</v>
      </c>
      <c r="AW141" s="72" t="s">
        <v>4222</v>
      </c>
      <c r="AX141" s="72" t="s">
        <v>4222</v>
      </c>
      <c r="AY141" s="72" t="s">
        <v>4222</v>
      </c>
      <c r="AZ141" s="72" t="s">
        <v>4222</v>
      </c>
      <c r="BA141" s="72" t="s">
        <v>4222</v>
      </c>
      <c r="BB141" s="72" t="s">
        <v>4222</v>
      </c>
      <c r="BC141" s="72" t="s">
        <v>4222</v>
      </c>
      <c r="BD141" s="72" t="s">
        <v>4222</v>
      </c>
      <c r="BE141" s="72" t="s">
        <v>4222</v>
      </c>
      <c r="BF141" s="72" t="s">
        <v>4222</v>
      </c>
      <c r="BG141" s="72" t="s">
        <v>4222</v>
      </c>
      <c r="BH141" s="72" t="s">
        <v>4222</v>
      </c>
      <c r="BI141" s="72" t="s">
        <v>4222</v>
      </c>
      <c r="BJ141" s="72" t="s">
        <v>4222</v>
      </c>
      <c r="BK141" s="72" t="s">
        <v>4222</v>
      </c>
      <c r="BL141" s="72" t="s">
        <v>4222</v>
      </c>
      <c r="BM141" s="72" t="s">
        <v>4222</v>
      </c>
      <c r="BN141" s="72" t="s">
        <v>4222</v>
      </c>
      <c r="BO141" s="72" t="s">
        <v>4222</v>
      </c>
      <c r="BP141" s="72" t="s">
        <v>4222</v>
      </c>
      <c r="BQ141" s="77" t="s">
        <v>4448</v>
      </c>
      <c r="BR141" s="72" t="s">
        <v>4222</v>
      </c>
    </row>
    <row r="142" spans="1:70">
      <c r="A142" s="72" t="s">
        <v>85</v>
      </c>
      <c r="B142" s="72" t="s">
        <v>3340</v>
      </c>
      <c r="C142" s="72" t="s">
        <v>2834</v>
      </c>
      <c r="D142" s="72" t="s">
        <v>4222</v>
      </c>
      <c r="E142" s="72" t="s">
        <v>4222</v>
      </c>
      <c r="F142" s="72" t="s">
        <v>4222</v>
      </c>
      <c r="G142" s="72" t="s">
        <v>3639</v>
      </c>
      <c r="H142" s="72" t="s">
        <v>4222</v>
      </c>
      <c r="I142" s="72" t="s">
        <v>205</v>
      </c>
      <c r="J142" s="72" t="s">
        <v>4222</v>
      </c>
      <c r="K142" s="72" t="s">
        <v>4222</v>
      </c>
      <c r="L142" s="72" t="s">
        <v>4222</v>
      </c>
      <c r="M142" s="72" t="s">
        <v>4222</v>
      </c>
      <c r="N142" s="72" t="s">
        <v>4222</v>
      </c>
      <c r="O142" s="72" t="s">
        <v>4222</v>
      </c>
      <c r="P142" s="72" t="s">
        <v>4222</v>
      </c>
      <c r="Q142" s="72" t="s">
        <v>4222</v>
      </c>
      <c r="R142" s="72" t="s">
        <v>4222</v>
      </c>
      <c r="S142" s="72" t="s">
        <v>4222</v>
      </c>
      <c r="T142" s="72" t="s">
        <v>4222</v>
      </c>
      <c r="U142" s="72" t="s">
        <v>4222</v>
      </c>
      <c r="V142" s="72" t="s">
        <v>4222</v>
      </c>
      <c r="W142" s="72" t="s">
        <v>4222</v>
      </c>
      <c r="X142" s="72" t="s">
        <v>4222</v>
      </c>
      <c r="Y142" s="72" t="s">
        <v>4222</v>
      </c>
      <c r="Z142" s="72" t="s">
        <v>4222</v>
      </c>
      <c r="AA142" s="72" t="s">
        <v>4222</v>
      </c>
      <c r="AB142" s="72" t="s">
        <v>4222</v>
      </c>
      <c r="AC142" s="72" t="s">
        <v>4222</v>
      </c>
      <c r="AD142" s="72" t="s">
        <v>4222</v>
      </c>
      <c r="AE142" s="72" t="s">
        <v>4222</v>
      </c>
      <c r="AF142" s="72" t="s">
        <v>4222</v>
      </c>
      <c r="AG142" s="72" t="s">
        <v>4222</v>
      </c>
      <c r="AH142" s="72" t="s">
        <v>4222</v>
      </c>
      <c r="AI142" s="72" t="s">
        <v>4222</v>
      </c>
      <c r="AJ142" s="72" t="s">
        <v>4222</v>
      </c>
      <c r="AK142" s="72" t="s">
        <v>4222</v>
      </c>
      <c r="AL142" s="72" t="s">
        <v>4222</v>
      </c>
      <c r="AM142" s="72" t="s">
        <v>4222</v>
      </c>
      <c r="AN142" s="72" t="s">
        <v>4222</v>
      </c>
      <c r="AO142" s="72" t="s">
        <v>4222</v>
      </c>
      <c r="AP142" s="72" t="s">
        <v>4222</v>
      </c>
      <c r="AQ142" s="72" t="s">
        <v>4222</v>
      </c>
      <c r="AR142" s="72" t="s">
        <v>4222</v>
      </c>
      <c r="AS142" s="72" t="s">
        <v>4222</v>
      </c>
      <c r="AT142" s="72" t="s">
        <v>4222</v>
      </c>
      <c r="AU142" s="72" t="s">
        <v>4222</v>
      </c>
      <c r="AV142" s="72" t="s">
        <v>4222</v>
      </c>
      <c r="AW142" s="72" t="s">
        <v>4222</v>
      </c>
      <c r="AX142" s="72" t="s">
        <v>4222</v>
      </c>
      <c r="AY142" s="72" t="s">
        <v>4222</v>
      </c>
      <c r="AZ142" s="72" t="s">
        <v>4222</v>
      </c>
      <c r="BA142" s="72" t="s">
        <v>4222</v>
      </c>
      <c r="BB142" s="72" t="s">
        <v>4222</v>
      </c>
      <c r="BC142" s="72" t="s">
        <v>4222</v>
      </c>
      <c r="BD142" s="72" t="s">
        <v>4222</v>
      </c>
      <c r="BE142" s="72" t="s">
        <v>4222</v>
      </c>
      <c r="BF142" s="72" t="s">
        <v>4222</v>
      </c>
      <c r="BG142" s="72" t="s">
        <v>4222</v>
      </c>
      <c r="BH142" s="72" t="s">
        <v>4222</v>
      </c>
      <c r="BI142" s="72" t="s">
        <v>4222</v>
      </c>
      <c r="BJ142" s="72" t="s">
        <v>4222</v>
      </c>
      <c r="BK142" s="72" t="s">
        <v>4222</v>
      </c>
      <c r="BL142" s="72" t="s">
        <v>4222</v>
      </c>
      <c r="BM142" s="72" t="s">
        <v>4222</v>
      </c>
      <c r="BN142" s="72" t="s">
        <v>4222</v>
      </c>
      <c r="BO142" s="72" t="s">
        <v>4222</v>
      </c>
      <c r="BP142" s="72" t="s">
        <v>4222</v>
      </c>
      <c r="BQ142" s="72" t="s">
        <v>4449</v>
      </c>
      <c r="BR142" s="72" t="s">
        <v>4222</v>
      </c>
    </row>
    <row r="143" spans="1:70">
      <c r="A143" s="72" t="s">
        <v>85</v>
      </c>
      <c r="B143" s="72" t="s">
        <v>4450</v>
      </c>
      <c r="C143" s="72" t="s">
        <v>90</v>
      </c>
      <c r="G143" s="72" t="s">
        <v>3639</v>
      </c>
      <c r="I143" s="72" t="s">
        <v>3640</v>
      </c>
      <c r="BQ143" s="72" t="s">
        <v>4451</v>
      </c>
    </row>
    <row r="144" spans="1:70">
      <c r="A144" s="72" t="s">
        <v>85</v>
      </c>
      <c r="B144" s="72" t="s">
        <v>4452</v>
      </c>
      <c r="C144" s="72" t="s">
        <v>92</v>
      </c>
      <c r="G144" s="72" t="s">
        <v>3639</v>
      </c>
      <c r="I144" s="72" t="s">
        <v>3640</v>
      </c>
      <c r="BQ144" s="72" t="s">
        <v>4453</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5" t="s">
        <v>4454</v>
      </c>
      <c r="B1" s="515"/>
      <c r="C1" s="515"/>
      <c r="D1" s="515"/>
      <c r="E1" s="515"/>
    </row>
    <row r="2" spans="1:8" ht="43.5" customHeight="1">
      <c r="A2" s="41" t="s">
        <v>4455</v>
      </c>
      <c r="B2" s="41" t="s">
        <v>4456</v>
      </c>
      <c r="C2" s="41" t="s">
        <v>4457</v>
      </c>
      <c r="D2" s="41" t="s">
        <v>4458</v>
      </c>
      <c r="E2" s="41" t="s">
        <v>4459</v>
      </c>
      <c r="F2" s="42" t="s">
        <v>4460</v>
      </c>
      <c r="G2" s="43" t="s">
        <v>4461</v>
      </c>
      <c r="H2" s="44" t="s">
        <v>4462</v>
      </c>
    </row>
    <row r="3" spans="1:8" ht="15" customHeight="1">
      <c r="A3" s="37" t="s">
        <v>24</v>
      </c>
      <c r="B3" s="37" t="s">
        <v>2240</v>
      </c>
      <c r="C3" s="37" t="s">
        <v>4463</v>
      </c>
      <c r="D3" s="37"/>
      <c r="E3" s="37" t="s">
        <v>3655</v>
      </c>
      <c r="F3" s="78" t="s">
        <v>4464</v>
      </c>
      <c r="G3" s="78" t="s">
        <v>4465</v>
      </c>
      <c r="H3" s="46" t="s">
        <v>4466</v>
      </c>
    </row>
    <row r="4" spans="1:8" ht="15" customHeight="1">
      <c r="A4" s="5" t="s">
        <v>46</v>
      </c>
      <c r="B4" s="5" t="s">
        <v>2240</v>
      </c>
      <c r="C4" s="5" t="s">
        <v>4467</v>
      </c>
      <c r="D4" s="5"/>
      <c r="E4" s="5" t="s">
        <v>3655</v>
      </c>
      <c r="F4" s="78" t="s">
        <v>4468</v>
      </c>
      <c r="G4" s="78" t="s">
        <v>4469</v>
      </c>
      <c r="H4" s="46" t="s">
        <v>4470</v>
      </c>
    </row>
    <row r="5" spans="1:8" ht="15" customHeight="1">
      <c r="A5" s="37" t="s">
        <v>50</v>
      </c>
      <c r="B5" s="37" t="s">
        <v>2240</v>
      </c>
      <c r="C5" s="37" t="s">
        <v>4471</v>
      </c>
      <c r="D5" s="37"/>
      <c r="E5" s="37" t="s">
        <v>3655</v>
      </c>
      <c r="F5" s="78" t="s">
        <v>4472</v>
      </c>
      <c r="G5" s="78" t="s">
        <v>4473</v>
      </c>
      <c r="H5" s="46" t="s">
        <v>4474</v>
      </c>
    </row>
    <row r="6" spans="1:8" ht="15" customHeight="1">
      <c r="A6" s="5" t="s">
        <v>58</v>
      </c>
      <c r="B6" s="5" t="s">
        <v>2240</v>
      </c>
      <c r="C6" s="5" t="s">
        <v>4475</v>
      </c>
      <c r="D6" s="5"/>
      <c r="E6" s="5" t="s">
        <v>3655</v>
      </c>
      <c r="F6" s="78" t="s">
        <v>4476</v>
      </c>
      <c r="G6" s="78" t="s">
        <v>4477</v>
      </c>
      <c r="H6" s="46" t="s">
        <v>4478</v>
      </c>
    </row>
    <row r="7" spans="1:8" ht="15" customHeight="1">
      <c r="A7" s="37" t="s">
        <v>94</v>
      </c>
      <c r="B7" s="37" t="s">
        <v>2240</v>
      </c>
      <c r="C7" s="37" t="s">
        <v>4479</v>
      </c>
      <c r="D7" s="37"/>
      <c r="E7" s="37" t="s">
        <v>3655</v>
      </c>
      <c r="F7" s="78" t="s">
        <v>4480</v>
      </c>
      <c r="G7" s="78" t="s">
        <v>4481</v>
      </c>
      <c r="H7" s="46" t="s">
        <v>4482</v>
      </c>
    </row>
    <row r="8" spans="1:8" ht="15" customHeight="1">
      <c r="A8" s="5" t="s">
        <v>60</v>
      </c>
      <c r="B8" s="5" t="s">
        <v>2240</v>
      </c>
      <c r="C8" s="5" t="s">
        <v>4483</v>
      </c>
      <c r="D8" s="5"/>
      <c r="E8" s="5" t="s">
        <v>3655</v>
      </c>
      <c r="F8" s="78" t="s">
        <v>4484</v>
      </c>
      <c r="G8" s="78" t="s">
        <v>4485</v>
      </c>
      <c r="H8" s="46" t="s">
        <v>4486</v>
      </c>
    </row>
    <row r="9" spans="1:8" ht="15" customHeight="1">
      <c r="A9" s="37" t="s">
        <v>66</v>
      </c>
      <c r="B9" s="37" t="s">
        <v>2240</v>
      </c>
      <c r="C9" s="37" t="s">
        <v>4487</v>
      </c>
      <c r="D9" s="37"/>
      <c r="E9" s="37" t="s">
        <v>3655</v>
      </c>
      <c r="F9" s="78" t="s">
        <v>4488</v>
      </c>
      <c r="G9" s="78" t="s">
        <v>4489</v>
      </c>
      <c r="H9" s="46" t="s">
        <v>4490</v>
      </c>
    </row>
    <row r="10" spans="1:8" ht="15" customHeight="1">
      <c r="A10" s="5" t="s">
        <v>84</v>
      </c>
      <c r="B10" s="5" t="s">
        <v>2240</v>
      </c>
      <c r="C10" s="5" t="s">
        <v>4491</v>
      </c>
      <c r="D10" s="5"/>
      <c r="E10" s="5" t="s">
        <v>3655</v>
      </c>
      <c r="F10" s="78" t="s">
        <v>4492</v>
      </c>
      <c r="G10" s="78" t="s">
        <v>4493</v>
      </c>
      <c r="H10" s="46" t="s">
        <v>4494</v>
      </c>
    </row>
    <row r="11" spans="1:8" ht="15" customHeight="1">
      <c r="A11" s="37" t="s">
        <v>14</v>
      </c>
      <c r="B11" s="37" t="s">
        <v>2230</v>
      </c>
      <c r="C11" s="37" t="s">
        <v>4495</v>
      </c>
      <c r="D11" s="37" t="s">
        <v>24</v>
      </c>
      <c r="E11" s="37" t="s">
        <v>3655</v>
      </c>
      <c r="F11" s="78" t="s">
        <v>4496</v>
      </c>
      <c r="G11" s="78" t="s">
        <v>4465</v>
      </c>
      <c r="H11" s="46" t="s">
        <v>4497</v>
      </c>
    </row>
    <row r="12" spans="1:8" ht="15" customHeight="1">
      <c r="A12" s="5" t="s">
        <v>7</v>
      </c>
      <c r="B12" s="5" t="s">
        <v>2230</v>
      </c>
      <c r="C12" s="5" t="s">
        <v>4498</v>
      </c>
      <c r="D12" s="5"/>
      <c r="E12" s="5" t="s">
        <v>3655</v>
      </c>
      <c r="F12" s="78" t="s">
        <v>4499</v>
      </c>
      <c r="G12" s="78" t="s">
        <v>4500</v>
      </c>
      <c r="H12" s="46" t="s">
        <v>4501</v>
      </c>
    </row>
    <row r="13" spans="1:8" ht="15" customHeight="1">
      <c r="A13" s="37" t="s">
        <v>23</v>
      </c>
      <c r="B13" s="37" t="s">
        <v>2230</v>
      </c>
      <c r="C13" s="37" t="s">
        <v>4502</v>
      </c>
      <c r="D13" s="37"/>
      <c r="E13" s="37" t="s">
        <v>3655</v>
      </c>
      <c r="F13" s="78" t="s">
        <v>4503</v>
      </c>
      <c r="G13" s="78" t="s">
        <v>4504</v>
      </c>
      <c r="H13" s="46" t="s">
        <v>4505</v>
      </c>
    </row>
    <row r="14" spans="1:8" ht="15" customHeight="1">
      <c r="A14" s="5" t="s">
        <v>40</v>
      </c>
      <c r="B14" s="5" t="s">
        <v>2230</v>
      </c>
      <c r="C14" s="5" t="s">
        <v>4506</v>
      </c>
      <c r="D14" s="5"/>
      <c r="E14" s="5" t="s">
        <v>3655</v>
      </c>
      <c r="F14" s="78" t="s">
        <v>4507</v>
      </c>
      <c r="G14" s="78" t="s">
        <v>4508</v>
      </c>
      <c r="H14" s="46" t="s">
        <v>4509</v>
      </c>
    </row>
    <row r="15" spans="1:8" ht="15" customHeight="1">
      <c r="A15" s="37" t="s">
        <v>51</v>
      </c>
      <c r="B15" s="37" t="s">
        <v>2230</v>
      </c>
      <c r="C15" s="37" t="s">
        <v>4510</v>
      </c>
      <c r="D15" s="37"/>
      <c r="E15" s="37" t="s">
        <v>3655</v>
      </c>
      <c r="F15" s="78" t="s">
        <v>4511</v>
      </c>
      <c r="G15" s="78" t="s">
        <v>4512</v>
      </c>
      <c r="H15" s="46" t="s">
        <v>4513</v>
      </c>
    </row>
    <row r="16" spans="1:8" ht="15" customHeight="1">
      <c r="A16" s="5" t="s">
        <v>45</v>
      </c>
      <c r="B16" s="5" t="s">
        <v>2230</v>
      </c>
      <c r="C16" s="5" t="s">
        <v>4467</v>
      </c>
      <c r="D16" s="5" t="s">
        <v>46</v>
      </c>
      <c r="E16" s="5" t="s">
        <v>3655</v>
      </c>
      <c r="F16" s="78" t="s">
        <v>4514</v>
      </c>
      <c r="G16" s="78" t="s">
        <v>4469</v>
      </c>
      <c r="H16" s="46" t="s">
        <v>4515</v>
      </c>
    </row>
    <row r="17" spans="1:8" ht="15" customHeight="1">
      <c r="A17" s="37" t="s">
        <v>61</v>
      </c>
      <c r="B17" s="37" t="s">
        <v>2230</v>
      </c>
      <c r="C17" s="37" t="s">
        <v>4487</v>
      </c>
      <c r="D17" s="37" t="s">
        <v>66</v>
      </c>
      <c r="E17" s="37" t="s">
        <v>3655</v>
      </c>
      <c r="F17" s="78" t="s">
        <v>4516</v>
      </c>
      <c r="G17" s="78" t="s">
        <v>4489</v>
      </c>
      <c r="H17" s="46" t="s">
        <v>4517</v>
      </c>
    </row>
    <row r="18" spans="1:8" ht="15" customHeight="1">
      <c r="A18" s="5" t="s">
        <v>68</v>
      </c>
      <c r="B18" s="5" t="s">
        <v>2230</v>
      </c>
      <c r="C18" s="5" t="s">
        <v>4518</v>
      </c>
      <c r="D18" s="5"/>
      <c r="E18" s="5" t="s">
        <v>3655</v>
      </c>
      <c r="F18" s="78" t="s">
        <v>4519</v>
      </c>
      <c r="G18" s="78" t="s">
        <v>4520</v>
      </c>
      <c r="H18" s="46" t="s">
        <v>4521</v>
      </c>
    </row>
    <row r="19" spans="1:8" ht="15" customHeight="1">
      <c r="A19" s="37" t="s">
        <v>73</v>
      </c>
      <c r="B19" s="37" t="s">
        <v>2230</v>
      </c>
      <c r="C19" s="37" t="s">
        <v>4522</v>
      </c>
      <c r="D19" s="37"/>
      <c r="E19" s="37" t="s">
        <v>3655</v>
      </c>
      <c r="F19" s="78" t="s">
        <v>4523</v>
      </c>
      <c r="G19" s="78" t="s">
        <v>4524</v>
      </c>
      <c r="H19" s="46" t="s">
        <v>4525</v>
      </c>
    </row>
    <row r="20" spans="1:8" ht="15" customHeight="1">
      <c r="A20" s="5" t="s">
        <v>74</v>
      </c>
      <c r="B20" s="5" t="s">
        <v>2230</v>
      </c>
      <c r="C20" s="5" t="s">
        <v>4526</v>
      </c>
      <c r="D20" s="5"/>
      <c r="E20" s="5" t="s">
        <v>3655</v>
      </c>
      <c r="F20" s="78" t="s">
        <v>4527</v>
      </c>
      <c r="G20" s="78" t="s">
        <v>4528</v>
      </c>
      <c r="H20" s="46" t="s">
        <v>4529</v>
      </c>
    </row>
    <row r="21" spans="1:8" ht="15" customHeight="1">
      <c r="A21" s="37" t="s">
        <v>79</v>
      </c>
      <c r="B21" s="37" t="s">
        <v>2230</v>
      </c>
      <c r="C21" s="37" t="s">
        <v>4530</v>
      </c>
      <c r="D21" s="37"/>
      <c r="E21" s="37" t="s">
        <v>3655</v>
      </c>
      <c r="F21" s="78" t="s">
        <v>4531</v>
      </c>
      <c r="G21" s="78" t="s">
        <v>4532</v>
      </c>
      <c r="H21" s="46" t="s">
        <v>4533</v>
      </c>
    </row>
    <row r="22" spans="1:8" ht="15" customHeight="1">
      <c r="A22" s="5" t="s">
        <v>85</v>
      </c>
      <c r="B22" s="5" t="s">
        <v>2230</v>
      </c>
      <c r="C22" s="5" t="s">
        <v>4534</v>
      </c>
      <c r="D22" s="5"/>
      <c r="E22" s="5" t="s">
        <v>3655</v>
      </c>
      <c r="F22" s="78" t="s">
        <v>4535</v>
      </c>
      <c r="G22" s="78" t="s">
        <v>4536</v>
      </c>
      <c r="H22" s="46" t="s">
        <v>4537</v>
      </c>
    </row>
    <row r="23" spans="1:8" ht="15" customHeight="1">
      <c r="A23" s="37" t="s">
        <v>21</v>
      </c>
      <c r="B23" s="37" t="s">
        <v>4538</v>
      </c>
      <c r="C23" s="37" t="s">
        <v>4463</v>
      </c>
      <c r="D23" s="37" t="s">
        <v>24</v>
      </c>
      <c r="E23" s="37" t="s">
        <v>3655</v>
      </c>
      <c r="F23" s="78" t="s">
        <v>4539</v>
      </c>
      <c r="G23" s="45" t="s">
        <v>4465</v>
      </c>
      <c r="H23" s="46" t="s">
        <v>4466</v>
      </c>
    </row>
    <row r="24" spans="1:8" ht="15" customHeight="1">
      <c r="A24" s="5" t="s">
        <v>43</v>
      </c>
      <c r="B24" s="5" t="s">
        <v>4538</v>
      </c>
      <c r="C24" s="5" t="s">
        <v>4467</v>
      </c>
      <c r="D24" s="5" t="s">
        <v>46</v>
      </c>
      <c r="E24" s="5" t="s">
        <v>3655</v>
      </c>
      <c r="F24" s="78" t="s">
        <v>4540</v>
      </c>
      <c r="G24" s="45" t="s">
        <v>4469</v>
      </c>
      <c r="H24" s="46" t="s">
        <v>4470</v>
      </c>
    </row>
    <row r="25" spans="1:8" ht="15" customHeight="1">
      <c r="A25" s="37" t="s">
        <v>41</v>
      </c>
      <c r="B25" s="37" t="s">
        <v>4538</v>
      </c>
      <c r="C25" s="37" t="s">
        <v>4471</v>
      </c>
      <c r="D25" s="37" t="s">
        <v>50</v>
      </c>
      <c r="E25" s="37" t="s">
        <v>3655</v>
      </c>
      <c r="F25" s="78" t="s">
        <v>4541</v>
      </c>
      <c r="G25" s="45" t="s">
        <v>4473</v>
      </c>
      <c r="H25" s="46" t="s">
        <v>4474</v>
      </c>
    </row>
    <row r="26" spans="1:8" ht="15" customHeight="1">
      <c r="A26" s="5" t="s">
        <v>57</v>
      </c>
      <c r="B26" s="5" t="s">
        <v>4538</v>
      </c>
      <c r="C26" s="5" t="s">
        <v>4475</v>
      </c>
      <c r="D26" s="5" t="s">
        <v>58</v>
      </c>
      <c r="E26" s="5" t="s">
        <v>3655</v>
      </c>
      <c r="F26" s="78" t="s">
        <v>4542</v>
      </c>
      <c r="G26" s="45" t="s">
        <v>4477</v>
      </c>
      <c r="H26" s="46" t="s">
        <v>4478</v>
      </c>
    </row>
    <row r="27" spans="1:8" ht="15" customHeight="1">
      <c r="A27" s="37" t="s">
        <v>59</v>
      </c>
      <c r="B27" s="37" t="s">
        <v>4538</v>
      </c>
      <c r="C27" s="37" t="s">
        <v>4479</v>
      </c>
      <c r="D27" s="37" t="s">
        <v>94</v>
      </c>
      <c r="E27" s="37" t="s">
        <v>3655</v>
      </c>
      <c r="F27" s="78" t="s">
        <v>4543</v>
      </c>
      <c r="G27" s="45" t="s">
        <v>4481</v>
      </c>
      <c r="H27" s="46" t="s">
        <v>4482</v>
      </c>
    </row>
    <row r="28" spans="1:8" ht="15" customHeight="1">
      <c r="A28" s="5" t="s">
        <v>56</v>
      </c>
      <c r="B28" s="5" t="s">
        <v>4538</v>
      </c>
      <c r="C28" s="5" t="s">
        <v>4544</v>
      </c>
      <c r="D28" s="5" t="s">
        <v>60</v>
      </c>
      <c r="E28" s="5" t="s">
        <v>3655</v>
      </c>
      <c r="F28" s="78" t="s">
        <v>4545</v>
      </c>
      <c r="G28" s="45" t="s">
        <v>4485</v>
      </c>
      <c r="H28" s="46" t="s">
        <v>4486</v>
      </c>
    </row>
    <row r="29" spans="1:8" ht="15" customHeight="1">
      <c r="A29" s="37" t="s">
        <v>67</v>
      </c>
      <c r="B29" s="37" t="s">
        <v>4538</v>
      </c>
      <c r="C29" s="37" t="s">
        <v>4487</v>
      </c>
      <c r="D29" s="37" t="s">
        <v>66</v>
      </c>
      <c r="E29" s="37" t="s">
        <v>3655</v>
      </c>
      <c r="F29" s="78" t="s">
        <v>4546</v>
      </c>
      <c r="G29" s="45" t="s">
        <v>4489</v>
      </c>
      <c r="H29" s="46" t="s">
        <v>4490</v>
      </c>
    </row>
    <row r="30" spans="1:8" ht="15" customHeight="1">
      <c r="A30" s="5" t="s">
        <v>42</v>
      </c>
      <c r="B30" s="5" t="s">
        <v>4538</v>
      </c>
      <c r="C30" s="5" t="s">
        <v>4491</v>
      </c>
      <c r="D30" s="5" t="s">
        <v>84</v>
      </c>
      <c r="E30" s="5" t="s">
        <v>3655</v>
      </c>
      <c r="F30" s="78" t="s">
        <v>4547</v>
      </c>
      <c r="G30" s="45" t="s">
        <v>4493</v>
      </c>
      <c r="H30" s="46" t="s">
        <v>4494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4548</v>
      </c>
    </row>
    <row r="2" spans="1:16" ht="15" customHeight="1">
      <c r="A2" t="s">
        <v>24</v>
      </c>
      <c r="B2" t="s">
        <v>25</v>
      </c>
      <c r="C2" t="s">
        <v>27</v>
      </c>
      <c r="D2" t="s">
        <v>29</v>
      </c>
      <c r="E2" t="s">
        <v>31</v>
      </c>
      <c r="F2" t="s">
        <v>33</v>
      </c>
      <c r="G2" t="s">
        <v>35</v>
      </c>
      <c r="H2" t="s">
        <v>37</v>
      </c>
      <c r="I2" t="s">
        <v>2872</v>
      </c>
      <c r="J2" t="s">
        <v>4549</v>
      </c>
      <c r="K2" t="s">
        <v>4538</v>
      </c>
      <c r="L2" t="s">
        <v>2834</v>
      </c>
      <c r="M2" t="s">
        <v>2881</v>
      </c>
    </row>
    <row r="3" spans="1:16" ht="15" customHeight="1">
      <c r="A3" t="s">
        <v>46</v>
      </c>
      <c r="B3" t="s">
        <v>25</v>
      </c>
      <c r="C3" t="s">
        <v>27</v>
      </c>
      <c r="D3" t="s">
        <v>29</v>
      </c>
      <c r="E3" t="s">
        <v>31</v>
      </c>
      <c r="F3" t="s">
        <v>33</v>
      </c>
      <c r="G3" t="s">
        <v>35</v>
      </c>
      <c r="H3" t="s">
        <v>37</v>
      </c>
      <c r="I3" t="s">
        <v>47</v>
      </c>
      <c r="J3" t="s">
        <v>48</v>
      </c>
      <c r="K3" t="s">
        <v>49</v>
      </c>
      <c r="L3" t="s">
        <v>2872</v>
      </c>
      <c r="M3" t="s">
        <v>4549</v>
      </c>
      <c r="N3" t="s">
        <v>4538</v>
      </c>
      <c r="O3" t="s">
        <v>2834</v>
      </c>
      <c r="P3" t="s">
        <v>2881</v>
      </c>
    </row>
    <row r="4" spans="1:16" ht="15" customHeight="1">
      <c r="A4" t="s">
        <v>50</v>
      </c>
      <c r="B4" t="s">
        <v>25</v>
      </c>
      <c r="C4" t="s">
        <v>27</v>
      </c>
      <c r="D4" t="s">
        <v>29</v>
      </c>
      <c r="E4" t="s">
        <v>31</v>
      </c>
      <c r="F4" t="s">
        <v>33</v>
      </c>
      <c r="G4" t="s">
        <v>35</v>
      </c>
      <c r="H4" t="s">
        <v>37</v>
      </c>
      <c r="I4" t="s">
        <v>47</v>
      </c>
      <c r="J4" t="s">
        <v>48</v>
      </c>
      <c r="K4" t="s">
        <v>49</v>
      </c>
      <c r="L4" t="s">
        <v>2872</v>
      </c>
      <c r="M4" t="s">
        <v>4549</v>
      </c>
      <c r="N4" t="s">
        <v>4538</v>
      </c>
      <c r="O4" t="s">
        <v>2834</v>
      </c>
      <c r="P4" t="s">
        <v>2881</v>
      </c>
    </row>
    <row r="5" spans="1:16" ht="15" customHeight="1">
      <c r="A5" t="s">
        <v>58</v>
      </c>
      <c r="B5" t="s">
        <v>25</v>
      </c>
      <c r="C5" t="s">
        <v>27</v>
      </c>
      <c r="D5" t="s">
        <v>29</v>
      </c>
      <c r="E5" t="s">
        <v>31</v>
      </c>
      <c r="F5" t="s">
        <v>33</v>
      </c>
      <c r="G5" t="s">
        <v>35</v>
      </c>
      <c r="H5" t="s">
        <v>37</v>
      </c>
      <c r="I5" t="s">
        <v>47</v>
      </c>
      <c r="J5" t="s">
        <v>48</v>
      </c>
      <c r="K5" t="s">
        <v>49</v>
      </c>
      <c r="L5" t="s">
        <v>2872</v>
      </c>
      <c r="M5" t="s">
        <v>4549</v>
      </c>
      <c r="N5" t="s">
        <v>4538</v>
      </c>
      <c r="O5" t="s">
        <v>2834</v>
      </c>
      <c r="P5" t="s">
        <v>2881</v>
      </c>
    </row>
    <row r="6" spans="1:16" ht="15" customHeight="1">
      <c r="A6" t="s">
        <v>94</v>
      </c>
      <c r="B6" t="s">
        <v>25</v>
      </c>
      <c r="C6" t="s">
        <v>27</v>
      </c>
      <c r="D6" t="s">
        <v>29</v>
      </c>
      <c r="E6" t="s">
        <v>31</v>
      </c>
      <c r="F6" t="s">
        <v>33</v>
      </c>
      <c r="G6" t="s">
        <v>35</v>
      </c>
      <c r="H6" t="s">
        <v>37</v>
      </c>
      <c r="I6" t="s">
        <v>47</v>
      </c>
      <c r="J6" t="s">
        <v>48</v>
      </c>
      <c r="K6" t="s">
        <v>49</v>
      </c>
      <c r="L6" t="s">
        <v>2872</v>
      </c>
      <c r="M6" t="s">
        <v>4549</v>
      </c>
      <c r="N6" t="s">
        <v>4538</v>
      </c>
      <c r="O6" t="s">
        <v>2834</v>
      </c>
      <c r="P6" t="s">
        <v>2881</v>
      </c>
    </row>
    <row r="7" spans="1:16" ht="15" customHeight="1">
      <c r="A7" t="s">
        <v>60</v>
      </c>
      <c r="B7" t="s">
        <v>25</v>
      </c>
      <c r="C7" t="s">
        <v>27</v>
      </c>
      <c r="D7" t="s">
        <v>29</v>
      </c>
      <c r="E7" t="s">
        <v>31</v>
      </c>
      <c r="F7" t="s">
        <v>33</v>
      </c>
      <c r="G7" t="s">
        <v>35</v>
      </c>
      <c r="H7" t="s">
        <v>37</v>
      </c>
      <c r="I7" t="s">
        <v>47</v>
      </c>
      <c r="J7" t="s">
        <v>48</v>
      </c>
      <c r="K7" t="s">
        <v>49</v>
      </c>
      <c r="L7" t="s">
        <v>2872</v>
      </c>
      <c r="M7" t="s">
        <v>4549</v>
      </c>
      <c r="N7" t="s">
        <v>4538</v>
      </c>
      <c r="O7" t="s">
        <v>2834</v>
      </c>
      <c r="P7" t="s">
        <v>2881</v>
      </c>
    </row>
    <row r="8" spans="1:16" ht="15" customHeight="1">
      <c r="A8" t="s">
        <v>66</v>
      </c>
      <c r="B8" t="s">
        <v>25</v>
      </c>
      <c r="C8" t="s">
        <v>27</v>
      </c>
      <c r="D8" t="s">
        <v>29</v>
      </c>
      <c r="E8" t="s">
        <v>31</v>
      </c>
      <c r="F8" t="s">
        <v>33</v>
      </c>
      <c r="G8" t="s">
        <v>35</v>
      </c>
      <c r="H8" t="s">
        <v>37</v>
      </c>
      <c r="I8" t="s">
        <v>47</v>
      </c>
      <c r="J8" t="s">
        <v>48</v>
      </c>
      <c r="K8" t="s">
        <v>49</v>
      </c>
      <c r="L8" t="s">
        <v>2872</v>
      </c>
      <c r="M8" t="s">
        <v>4549</v>
      </c>
      <c r="N8" t="s">
        <v>4538</v>
      </c>
      <c r="O8" t="s">
        <v>2834</v>
      </c>
      <c r="P8" t="s">
        <v>2881</v>
      </c>
    </row>
    <row r="9" spans="1:16" ht="15" customHeight="1">
      <c r="A9" t="s">
        <v>84</v>
      </c>
      <c r="B9" t="s">
        <v>25</v>
      </c>
      <c r="C9" t="s">
        <v>27</v>
      </c>
      <c r="D9" t="s">
        <v>29</v>
      </c>
      <c r="E9" t="s">
        <v>31</v>
      </c>
      <c r="F9" t="s">
        <v>33</v>
      </c>
      <c r="G9" t="s">
        <v>35</v>
      </c>
      <c r="H9" t="s">
        <v>37</v>
      </c>
      <c r="I9" t="s">
        <v>47</v>
      </c>
      <c r="J9" t="s">
        <v>48</v>
      </c>
      <c r="K9" t="s">
        <v>49</v>
      </c>
      <c r="L9" t="s">
        <v>2872</v>
      </c>
      <c r="M9" t="s">
        <v>4549</v>
      </c>
      <c r="N9" t="s">
        <v>4538</v>
      </c>
      <c r="O9" t="s">
        <v>2834</v>
      </c>
      <c r="P9" t="s">
        <v>2881</v>
      </c>
    </row>
    <row r="10" spans="1:16" ht="15" customHeight="1">
      <c r="A10" t="s">
        <v>14</v>
      </c>
      <c r="B10" t="s">
        <v>16</v>
      </c>
      <c r="C10" t="s">
        <v>17</v>
      </c>
      <c r="D10" t="s">
        <v>19</v>
      </c>
      <c r="E10" t="s">
        <v>20</v>
      </c>
      <c r="F10" t="s">
        <v>15</v>
      </c>
      <c r="G10" t="s">
        <v>2834</v>
      </c>
    </row>
    <row r="11" spans="1:16" ht="15" customHeight="1">
      <c r="A11" t="s">
        <v>7</v>
      </c>
      <c r="B11" t="s">
        <v>10</v>
      </c>
      <c r="C11" t="s">
        <v>11</v>
      </c>
      <c r="D11" t="s">
        <v>12</v>
      </c>
      <c r="E11" t="s">
        <v>3231</v>
      </c>
      <c r="F11" t="s">
        <v>2834</v>
      </c>
    </row>
    <row r="12" spans="1:16" ht="15" customHeight="1">
      <c r="A12" t="s">
        <v>23</v>
      </c>
      <c r="B12" t="s">
        <v>2956</v>
      </c>
      <c r="C12" t="s">
        <v>2834</v>
      </c>
    </row>
    <row r="13" spans="1:16" ht="15" customHeight="1">
      <c r="A13" t="s">
        <v>40</v>
      </c>
      <c r="B13" t="s">
        <v>3254</v>
      </c>
      <c r="C13" t="s">
        <v>3251</v>
      </c>
      <c r="D13" t="s">
        <v>3246</v>
      </c>
      <c r="E13" t="s">
        <v>2834</v>
      </c>
    </row>
    <row r="14" spans="1:16" ht="15" customHeight="1">
      <c r="A14" t="s">
        <v>51</v>
      </c>
      <c r="B14" t="s">
        <v>10</v>
      </c>
      <c r="C14" t="s">
        <v>52</v>
      </c>
      <c r="D14" t="s">
        <v>53</v>
      </c>
      <c r="E14" t="s">
        <v>2834</v>
      </c>
    </row>
    <row r="15" spans="1:16" ht="15" customHeight="1">
      <c r="A15" t="s">
        <v>45</v>
      </c>
      <c r="B15" t="s">
        <v>3269</v>
      </c>
      <c r="C15" t="s">
        <v>70</v>
      </c>
      <c r="D15" t="s">
        <v>62</v>
      </c>
      <c r="E15" t="s">
        <v>4550</v>
      </c>
      <c r="F15" t="s">
        <v>2834</v>
      </c>
    </row>
    <row r="16" spans="1:16" ht="15" customHeight="1">
      <c r="A16" t="s">
        <v>61</v>
      </c>
      <c r="B16" t="s">
        <v>52</v>
      </c>
      <c r="C16" t="s">
        <v>62</v>
      </c>
      <c r="D16" t="s">
        <v>53</v>
      </c>
      <c r="E16" t="s">
        <v>63</v>
      </c>
      <c r="F16" t="s">
        <v>2834</v>
      </c>
    </row>
    <row r="17" spans="1:9" ht="15" customHeight="1">
      <c r="A17" t="s">
        <v>68</v>
      </c>
      <c r="B17" t="s">
        <v>69</v>
      </c>
      <c r="C17" t="s">
        <v>71</v>
      </c>
      <c r="D17" t="s">
        <v>72</v>
      </c>
      <c r="E17" t="s">
        <v>70</v>
      </c>
      <c r="F17" t="s">
        <v>2834</v>
      </c>
    </row>
    <row r="18" spans="1:9" ht="15" customHeight="1">
      <c r="A18" t="s">
        <v>73</v>
      </c>
      <c r="B18" t="s">
        <v>2950</v>
      </c>
      <c r="C18" t="s">
        <v>2953</v>
      </c>
      <c r="D18" t="s">
        <v>75</v>
      </c>
      <c r="E18" t="s">
        <v>4551</v>
      </c>
      <c r="F18" t="s">
        <v>4552</v>
      </c>
      <c r="G18" t="s">
        <v>4359</v>
      </c>
      <c r="H18" t="s">
        <v>72</v>
      </c>
      <c r="I18" t="s">
        <v>2834</v>
      </c>
    </row>
    <row r="19" spans="1:9" ht="15" customHeight="1">
      <c r="A19" t="s">
        <v>74</v>
      </c>
      <c r="B19" t="s">
        <v>75</v>
      </c>
      <c r="C19" t="s">
        <v>76</v>
      </c>
      <c r="D19" t="s">
        <v>77</v>
      </c>
      <c r="E19" t="s">
        <v>78</v>
      </c>
      <c r="F19" t="s">
        <v>2834</v>
      </c>
    </row>
    <row r="20" spans="1:9" ht="15" customHeight="1">
      <c r="A20" t="s">
        <v>79</v>
      </c>
      <c r="B20" t="s">
        <v>80</v>
      </c>
      <c r="C20" t="s">
        <v>81</v>
      </c>
      <c r="D20" t="s">
        <v>82</v>
      </c>
      <c r="E20" t="s">
        <v>83</v>
      </c>
      <c r="F20" t="s">
        <v>2834</v>
      </c>
    </row>
    <row r="21" spans="1:9" ht="15" customHeight="1">
      <c r="A21" t="s">
        <v>85</v>
      </c>
      <c r="B21" t="s">
        <v>86</v>
      </c>
      <c r="C21" t="s">
        <v>89</v>
      </c>
      <c r="D21" t="s">
        <v>2834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6" t="s">
        <v>4553</v>
      </c>
      <c r="B1" s="516"/>
      <c r="C1" s="516"/>
      <c r="D1" s="516"/>
      <c r="E1" s="516"/>
    </row>
    <row r="2" spans="1:5" ht="43.5" customHeight="1">
      <c r="A2" s="36" t="s">
        <v>4554</v>
      </c>
      <c r="B2" s="36" t="s">
        <v>4555</v>
      </c>
      <c r="C2" s="36" t="s">
        <v>4556</v>
      </c>
      <c r="D2" s="36" t="s">
        <v>4557</v>
      </c>
      <c r="E2" s="36" t="s">
        <v>1752</v>
      </c>
    </row>
    <row r="3" spans="1:5" ht="15" customHeight="1">
      <c r="A3" s="37" t="s">
        <v>4558</v>
      </c>
      <c r="B3" s="38">
        <v>45901</v>
      </c>
      <c r="C3" s="38">
        <v>46215</v>
      </c>
      <c r="D3" s="37"/>
      <c r="E3" s="37" t="s">
        <v>4559</v>
      </c>
    </row>
    <row r="4" spans="1:5" ht="15" customHeight="1">
      <c r="A4" s="5" t="s">
        <v>4560</v>
      </c>
      <c r="B4" s="35">
        <v>45901</v>
      </c>
      <c r="C4" s="35">
        <v>46186</v>
      </c>
      <c r="D4" s="5"/>
      <c r="E4" s="5" t="s">
        <v>4561</v>
      </c>
    </row>
    <row r="5" spans="1:5" ht="15" customHeight="1">
      <c r="A5" s="37" t="s">
        <v>4558</v>
      </c>
      <c r="B5" s="38">
        <v>46216</v>
      </c>
      <c r="C5" s="38">
        <v>46237</v>
      </c>
      <c r="D5" s="37" t="s">
        <v>4562</v>
      </c>
      <c r="E5" s="37" t="s">
        <v>4563</v>
      </c>
    </row>
    <row r="6" spans="1:5" ht="26.25" customHeight="1">
      <c r="A6" s="5" t="s">
        <v>4560</v>
      </c>
      <c r="B6" s="35">
        <v>46187</v>
      </c>
      <c r="C6" s="35">
        <v>46259</v>
      </c>
      <c r="D6" s="5" t="s">
        <v>4564</v>
      </c>
      <c r="E6" s="5" t="s">
        <v>4565</v>
      </c>
    </row>
    <row r="7" spans="1:5" ht="15" customHeight="1">
      <c r="A7" s="37" t="s">
        <v>4558</v>
      </c>
      <c r="B7" s="38">
        <v>46238</v>
      </c>
      <c r="C7" s="38">
        <v>46568</v>
      </c>
      <c r="D7" s="37"/>
      <c r="E7" s="37" t="s">
        <v>4566</v>
      </c>
    </row>
    <row r="8" spans="1:5" ht="15" customHeight="1">
      <c r="A8" s="5" t="s">
        <v>4560</v>
      </c>
      <c r="B8" s="35">
        <v>46260</v>
      </c>
      <c r="C8" s="35">
        <v>46550</v>
      </c>
      <c r="D8" s="5"/>
      <c r="E8" s="5" t="s">
        <v>4567</v>
      </c>
    </row>
    <row r="9" spans="1:5" ht="15" customHeight="1">
      <c r="A9" s="37" t="s">
        <v>2204</v>
      </c>
      <c r="B9" s="38">
        <v>46013</v>
      </c>
      <c r="C9" s="38">
        <v>46026</v>
      </c>
      <c r="D9" s="37" t="s">
        <v>4568</v>
      </c>
      <c r="E9" s="37" t="s">
        <v>4569</v>
      </c>
    </row>
    <row r="10" spans="1:5" ht="15" customHeight="1">
      <c r="A10" s="5" t="s">
        <v>2204</v>
      </c>
      <c r="B10" s="35">
        <v>46113</v>
      </c>
      <c r="C10" s="35">
        <v>46117</v>
      </c>
      <c r="D10" s="5" t="s">
        <v>4570</v>
      </c>
      <c r="E10" s="5" t="s">
        <v>4571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4572</v>
      </c>
      <c r="B1" s="278" t="s">
        <v>2207</v>
      </c>
      <c r="C1" s="278" t="s">
        <v>0</v>
      </c>
      <c r="D1" s="278" t="s">
        <v>4573</v>
      </c>
      <c r="E1" s="278" t="s">
        <v>4574</v>
      </c>
      <c r="F1" s="333" t="s">
        <v>1752</v>
      </c>
      <c r="G1" s="278" t="s">
        <v>4575</v>
      </c>
      <c r="H1" s="278" t="s">
        <v>4576</v>
      </c>
      <c r="I1" s="278" t="s">
        <v>4577</v>
      </c>
      <c r="J1" s="278" t="s">
        <v>4578</v>
      </c>
    </row>
    <row r="2" spans="1:10">
      <c r="A2" s="342" t="s">
        <v>4579</v>
      </c>
      <c r="B2" s="344">
        <v>46251</v>
      </c>
      <c r="C2" s="343" t="s">
        <v>84</v>
      </c>
      <c r="D2" s="343" t="s">
        <v>4580</v>
      </c>
      <c r="E2" s="343"/>
      <c r="F2" s="343" t="s">
        <v>4581</v>
      </c>
      <c r="G2" s="343" t="s">
        <v>4582</v>
      </c>
      <c r="H2" s="343"/>
      <c r="I2" s="343" t="s">
        <v>4583</v>
      </c>
      <c r="J2" s="345" t="s">
        <v>4584</v>
      </c>
    </row>
    <row r="3" spans="1:10">
      <c r="A3" s="346" t="s">
        <v>4585</v>
      </c>
      <c r="B3" s="348">
        <v>46251</v>
      </c>
      <c r="C3" s="347" t="s">
        <v>24</v>
      </c>
      <c r="D3" s="347" t="s">
        <v>4580</v>
      </c>
      <c r="E3" s="347"/>
      <c r="F3" s="347" t="s">
        <v>4581</v>
      </c>
      <c r="G3" s="347" t="s">
        <v>4582</v>
      </c>
      <c r="H3" s="347"/>
      <c r="I3" s="347" t="s">
        <v>4583</v>
      </c>
      <c r="J3" s="349" t="s">
        <v>4586</v>
      </c>
    </row>
    <row r="4" spans="1:10" ht="409.6">
      <c r="A4" s="342" t="s">
        <v>4587</v>
      </c>
      <c r="B4" s="344">
        <v>46251</v>
      </c>
      <c r="C4" s="343" t="s">
        <v>46</v>
      </c>
      <c r="D4" s="343" t="s">
        <v>4580</v>
      </c>
      <c r="E4" s="343"/>
      <c r="F4" s="350" t="s">
        <v>4588</v>
      </c>
      <c r="G4" s="343" t="s">
        <v>4589</v>
      </c>
      <c r="H4" s="343" t="s">
        <v>4590</v>
      </c>
      <c r="I4" s="343" t="s">
        <v>4583</v>
      </c>
      <c r="J4" s="345" t="s">
        <v>4591</v>
      </c>
    </row>
    <row r="5" spans="1:10">
      <c r="A5" s="346" t="s">
        <v>4592</v>
      </c>
      <c r="B5" s="348">
        <v>46251</v>
      </c>
      <c r="C5" s="347" t="s">
        <v>50</v>
      </c>
      <c r="D5" s="347" t="s">
        <v>4580</v>
      </c>
      <c r="E5" s="347"/>
      <c r="F5" s="347" t="s">
        <v>4593</v>
      </c>
      <c r="G5" s="347" t="s">
        <v>4582</v>
      </c>
      <c r="H5" s="347"/>
      <c r="I5" s="347" t="s">
        <v>4583</v>
      </c>
      <c r="J5" s="349" t="s">
        <v>4586</v>
      </c>
    </row>
    <row r="6" spans="1:10">
      <c r="A6" s="342" t="s">
        <v>4594</v>
      </c>
      <c r="B6" s="344">
        <v>46251</v>
      </c>
      <c r="C6" s="343" t="s">
        <v>58</v>
      </c>
      <c r="D6" s="343" t="s">
        <v>4580</v>
      </c>
      <c r="E6" s="343"/>
      <c r="F6" s="343" t="s">
        <v>4581</v>
      </c>
      <c r="G6" s="343" t="s">
        <v>4582</v>
      </c>
      <c r="H6" s="343"/>
      <c r="I6" s="343" t="s">
        <v>4583</v>
      </c>
      <c r="J6" s="345" t="s">
        <v>4586</v>
      </c>
    </row>
    <row r="7" spans="1:10">
      <c r="A7" s="346" t="s">
        <v>4595</v>
      </c>
      <c r="B7" s="348">
        <v>46251</v>
      </c>
      <c r="C7" s="347" t="s">
        <v>60</v>
      </c>
      <c r="D7" s="347" t="s">
        <v>4580</v>
      </c>
      <c r="E7" s="347"/>
      <c r="F7" s="347" t="s">
        <v>4581</v>
      </c>
      <c r="G7" s="347" t="s">
        <v>4582</v>
      </c>
      <c r="H7" s="347"/>
      <c r="I7" s="347" t="s">
        <v>4583</v>
      </c>
      <c r="J7" s="349" t="s">
        <v>4586</v>
      </c>
    </row>
    <row r="8" spans="1:10">
      <c r="A8" s="342" t="s">
        <v>4596</v>
      </c>
      <c r="B8" s="344">
        <v>46251</v>
      </c>
      <c r="C8" s="343" t="s">
        <v>66</v>
      </c>
      <c r="D8" s="343" t="s">
        <v>4580</v>
      </c>
      <c r="E8" s="343"/>
      <c r="F8" s="343" t="s">
        <v>4597</v>
      </c>
      <c r="G8" s="343" t="s">
        <v>4582</v>
      </c>
      <c r="H8" s="343" t="s">
        <v>4598</v>
      </c>
      <c r="I8" s="343" t="s">
        <v>4583</v>
      </c>
      <c r="J8" s="345" t="s">
        <v>4599</v>
      </c>
    </row>
    <row r="9" spans="1:10">
      <c r="A9" s="346" t="s">
        <v>4600</v>
      </c>
      <c r="B9" s="348">
        <v>46251</v>
      </c>
      <c r="C9" s="347" t="s">
        <v>94</v>
      </c>
      <c r="D9" s="347" t="s">
        <v>4580</v>
      </c>
      <c r="E9" s="347"/>
      <c r="F9" s="347" t="s">
        <v>4580</v>
      </c>
      <c r="G9" s="347" t="s">
        <v>4582</v>
      </c>
      <c r="H9" s="347"/>
      <c r="I9" s="347" t="s">
        <v>4583</v>
      </c>
      <c r="J9" s="349" t="s">
        <v>4584</v>
      </c>
    </row>
    <row r="10" spans="1:10">
      <c r="A10" s="342" t="s">
        <v>4601</v>
      </c>
      <c r="B10" s="344">
        <v>46252</v>
      </c>
      <c r="C10" s="343" t="s">
        <v>84</v>
      </c>
      <c r="D10" s="343" t="s">
        <v>4580</v>
      </c>
      <c r="E10" s="343"/>
      <c r="F10" s="343" t="s">
        <v>4581</v>
      </c>
      <c r="G10" s="343" t="s">
        <v>4582</v>
      </c>
      <c r="H10" s="343"/>
      <c r="I10" s="343" t="s">
        <v>4583</v>
      </c>
      <c r="J10" s="345" t="s">
        <v>4584</v>
      </c>
    </row>
    <row r="11" spans="1:10">
      <c r="A11" s="346" t="s">
        <v>4602</v>
      </c>
      <c r="B11" s="348">
        <v>46252</v>
      </c>
      <c r="C11" s="347" t="s">
        <v>24</v>
      </c>
      <c r="D11" s="347" t="s">
        <v>4580</v>
      </c>
      <c r="E11" s="347"/>
      <c r="F11" s="347" t="s">
        <v>4581</v>
      </c>
      <c r="G11" s="347" t="s">
        <v>4582</v>
      </c>
      <c r="H11" s="347"/>
      <c r="I11" s="347" t="s">
        <v>4583</v>
      </c>
      <c r="J11" s="349" t="s">
        <v>4586</v>
      </c>
    </row>
    <row r="12" spans="1:10">
      <c r="A12" s="342" t="s">
        <v>4603</v>
      </c>
      <c r="B12" s="344">
        <v>46252</v>
      </c>
      <c r="C12" s="343" t="s">
        <v>46</v>
      </c>
      <c r="D12" s="343" t="s">
        <v>4580</v>
      </c>
      <c r="E12" s="343"/>
      <c r="F12" s="343" t="s">
        <v>4581</v>
      </c>
      <c r="G12" s="343" t="s">
        <v>4582</v>
      </c>
      <c r="H12" s="343"/>
      <c r="I12" s="343" t="s">
        <v>4583</v>
      </c>
      <c r="J12" s="345" t="s">
        <v>4586</v>
      </c>
    </row>
    <row r="13" spans="1:10">
      <c r="A13" s="346" t="s">
        <v>4604</v>
      </c>
      <c r="B13" s="348">
        <v>46252</v>
      </c>
      <c r="C13" s="347" t="s">
        <v>50</v>
      </c>
      <c r="D13" s="347" t="s">
        <v>4580</v>
      </c>
      <c r="E13" s="347"/>
      <c r="F13" s="347" t="s">
        <v>4593</v>
      </c>
      <c r="G13" s="347" t="s">
        <v>4582</v>
      </c>
      <c r="H13" s="347"/>
      <c r="I13" s="347" t="s">
        <v>4583</v>
      </c>
      <c r="J13" s="349" t="s">
        <v>4586</v>
      </c>
    </row>
    <row r="14" spans="1:10">
      <c r="A14" s="342" t="s">
        <v>4605</v>
      </c>
      <c r="B14" s="344">
        <v>46252</v>
      </c>
      <c r="C14" s="343" t="s">
        <v>58</v>
      </c>
      <c r="D14" s="343" t="s">
        <v>4580</v>
      </c>
      <c r="E14" s="343"/>
      <c r="F14" s="343" t="s">
        <v>4581</v>
      </c>
      <c r="G14" s="343" t="s">
        <v>4582</v>
      </c>
      <c r="H14" s="343"/>
      <c r="I14" s="343" t="s">
        <v>4583</v>
      </c>
      <c r="J14" s="345" t="s">
        <v>4586</v>
      </c>
    </row>
    <row r="15" spans="1:10">
      <c r="A15" s="346" t="s">
        <v>4606</v>
      </c>
      <c r="B15" s="348">
        <v>46252</v>
      </c>
      <c r="C15" s="347" t="s">
        <v>60</v>
      </c>
      <c r="D15" s="347" t="s">
        <v>4580</v>
      </c>
      <c r="E15" s="347"/>
      <c r="F15" s="347" t="s">
        <v>4581</v>
      </c>
      <c r="G15" s="347" t="s">
        <v>4582</v>
      </c>
      <c r="H15" s="347"/>
      <c r="I15" s="347" t="s">
        <v>4583</v>
      </c>
      <c r="J15" s="349" t="s">
        <v>4586</v>
      </c>
    </row>
    <row r="16" spans="1:10">
      <c r="A16" s="342" t="s">
        <v>4607</v>
      </c>
      <c r="B16" s="344">
        <v>46252</v>
      </c>
      <c r="C16" s="343" t="s">
        <v>66</v>
      </c>
      <c r="D16" s="343" t="s">
        <v>4580</v>
      </c>
      <c r="E16" s="343"/>
      <c r="F16" s="343" t="s">
        <v>4581</v>
      </c>
      <c r="G16" s="343" t="s">
        <v>4582</v>
      </c>
      <c r="H16" s="343"/>
      <c r="I16" s="343" t="s">
        <v>4583</v>
      </c>
      <c r="J16" s="345" t="s">
        <v>4608</v>
      </c>
    </row>
    <row r="17" spans="1:10">
      <c r="A17" s="346" t="s">
        <v>4609</v>
      </c>
      <c r="B17" s="348">
        <v>46252</v>
      </c>
      <c r="C17" s="347" t="s">
        <v>94</v>
      </c>
      <c r="D17" s="347" t="s">
        <v>4580</v>
      </c>
      <c r="E17" s="347"/>
      <c r="F17" s="347" t="s">
        <v>4580</v>
      </c>
      <c r="G17" s="347" t="s">
        <v>4582</v>
      </c>
      <c r="H17" s="347"/>
      <c r="I17" s="347" t="s">
        <v>4583</v>
      </c>
      <c r="J17" s="349" t="s">
        <v>4586</v>
      </c>
    </row>
    <row r="18" spans="1:10">
      <c r="A18" s="342" t="s">
        <v>4610</v>
      </c>
      <c r="B18" s="344">
        <v>46253</v>
      </c>
      <c r="C18" s="343" t="s">
        <v>84</v>
      </c>
      <c r="D18" s="343" t="s">
        <v>4580</v>
      </c>
      <c r="E18" s="343"/>
      <c r="F18" s="343" t="s">
        <v>4581</v>
      </c>
      <c r="G18" s="343" t="s">
        <v>4582</v>
      </c>
      <c r="H18" s="343"/>
      <c r="I18" s="343" t="s">
        <v>4583</v>
      </c>
      <c r="J18" s="345" t="s">
        <v>4584</v>
      </c>
    </row>
    <row r="19" spans="1:10">
      <c r="A19" s="346" t="s">
        <v>4611</v>
      </c>
      <c r="B19" s="348">
        <v>46253</v>
      </c>
      <c r="C19" s="347" t="s">
        <v>24</v>
      </c>
      <c r="D19" s="347" t="s">
        <v>4580</v>
      </c>
      <c r="E19" s="347"/>
      <c r="F19" s="347" t="s">
        <v>4581</v>
      </c>
      <c r="G19" s="347" t="s">
        <v>4582</v>
      </c>
      <c r="H19" s="347"/>
      <c r="I19" s="347" t="s">
        <v>4583</v>
      </c>
      <c r="J19" s="349" t="s">
        <v>4586</v>
      </c>
    </row>
    <row r="20" spans="1:10">
      <c r="A20" s="342" t="s">
        <v>4612</v>
      </c>
      <c r="B20" s="344">
        <v>46253</v>
      </c>
      <c r="C20" s="343" t="s">
        <v>46</v>
      </c>
      <c r="D20" s="343" t="s">
        <v>4580</v>
      </c>
      <c r="E20" s="343"/>
      <c r="F20" s="343" t="s">
        <v>4581</v>
      </c>
      <c r="G20" s="343" t="s">
        <v>4582</v>
      </c>
      <c r="H20" s="343"/>
      <c r="I20" s="343" t="s">
        <v>4583</v>
      </c>
      <c r="J20" s="345" t="s">
        <v>4586</v>
      </c>
    </row>
    <row r="21" spans="1:10">
      <c r="A21" s="346" t="s">
        <v>4613</v>
      </c>
      <c r="B21" s="348">
        <v>46253</v>
      </c>
      <c r="C21" s="347" t="s">
        <v>50</v>
      </c>
      <c r="D21" s="347" t="s">
        <v>4580</v>
      </c>
      <c r="E21" s="347"/>
      <c r="F21" s="347" t="s">
        <v>4593</v>
      </c>
      <c r="G21" s="347" t="s">
        <v>4582</v>
      </c>
      <c r="H21" s="347"/>
      <c r="I21" s="347" t="s">
        <v>4583</v>
      </c>
      <c r="J21" s="349" t="s">
        <v>4586</v>
      </c>
    </row>
    <row r="22" spans="1:10">
      <c r="A22" s="342" t="s">
        <v>4614</v>
      </c>
      <c r="B22" s="344">
        <v>46253</v>
      </c>
      <c r="C22" s="343" t="s">
        <v>58</v>
      </c>
      <c r="D22" s="343" t="s">
        <v>4580</v>
      </c>
      <c r="E22" s="343"/>
      <c r="F22" s="343" t="s">
        <v>4581</v>
      </c>
      <c r="G22" s="343" t="s">
        <v>4582</v>
      </c>
      <c r="H22" s="343"/>
      <c r="I22" s="343" t="s">
        <v>4583</v>
      </c>
      <c r="J22" s="345" t="s">
        <v>4586</v>
      </c>
    </row>
    <row r="23" spans="1:10">
      <c r="A23" s="346" t="s">
        <v>4615</v>
      </c>
      <c r="B23" s="348">
        <v>46253</v>
      </c>
      <c r="C23" s="347" t="s">
        <v>60</v>
      </c>
      <c r="D23" s="347" t="s">
        <v>4580</v>
      </c>
      <c r="E23" s="347"/>
      <c r="F23" s="347" t="s">
        <v>4581</v>
      </c>
      <c r="G23" s="347" t="s">
        <v>4582</v>
      </c>
      <c r="H23" s="347"/>
      <c r="I23" s="347" t="s">
        <v>4583</v>
      </c>
      <c r="J23" s="349" t="s">
        <v>4586</v>
      </c>
    </row>
    <row r="24" spans="1:10">
      <c r="A24" s="342" t="s">
        <v>4616</v>
      </c>
      <c r="B24" s="344">
        <v>46253</v>
      </c>
      <c r="C24" s="343" t="s">
        <v>66</v>
      </c>
      <c r="D24" s="343" t="s">
        <v>4580</v>
      </c>
      <c r="E24" s="343"/>
      <c r="F24" s="343" t="s">
        <v>4581</v>
      </c>
      <c r="G24" s="343" t="s">
        <v>4582</v>
      </c>
      <c r="H24" s="343"/>
      <c r="I24" s="343" t="s">
        <v>4583</v>
      </c>
      <c r="J24" s="345" t="s">
        <v>4608</v>
      </c>
    </row>
    <row r="25" spans="1:10">
      <c r="A25" s="346" t="s">
        <v>4617</v>
      </c>
      <c r="B25" s="348">
        <v>46253</v>
      </c>
      <c r="C25" s="347" t="s">
        <v>94</v>
      </c>
      <c r="D25" s="347" t="s">
        <v>4580</v>
      </c>
      <c r="E25" s="347"/>
      <c r="F25" s="347" t="s">
        <v>4580</v>
      </c>
      <c r="G25" s="347" t="s">
        <v>4582</v>
      </c>
      <c r="H25" s="347"/>
      <c r="I25" s="347" t="s">
        <v>4583</v>
      </c>
      <c r="J25" s="349" t="s">
        <v>4586</v>
      </c>
    </row>
    <row r="26" spans="1:10">
      <c r="A26" s="342" t="s">
        <v>4618</v>
      </c>
      <c r="B26" s="344">
        <v>46254</v>
      </c>
      <c r="C26" s="343" t="s">
        <v>84</v>
      </c>
      <c r="D26" s="343" t="s">
        <v>4580</v>
      </c>
      <c r="E26" s="343"/>
      <c r="F26" s="343" t="s">
        <v>4581</v>
      </c>
      <c r="G26" s="343" t="s">
        <v>4582</v>
      </c>
      <c r="H26" s="343"/>
      <c r="I26" s="343" t="s">
        <v>4583</v>
      </c>
      <c r="J26" s="345" t="s">
        <v>4584</v>
      </c>
    </row>
    <row r="27" spans="1:10">
      <c r="A27" s="346" t="s">
        <v>4619</v>
      </c>
      <c r="B27" s="348">
        <v>46254</v>
      </c>
      <c r="C27" s="347" t="s">
        <v>24</v>
      </c>
      <c r="D27" s="347" t="s">
        <v>4580</v>
      </c>
      <c r="E27" s="347"/>
      <c r="F27" s="347" t="s">
        <v>4581</v>
      </c>
      <c r="G27" s="347" t="s">
        <v>4582</v>
      </c>
      <c r="H27" s="347"/>
      <c r="I27" s="347" t="s">
        <v>4583</v>
      </c>
      <c r="J27" s="349" t="s">
        <v>4586</v>
      </c>
    </row>
    <row r="28" spans="1:10">
      <c r="A28" s="342" t="s">
        <v>4620</v>
      </c>
      <c r="B28" s="344">
        <v>46254</v>
      </c>
      <c r="C28" s="343" t="s">
        <v>46</v>
      </c>
      <c r="D28" s="343" t="s">
        <v>4580</v>
      </c>
      <c r="E28" s="343"/>
      <c r="F28" s="343" t="s">
        <v>4581</v>
      </c>
      <c r="G28" s="343" t="s">
        <v>4582</v>
      </c>
      <c r="H28" s="343"/>
      <c r="I28" s="343" t="s">
        <v>4583</v>
      </c>
      <c r="J28" s="345" t="s">
        <v>4586</v>
      </c>
    </row>
    <row r="29" spans="1:10">
      <c r="A29" s="346" t="s">
        <v>4621</v>
      </c>
      <c r="B29" s="348">
        <v>46254</v>
      </c>
      <c r="C29" s="347" t="s">
        <v>50</v>
      </c>
      <c r="D29" s="347" t="s">
        <v>4580</v>
      </c>
      <c r="E29" s="347"/>
      <c r="F29" s="347" t="s">
        <v>4593</v>
      </c>
      <c r="G29" s="347" t="s">
        <v>4582</v>
      </c>
      <c r="H29" s="347"/>
      <c r="I29" s="347" t="s">
        <v>4583</v>
      </c>
      <c r="J29" s="349" t="s">
        <v>4586</v>
      </c>
    </row>
    <row r="30" spans="1:10">
      <c r="A30" s="342" t="s">
        <v>4622</v>
      </c>
      <c r="B30" s="344">
        <v>46254</v>
      </c>
      <c r="C30" s="343" t="s">
        <v>58</v>
      </c>
      <c r="D30" s="343" t="s">
        <v>4580</v>
      </c>
      <c r="E30" s="343"/>
      <c r="F30" s="343" t="s">
        <v>4581</v>
      </c>
      <c r="G30" s="343" t="s">
        <v>4582</v>
      </c>
      <c r="H30" s="343"/>
      <c r="I30" s="343" t="s">
        <v>4583</v>
      </c>
      <c r="J30" s="345" t="s">
        <v>4586</v>
      </c>
    </row>
    <row r="31" spans="1:10">
      <c r="A31" s="346" t="s">
        <v>4623</v>
      </c>
      <c r="B31" s="348">
        <v>46254</v>
      </c>
      <c r="C31" s="347" t="s">
        <v>60</v>
      </c>
      <c r="D31" s="347" t="s">
        <v>4580</v>
      </c>
      <c r="E31" s="347"/>
      <c r="F31" s="347" t="s">
        <v>4581</v>
      </c>
      <c r="G31" s="347" t="s">
        <v>4582</v>
      </c>
      <c r="H31" s="347"/>
      <c r="I31" s="347" t="s">
        <v>4583</v>
      </c>
      <c r="J31" s="349" t="s">
        <v>4586</v>
      </c>
    </row>
    <row r="32" spans="1:10">
      <c r="A32" s="342" t="s">
        <v>4624</v>
      </c>
      <c r="B32" s="344">
        <v>46254</v>
      </c>
      <c r="C32" s="343" t="s">
        <v>66</v>
      </c>
      <c r="D32" s="343" t="s">
        <v>4580</v>
      </c>
      <c r="E32" s="343"/>
      <c r="F32" s="343" t="s">
        <v>4581</v>
      </c>
      <c r="G32" s="343" t="s">
        <v>4582</v>
      </c>
      <c r="H32" s="343"/>
      <c r="I32" s="343" t="s">
        <v>4583</v>
      </c>
      <c r="J32" s="345" t="s">
        <v>4608</v>
      </c>
    </row>
    <row r="33" spans="1:10">
      <c r="A33" s="346" t="s">
        <v>4625</v>
      </c>
      <c r="B33" s="348">
        <v>46254</v>
      </c>
      <c r="C33" s="347" t="s">
        <v>94</v>
      </c>
      <c r="D33" s="347" t="s">
        <v>4580</v>
      </c>
      <c r="E33" s="347"/>
      <c r="F33" s="347" t="s">
        <v>4580</v>
      </c>
      <c r="G33" s="347" t="s">
        <v>4582</v>
      </c>
      <c r="H33" s="347"/>
      <c r="I33" s="347" t="s">
        <v>4583</v>
      </c>
      <c r="J33" s="349" t="s">
        <v>4586</v>
      </c>
    </row>
    <row r="34" spans="1:10">
      <c r="A34" s="342" t="s">
        <v>4626</v>
      </c>
      <c r="B34" s="344">
        <v>46255</v>
      </c>
      <c r="C34" s="343" t="s">
        <v>84</v>
      </c>
      <c r="D34" s="343" t="s">
        <v>4580</v>
      </c>
      <c r="E34" s="343"/>
      <c r="F34" s="343" t="s">
        <v>4581</v>
      </c>
      <c r="G34" s="343" t="s">
        <v>4582</v>
      </c>
      <c r="H34" s="343"/>
      <c r="I34" s="343" t="s">
        <v>4583</v>
      </c>
      <c r="J34" s="345" t="s">
        <v>4584</v>
      </c>
    </row>
    <row r="35" spans="1:10">
      <c r="A35" s="346" t="s">
        <v>4627</v>
      </c>
      <c r="B35" s="348">
        <v>46255</v>
      </c>
      <c r="C35" s="347" t="s">
        <v>24</v>
      </c>
      <c r="D35" s="347" t="s">
        <v>4580</v>
      </c>
      <c r="E35" s="347"/>
      <c r="F35" s="347" t="s">
        <v>4581</v>
      </c>
      <c r="G35" s="347" t="s">
        <v>4582</v>
      </c>
      <c r="H35" s="347"/>
      <c r="I35" s="347" t="s">
        <v>4583</v>
      </c>
      <c r="J35" s="349" t="s">
        <v>4586</v>
      </c>
    </row>
    <row r="36" spans="1:10">
      <c r="A36" s="342" t="s">
        <v>4628</v>
      </c>
      <c r="B36" s="344">
        <v>46255</v>
      </c>
      <c r="C36" s="343" t="s">
        <v>46</v>
      </c>
      <c r="D36" s="343" t="s">
        <v>4580</v>
      </c>
      <c r="E36" s="343"/>
      <c r="F36" s="343" t="s">
        <v>4581</v>
      </c>
      <c r="G36" s="343" t="s">
        <v>4582</v>
      </c>
      <c r="H36" s="343"/>
      <c r="I36" s="343" t="s">
        <v>4583</v>
      </c>
      <c r="J36" s="345" t="s">
        <v>4586</v>
      </c>
    </row>
    <row r="37" spans="1:10">
      <c r="A37" s="346" t="s">
        <v>4629</v>
      </c>
      <c r="B37" s="348">
        <v>46255</v>
      </c>
      <c r="C37" s="347" t="s">
        <v>50</v>
      </c>
      <c r="D37" s="347" t="s">
        <v>4580</v>
      </c>
      <c r="E37" s="347"/>
      <c r="F37" s="347" t="s">
        <v>4593</v>
      </c>
      <c r="G37" s="347" t="s">
        <v>4582</v>
      </c>
      <c r="H37" s="347"/>
      <c r="I37" s="347" t="s">
        <v>4583</v>
      </c>
      <c r="J37" s="349" t="s">
        <v>4586</v>
      </c>
    </row>
    <row r="38" spans="1:10">
      <c r="A38" s="342" t="s">
        <v>4630</v>
      </c>
      <c r="B38" s="344">
        <v>46255</v>
      </c>
      <c r="C38" s="343" t="s">
        <v>58</v>
      </c>
      <c r="D38" s="343" t="s">
        <v>4580</v>
      </c>
      <c r="E38" s="343"/>
      <c r="F38" s="343" t="s">
        <v>4581</v>
      </c>
      <c r="G38" s="343" t="s">
        <v>4582</v>
      </c>
      <c r="H38" s="343"/>
      <c r="I38" s="343" t="s">
        <v>4583</v>
      </c>
      <c r="J38" s="345" t="s">
        <v>4586</v>
      </c>
    </row>
    <row r="39" spans="1:10">
      <c r="A39" s="346" t="s">
        <v>4631</v>
      </c>
      <c r="B39" s="348">
        <v>46255</v>
      </c>
      <c r="C39" s="347" t="s">
        <v>60</v>
      </c>
      <c r="D39" s="347" t="s">
        <v>4580</v>
      </c>
      <c r="E39" s="347"/>
      <c r="F39" s="347" t="s">
        <v>4581</v>
      </c>
      <c r="G39" s="347" t="s">
        <v>4582</v>
      </c>
      <c r="H39" s="347"/>
      <c r="I39" s="347" t="s">
        <v>4583</v>
      </c>
      <c r="J39" s="349" t="s">
        <v>4586</v>
      </c>
    </row>
    <row r="40" spans="1:10">
      <c r="A40" s="342" t="s">
        <v>4632</v>
      </c>
      <c r="B40" s="344">
        <v>46255</v>
      </c>
      <c r="C40" s="343" t="s">
        <v>66</v>
      </c>
      <c r="D40" s="343" t="s">
        <v>4580</v>
      </c>
      <c r="E40" s="343"/>
      <c r="F40" s="343" t="s">
        <v>4581</v>
      </c>
      <c r="G40" s="343" t="s">
        <v>4582</v>
      </c>
      <c r="H40" s="343"/>
      <c r="I40" s="343" t="s">
        <v>4583</v>
      </c>
      <c r="J40" s="345" t="s">
        <v>4608</v>
      </c>
    </row>
    <row r="41" spans="1:10">
      <c r="A41" s="346" t="s">
        <v>4633</v>
      </c>
      <c r="B41" s="348">
        <v>46255</v>
      </c>
      <c r="C41" s="347" t="s">
        <v>94</v>
      </c>
      <c r="D41" s="347" t="s">
        <v>4580</v>
      </c>
      <c r="E41" s="347"/>
      <c r="F41" s="347" t="s">
        <v>4580</v>
      </c>
      <c r="G41" s="347" t="s">
        <v>4582</v>
      </c>
      <c r="H41" s="347"/>
      <c r="I41" s="347" t="s">
        <v>4583</v>
      </c>
      <c r="J41" s="349" t="s">
        <v>4586</v>
      </c>
    </row>
    <row r="42" spans="1:10">
      <c r="A42" s="342" t="s">
        <v>4634</v>
      </c>
      <c r="B42" s="344">
        <v>46258</v>
      </c>
      <c r="C42" s="343" t="s">
        <v>84</v>
      </c>
      <c r="D42" s="343" t="s">
        <v>4580</v>
      </c>
      <c r="E42" s="343"/>
      <c r="F42" s="343" t="s">
        <v>4581</v>
      </c>
      <c r="G42" s="343" t="s">
        <v>4582</v>
      </c>
      <c r="H42" s="343"/>
      <c r="I42" s="343" t="s">
        <v>4583</v>
      </c>
      <c r="J42" s="345" t="s">
        <v>4584</v>
      </c>
    </row>
    <row r="43" spans="1:10">
      <c r="A43" s="346" t="s">
        <v>4635</v>
      </c>
      <c r="B43" s="348">
        <v>46258</v>
      </c>
      <c r="C43" s="347" t="s">
        <v>24</v>
      </c>
      <c r="D43" s="347" t="s">
        <v>4580</v>
      </c>
      <c r="E43" s="347"/>
      <c r="F43" s="347" t="s">
        <v>4581</v>
      </c>
      <c r="G43" s="347" t="s">
        <v>4582</v>
      </c>
      <c r="H43" s="347"/>
      <c r="I43" s="347" t="s">
        <v>4583</v>
      </c>
      <c r="J43" s="349" t="s">
        <v>4586</v>
      </c>
    </row>
    <row r="44" spans="1:10">
      <c r="A44" s="342" t="s">
        <v>4636</v>
      </c>
      <c r="B44" s="344">
        <v>46258</v>
      </c>
      <c r="C44" s="343" t="s">
        <v>46</v>
      </c>
      <c r="D44" s="343" t="s">
        <v>4580</v>
      </c>
      <c r="E44" s="343"/>
      <c r="F44" s="343" t="s">
        <v>4581</v>
      </c>
      <c r="G44" s="343" t="s">
        <v>4582</v>
      </c>
      <c r="H44" s="343"/>
      <c r="I44" s="343" t="s">
        <v>4583</v>
      </c>
      <c r="J44" s="345" t="s">
        <v>4586</v>
      </c>
    </row>
    <row r="45" spans="1:10">
      <c r="A45" s="346" t="s">
        <v>4637</v>
      </c>
      <c r="B45" s="348">
        <v>46258</v>
      </c>
      <c r="C45" s="347" t="s">
        <v>50</v>
      </c>
      <c r="D45" s="347" t="s">
        <v>4580</v>
      </c>
      <c r="E45" s="347"/>
      <c r="F45" s="347" t="s">
        <v>4593</v>
      </c>
      <c r="G45" s="347" t="s">
        <v>4582</v>
      </c>
      <c r="H45" s="347"/>
      <c r="I45" s="347" t="s">
        <v>4583</v>
      </c>
      <c r="J45" s="349" t="s">
        <v>4586</v>
      </c>
    </row>
    <row r="46" spans="1:10">
      <c r="A46" s="342" t="s">
        <v>4638</v>
      </c>
      <c r="B46" s="344">
        <v>46258</v>
      </c>
      <c r="C46" s="343" t="s">
        <v>58</v>
      </c>
      <c r="D46" s="343" t="s">
        <v>4580</v>
      </c>
      <c r="E46" s="343"/>
      <c r="F46" s="343" t="s">
        <v>4581</v>
      </c>
      <c r="G46" s="343" t="s">
        <v>4582</v>
      </c>
      <c r="H46" s="343"/>
      <c r="I46" s="343" t="s">
        <v>4583</v>
      </c>
      <c r="J46" s="345" t="s">
        <v>4586</v>
      </c>
    </row>
    <row r="47" spans="1:10">
      <c r="A47" s="346" t="s">
        <v>4639</v>
      </c>
      <c r="B47" s="348">
        <v>46258</v>
      </c>
      <c r="C47" s="347" t="s">
        <v>60</v>
      </c>
      <c r="D47" s="347" t="s">
        <v>4580</v>
      </c>
      <c r="E47" s="347"/>
      <c r="F47" s="347" t="s">
        <v>4581</v>
      </c>
      <c r="G47" s="347" t="s">
        <v>4582</v>
      </c>
      <c r="H47" s="347"/>
      <c r="I47" s="347" t="s">
        <v>4583</v>
      </c>
      <c r="J47" s="349" t="s">
        <v>4586</v>
      </c>
    </row>
    <row r="48" spans="1:10">
      <c r="A48" s="342" t="s">
        <v>4640</v>
      </c>
      <c r="B48" s="344">
        <v>46258</v>
      </c>
      <c r="C48" s="343" t="s">
        <v>66</v>
      </c>
      <c r="D48" s="343" t="s">
        <v>4580</v>
      </c>
      <c r="E48" s="343"/>
      <c r="F48" s="343" t="s">
        <v>4581</v>
      </c>
      <c r="G48" s="343" t="s">
        <v>4582</v>
      </c>
      <c r="H48" s="343"/>
      <c r="I48" s="343" t="s">
        <v>4583</v>
      </c>
      <c r="J48" s="345" t="s">
        <v>4608</v>
      </c>
    </row>
    <row r="49" spans="1:10">
      <c r="A49" s="346" t="s">
        <v>4641</v>
      </c>
      <c r="B49" s="348">
        <v>46258</v>
      </c>
      <c r="C49" s="347" t="s">
        <v>94</v>
      </c>
      <c r="D49" s="347" t="s">
        <v>4580</v>
      </c>
      <c r="E49" s="347"/>
      <c r="F49" s="347" t="s">
        <v>4580</v>
      </c>
      <c r="G49" s="347" t="s">
        <v>4582</v>
      </c>
      <c r="H49" s="347"/>
      <c r="I49" s="347" t="s">
        <v>4583</v>
      </c>
      <c r="J49" s="349" t="s">
        <v>4586</v>
      </c>
    </row>
    <row r="50" spans="1:10">
      <c r="A50" s="342" t="s">
        <v>4642</v>
      </c>
      <c r="B50" s="344">
        <v>46259</v>
      </c>
      <c r="C50" s="343" t="s">
        <v>84</v>
      </c>
      <c r="D50" s="343" t="s">
        <v>4643</v>
      </c>
      <c r="E50" s="343"/>
      <c r="F50" s="343" t="s">
        <v>4644</v>
      </c>
      <c r="G50" s="343" t="s">
        <v>4582</v>
      </c>
      <c r="H50" s="343"/>
      <c r="I50" s="343" t="s">
        <v>4583</v>
      </c>
      <c r="J50" s="345" t="s">
        <v>4645</v>
      </c>
    </row>
    <row r="51" spans="1:10">
      <c r="A51" s="346" t="s">
        <v>4646</v>
      </c>
      <c r="B51" s="348">
        <v>46259</v>
      </c>
      <c r="C51" s="347" t="s">
        <v>24</v>
      </c>
      <c r="D51" s="347" t="s">
        <v>4643</v>
      </c>
      <c r="E51" s="347"/>
      <c r="F51" s="347" t="s">
        <v>4647</v>
      </c>
      <c r="G51" s="347" t="s">
        <v>4582</v>
      </c>
      <c r="H51" s="347"/>
      <c r="I51" s="347" t="s">
        <v>4583</v>
      </c>
      <c r="J51" s="349" t="s">
        <v>4648</v>
      </c>
    </row>
    <row r="52" spans="1:10">
      <c r="A52" s="342" t="s">
        <v>4649</v>
      </c>
      <c r="B52" s="344">
        <v>46259</v>
      </c>
      <c r="C52" s="343" t="s">
        <v>46</v>
      </c>
      <c r="D52" s="343" t="s">
        <v>4643</v>
      </c>
      <c r="E52" s="343"/>
      <c r="F52" s="343" t="s">
        <v>4644</v>
      </c>
      <c r="G52" s="343" t="s">
        <v>4582</v>
      </c>
      <c r="H52" s="343"/>
      <c r="I52" s="343" t="s">
        <v>4583</v>
      </c>
      <c r="J52" s="345" t="s">
        <v>4645</v>
      </c>
    </row>
    <row r="53" spans="1:10">
      <c r="A53" s="346" t="s">
        <v>4650</v>
      </c>
      <c r="B53" s="348">
        <v>46259</v>
      </c>
      <c r="C53" s="347" t="s">
        <v>50</v>
      </c>
      <c r="D53" s="347" t="s">
        <v>4643</v>
      </c>
      <c r="E53" s="347"/>
      <c r="F53" s="347" t="s">
        <v>4644</v>
      </c>
      <c r="G53" s="347" t="s">
        <v>4582</v>
      </c>
      <c r="H53" s="347"/>
      <c r="I53" s="347" t="s">
        <v>4583</v>
      </c>
      <c r="J53" s="349" t="s">
        <v>4645</v>
      </c>
    </row>
    <row r="54" spans="1:10">
      <c r="A54" s="342" t="s">
        <v>4651</v>
      </c>
      <c r="B54" s="344">
        <v>46259</v>
      </c>
      <c r="C54" s="343" t="s">
        <v>58</v>
      </c>
      <c r="D54" s="343" t="s">
        <v>4643</v>
      </c>
      <c r="E54" s="343"/>
      <c r="F54" s="343" t="s">
        <v>4644</v>
      </c>
      <c r="G54" s="343" t="s">
        <v>4582</v>
      </c>
      <c r="H54" s="343"/>
      <c r="I54" s="343" t="s">
        <v>4583</v>
      </c>
      <c r="J54" s="345" t="s">
        <v>4645</v>
      </c>
    </row>
    <row r="55" spans="1:10">
      <c r="A55" s="346" t="s">
        <v>4652</v>
      </c>
      <c r="B55" s="348">
        <v>46259</v>
      </c>
      <c r="C55" s="347" t="s">
        <v>60</v>
      </c>
      <c r="D55" s="347" t="s">
        <v>4643</v>
      </c>
      <c r="E55" s="347"/>
      <c r="F55" s="347" t="s">
        <v>4644</v>
      </c>
      <c r="G55" s="347" t="s">
        <v>4582</v>
      </c>
      <c r="H55" s="347"/>
      <c r="I55" s="347" t="s">
        <v>4583</v>
      </c>
      <c r="J55" s="349" t="s">
        <v>4645</v>
      </c>
    </row>
    <row r="56" spans="1:10">
      <c r="A56" s="342" t="s">
        <v>4653</v>
      </c>
      <c r="B56" s="344">
        <v>46259</v>
      </c>
      <c r="C56" s="343" t="s">
        <v>66</v>
      </c>
      <c r="D56" s="343" t="s">
        <v>4643</v>
      </c>
      <c r="E56" s="343"/>
      <c r="F56" s="343" t="s">
        <v>4644</v>
      </c>
      <c r="G56" s="343" t="s">
        <v>4582</v>
      </c>
      <c r="H56" s="343"/>
      <c r="I56" s="343" t="s">
        <v>4583</v>
      </c>
      <c r="J56" s="345" t="s">
        <v>4645</v>
      </c>
    </row>
    <row r="57" spans="1:10">
      <c r="A57" s="346" t="s">
        <v>4654</v>
      </c>
      <c r="B57" s="348">
        <v>46259</v>
      </c>
      <c r="C57" s="347" t="s">
        <v>94</v>
      </c>
      <c r="D57" s="347" t="s">
        <v>4643</v>
      </c>
      <c r="E57" s="347"/>
      <c r="F57" s="347" t="s">
        <v>4655</v>
      </c>
      <c r="G57" s="347" t="s">
        <v>4582</v>
      </c>
      <c r="H57" s="347"/>
      <c r="I57" s="347" t="s">
        <v>4583</v>
      </c>
      <c r="J57" s="349" t="s">
        <v>4656</v>
      </c>
    </row>
    <row r="58" spans="1:10">
      <c r="A58" s="279" t="s">
        <v>4657</v>
      </c>
      <c r="B58" s="332">
        <v>46265</v>
      </c>
      <c r="C58" s="279" t="s">
        <v>61</v>
      </c>
      <c r="D58" s="279" t="s">
        <v>4580</v>
      </c>
      <c r="E58" s="279"/>
      <c r="F58" s="279"/>
      <c r="G58" s="279" t="s">
        <v>4658</v>
      </c>
      <c r="H58" s="279" t="s">
        <v>4659</v>
      </c>
      <c r="I58" s="279" t="s">
        <v>4583</v>
      </c>
      <c r="J58" s="279" t="s">
        <v>4660</v>
      </c>
    </row>
    <row r="59" spans="1:10">
      <c r="A59" s="279" t="s">
        <v>4661</v>
      </c>
      <c r="B59" s="279" t="s">
        <v>4662</v>
      </c>
      <c r="C59" s="279" t="s">
        <v>24</v>
      </c>
      <c r="D59" s="279" t="s">
        <v>4580</v>
      </c>
      <c r="E59" s="279"/>
      <c r="F59" s="279" t="s">
        <v>4580</v>
      </c>
      <c r="G59" s="279" t="s">
        <v>4582</v>
      </c>
      <c r="H59" s="279"/>
      <c r="I59" s="279" t="s">
        <v>4583</v>
      </c>
      <c r="J59" s="279" t="s">
        <v>4663</v>
      </c>
    </row>
    <row r="60" spans="1:10">
      <c r="A60" s="279" t="s">
        <v>4664</v>
      </c>
      <c r="B60" s="279" t="s">
        <v>4662</v>
      </c>
      <c r="C60" s="279" t="s">
        <v>46</v>
      </c>
      <c r="D60" s="279" t="s">
        <v>4580</v>
      </c>
      <c r="E60" s="279"/>
      <c r="F60" s="279" t="s">
        <v>4665</v>
      </c>
      <c r="G60" s="279" t="s">
        <v>4582</v>
      </c>
      <c r="H60" s="279"/>
      <c r="I60" s="279" t="s">
        <v>4583</v>
      </c>
      <c r="J60" s="279" t="s">
        <v>4666</v>
      </c>
    </row>
    <row r="61" spans="1:10">
      <c r="A61" s="279" t="s">
        <v>4667</v>
      </c>
      <c r="B61" s="332">
        <v>46276</v>
      </c>
      <c r="C61" s="279" t="s">
        <v>73</v>
      </c>
      <c r="D61" s="279" t="s">
        <v>4580</v>
      </c>
      <c r="E61" s="279"/>
      <c r="F61" s="279"/>
      <c r="G61" s="279" t="s">
        <v>4668</v>
      </c>
      <c r="H61" s="279" t="s">
        <v>4669</v>
      </c>
      <c r="I61" s="279" t="s">
        <v>4583</v>
      </c>
      <c r="J61" s="279" t="s">
        <v>4670</v>
      </c>
    </row>
    <row r="62" spans="1:10">
      <c r="A62" s="279" t="s">
        <v>4671</v>
      </c>
      <c r="B62" s="332">
        <v>46283</v>
      </c>
      <c r="C62" s="279" t="s">
        <v>24</v>
      </c>
      <c r="D62" s="279" t="s">
        <v>4643</v>
      </c>
      <c r="E62" s="279"/>
      <c r="F62" s="279" t="s">
        <v>4672</v>
      </c>
      <c r="G62" s="279" t="s">
        <v>4582</v>
      </c>
      <c r="H62" s="279" t="s">
        <v>4673</v>
      </c>
      <c r="I62" s="279" t="s">
        <v>4583</v>
      </c>
      <c r="J62" s="279" t="s">
        <v>4674</v>
      </c>
    </row>
    <row r="63" spans="1:10">
      <c r="A63" s="279" t="s">
        <v>4675</v>
      </c>
      <c r="B63" s="279" t="s">
        <v>4676</v>
      </c>
      <c r="C63" s="279" t="s">
        <v>46</v>
      </c>
      <c r="D63" s="279" t="s">
        <v>4643</v>
      </c>
      <c r="E63" s="279"/>
      <c r="F63" s="279" t="s">
        <v>4643</v>
      </c>
      <c r="G63" s="279" t="s">
        <v>4582</v>
      </c>
      <c r="H63" s="279"/>
      <c r="I63" s="279" t="s">
        <v>4583</v>
      </c>
      <c r="J63" s="279" t="s">
        <v>4677</v>
      </c>
    </row>
    <row r="64" spans="1:10">
      <c r="A64" s="279" t="s">
        <v>4678</v>
      </c>
      <c r="B64" s="279" t="s">
        <v>4676</v>
      </c>
      <c r="C64" s="279" t="s">
        <v>50</v>
      </c>
      <c r="D64" s="279" t="s">
        <v>4643</v>
      </c>
      <c r="E64" s="279"/>
      <c r="F64" s="279" t="s">
        <v>4679</v>
      </c>
      <c r="G64" s="279" t="s">
        <v>4582</v>
      </c>
      <c r="H64" s="279"/>
      <c r="I64" s="279" t="s">
        <v>4583</v>
      </c>
      <c r="J64" s="279" t="s">
        <v>4680</v>
      </c>
    </row>
    <row r="65" spans="1:10">
      <c r="A65" s="279" t="s">
        <v>4681</v>
      </c>
      <c r="B65" s="279" t="s">
        <v>4676</v>
      </c>
      <c r="C65" s="279" t="s">
        <v>58</v>
      </c>
      <c r="D65" s="279" t="s">
        <v>4643</v>
      </c>
      <c r="E65" s="279"/>
      <c r="F65" s="279" t="s">
        <v>4682</v>
      </c>
      <c r="G65" s="279" t="s">
        <v>4582</v>
      </c>
      <c r="H65" s="279"/>
      <c r="I65" s="279" t="s">
        <v>4583</v>
      </c>
      <c r="J65" s="279" t="s">
        <v>4683</v>
      </c>
    </row>
    <row r="66" spans="1:10">
      <c r="A66" s="279" t="s">
        <v>4684</v>
      </c>
      <c r="B66" s="332">
        <v>46283</v>
      </c>
      <c r="C66" s="279" t="s">
        <v>66</v>
      </c>
      <c r="D66" s="279" t="s">
        <v>4580</v>
      </c>
      <c r="E66" s="279"/>
      <c r="F66" s="279" t="s">
        <v>4580</v>
      </c>
      <c r="G66" s="279" t="s">
        <v>4582</v>
      </c>
      <c r="H66" s="279" t="s">
        <v>4685</v>
      </c>
      <c r="I66" s="279" t="s">
        <v>4583</v>
      </c>
      <c r="J66" s="279" t="s">
        <v>4686</v>
      </c>
    </row>
    <row r="67" spans="1:10">
      <c r="A67" s="279" t="s">
        <v>4687</v>
      </c>
      <c r="B67" s="279" t="s">
        <v>4688</v>
      </c>
      <c r="C67" s="279" t="s">
        <v>50</v>
      </c>
      <c r="D67" s="279" t="s">
        <v>4643</v>
      </c>
      <c r="E67" s="279"/>
      <c r="F67" s="279" t="s">
        <v>4689</v>
      </c>
      <c r="G67" s="279" t="s">
        <v>4582</v>
      </c>
      <c r="H67" s="279"/>
      <c r="I67" s="279" t="s">
        <v>4583</v>
      </c>
      <c r="J67" s="279" t="s">
        <v>4690</v>
      </c>
    </row>
    <row r="68" spans="1:10">
      <c r="A68" s="279" t="s">
        <v>4691</v>
      </c>
      <c r="B68" s="279" t="s">
        <v>4692</v>
      </c>
      <c r="C68" s="279" t="s">
        <v>58</v>
      </c>
      <c r="D68" s="279" t="s">
        <v>4643</v>
      </c>
      <c r="E68" s="279"/>
      <c r="F68" s="279" t="s">
        <v>4693</v>
      </c>
      <c r="G68" s="279" t="s">
        <v>4582</v>
      </c>
      <c r="H68" s="279"/>
      <c r="I68" s="279" t="s">
        <v>4583</v>
      </c>
      <c r="J68" s="279" t="s">
        <v>4694</v>
      </c>
    </row>
    <row r="69" spans="1:10">
      <c r="A69" s="279" t="s">
        <v>4695</v>
      </c>
      <c r="B69" s="279" t="s">
        <v>4696</v>
      </c>
      <c r="C69" s="279" t="s">
        <v>84</v>
      </c>
      <c r="D69" s="279" t="s">
        <v>4643</v>
      </c>
      <c r="E69" s="279"/>
      <c r="F69" s="279" t="s">
        <v>4697</v>
      </c>
      <c r="G69" s="279" t="s">
        <v>4582</v>
      </c>
      <c r="H69" s="279"/>
      <c r="I69" s="279" t="s">
        <v>4583</v>
      </c>
      <c r="J69" s="279" t="s">
        <v>4698</v>
      </c>
    </row>
    <row r="70" spans="1:10">
      <c r="A70" s="279" t="s">
        <v>4699</v>
      </c>
      <c r="B70" s="279" t="s">
        <v>4696</v>
      </c>
      <c r="C70" s="279" t="s">
        <v>66</v>
      </c>
      <c r="D70" s="279" t="s">
        <v>4643</v>
      </c>
      <c r="E70" s="279"/>
      <c r="F70" s="279" t="s">
        <v>4693</v>
      </c>
      <c r="G70" s="279" t="s">
        <v>4582</v>
      </c>
      <c r="H70" s="279"/>
      <c r="I70" s="279" t="s">
        <v>4583</v>
      </c>
      <c r="J70" s="279" t="s">
        <v>4694</v>
      </c>
    </row>
    <row r="71" spans="1:10">
      <c r="A71" s="279" t="s">
        <v>4700</v>
      </c>
      <c r="B71" s="279" t="s">
        <v>4701</v>
      </c>
      <c r="C71" s="279" t="s">
        <v>46</v>
      </c>
      <c r="D71" s="279" t="s">
        <v>4643</v>
      </c>
      <c r="E71" s="279"/>
      <c r="F71" s="279" t="s">
        <v>4693</v>
      </c>
      <c r="G71" s="279" t="s">
        <v>4582</v>
      </c>
      <c r="H71" s="279"/>
      <c r="I71" s="279" t="s">
        <v>4583</v>
      </c>
      <c r="J71" s="279" t="s">
        <v>4694</v>
      </c>
    </row>
    <row r="72" spans="1:10">
      <c r="A72" s="279" t="s">
        <v>4702</v>
      </c>
      <c r="B72" s="279" t="s">
        <v>4703</v>
      </c>
      <c r="C72" s="279" t="s">
        <v>60</v>
      </c>
      <c r="D72" s="279" t="s">
        <v>4580</v>
      </c>
      <c r="E72" s="279"/>
      <c r="F72" s="279" t="s">
        <v>4580</v>
      </c>
      <c r="G72" s="279" t="s">
        <v>4582</v>
      </c>
      <c r="H72" s="279"/>
      <c r="I72" s="279" t="s">
        <v>4583</v>
      </c>
      <c r="J72" s="279" t="s">
        <v>4663</v>
      </c>
    </row>
    <row r="73" spans="1:10">
      <c r="A73" s="279" t="s">
        <v>4704</v>
      </c>
      <c r="B73" s="279" t="s">
        <v>4705</v>
      </c>
      <c r="C73" s="279" t="s">
        <v>50</v>
      </c>
      <c r="D73" s="279" t="s">
        <v>4643</v>
      </c>
      <c r="E73" s="279"/>
      <c r="F73" s="279" t="s">
        <v>4706</v>
      </c>
      <c r="G73" s="279" t="s">
        <v>4582</v>
      </c>
      <c r="H73" s="279"/>
      <c r="I73" s="279" t="s">
        <v>4583</v>
      </c>
      <c r="J73" s="279" t="s">
        <v>4707</v>
      </c>
    </row>
    <row r="74" spans="1:10">
      <c r="A74" s="279" t="s">
        <v>4708</v>
      </c>
      <c r="B74" s="279" t="s">
        <v>4705</v>
      </c>
      <c r="C74" s="279" t="s">
        <v>60</v>
      </c>
      <c r="D74" s="279" t="s">
        <v>4643</v>
      </c>
      <c r="E74" s="279"/>
      <c r="F74" s="279" t="s">
        <v>4693</v>
      </c>
      <c r="G74" s="279" t="s">
        <v>4582</v>
      </c>
      <c r="H74" s="279"/>
      <c r="I74" s="279" t="s">
        <v>4583</v>
      </c>
      <c r="J74" s="279" t="s">
        <v>4694</v>
      </c>
    </row>
    <row r="75" spans="1:10">
      <c r="A75" s="279" t="s">
        <v>4709</v>
      </c>
      <c r="B75" s="279" t="s">
        <v>4705</v>
      </c>
      <c r="C75" s="279" t="s">
        <v>94</v>
      </c>
      <c r="D75" s="279" t="s">
        <v>4643</v>
      </c>
      <c r="E75" s="279"/>
      <c r="F75" s="279" t="s">
        <v>4693</v>
      </c>
      <c r="G75" s="279" t="s">
        <v>4582</v>
      </c>
      <c r="H75" s="279"/>
      <c r="I75" s="279" t="s">
        <v>4583</v>
      </c>
      <c r="J75" s="279" t="s">
        <v>4694</v>
      </c>
    </row>
    <row r="76" spans="1:10">
      <c r="A76" s="279" t="s">
        <v>4710</v>
      </c>
      <c r="B76" s="279" t="s">
        <v>4711</v>
      </c>
      <c r="C76" s="279" t="s">
        <v>84</v>
      </c>
      <c r="D76" s="279" t="s">
        <v>4643</v>
      </c>
      <c r="E76" s="279"/>
      <c r="F76" s="279" t="s">
        <v>4712</v>
      </c>
      <c r="G76" s="279" t="s">
        <v>4582</v>
      </c>
      <c r="H76" s="279"/>
      <c r="I76" s="279" t="s">
        <v>4583</v>
      </c>
      <c r="J76" s="279" t="s">
        <v>4713</v>
      </c>
    </row>
    <row r="77" spans="1:10">
      <c r="A77" s="279" t="s">
        <v>4714</v>
      </c>
      <c r="B77" s="279" t="s">
        <v>4711</v>
      </c>
      <c r="C77" s="279" t="s">
        <v>50</v>
      </c>
      <c r="D77" s="279" t="s">
        <v>4580</v>
      </c>
      <c r="E77" s="279"/>
      <c r="F77" s="279" t="s">
        <v>4580</v>
      </c>
      <c r="G77" s="279" t="s">
        <v>4582</v>
      </c>
      <c r="H77" s="279"/>
      <c r="I77" s="279" t="s">
        <v>4583</v>
      </c>
      <c r="J77" s="279" t="s">
        <v>4663</v>
      </c>
    </row>
    <row r="78" spans="1:10">
      <c r="A78" s="279" t="s">
        <v>4715</v>
      </c>
      <c r="B78" s="279" t="s">
        <v>4711</v>
      </c>
      <c r="C78" s="279" t="s">
        <v>58</v>
      </c>
      <c r="D78" s="279" t="s">
        <v>4580</v>
      </c>
      <c r="E78" s="279"/>
      <c r="F78" s="279" t="s">
        <v>4580</v>
      </c>
      <c r="G78" s="279" t="s">
        <v>4582</v>
      </c>
      <c r="H78" s="279"/>
      <c r="I78" s="279" t="s">
        <v>4583</v>
      </c>
      <c r="J78" s="279" t="s">
        <v>4663</v>
      </c>
    </row>
    <row r="79" spans="1:10">
      <c r="A79" s="279" t="s">
        <v>4716</v>
      </c>
      <c r="B79" s="279" t="s">
        <v>4717</v>
      </c>
      <c r="C79" s="279" t="s">
        <v>24</v>
      </c>
      <c r="D79" s="279" t="s">
        <v>4643</v>
      </c>
      <c r="E79" s="279"/>
      <c r="F79" s="279" t="s">
        <v>4718</v>
      </c>
      <c r="G79" s="279" t="s">
        <v>4582</v>
      </c>
      <c r="H79" s="279"/>
      <c r="I79" s="279" t="s">
        <v>4583</v>
      </c>
      <c r="J79" s="279" t="s">
        <v>4719</v>
      </c>
    </row>
    <row r="80" spans="1:10">
      <c r="A80" s="279" t="s">
        <v>4720</v>
      </c>
      <c r="B80" s="279" t="s">
        <v>4721</v>
      </c>
      <c r="C80" s="279" t="s">
        <v>84</v>
      </c>
      <c r="D80" s="279" t="s">
        <v>4643</v>
      </c>
      <c r="E80" s="279"/>
      <c r="F80" s="279" t="s">
        <v>4722</v>
      </c>
      <c r="G80" s="279" t="s">
        <v>4582</v>
      </c>
      <c r="H80" s="279"/>
      <c r="I80" s="279" t="s">
        <v>4583</v>
      </c>
      <c r="J80" s="279" t="s">
        <v>4723</v>
      </c>
    </row>
    <row r="81" spans="1:10">
      <c r="A81" s="279" t="s">
        <v>4724</v>
      </c>
      <c r="B81" s="279" t="s">
        <v>4721</v>
      </c>
      <c r="C81" s="279" t="s">
        <v>46</v>
      </c>
      <c r="D81" s="279" t="s">
        <v>4643</v>
      </c>
      <c r="E81" s="279"/>
      <c r="F81" s="279" t="s">
        <v>4725</v>
      </c>
      <c r="G81" s="279" t="s">
        <v>4582</v>
      </c>
      <c r="H81" s="279"/>
      <c r="I81" s="279" t="s">
        <v>4583</v>
      </c>
      <c r="J81" s="279" t="s">
        <v>4726</v>
      </c>
    </row>
    <row r="82" spans="1:10">
      <c r="A82" s="279" t="s">
        <v>4727</v>
      </c>
      <c r="B82" s="279" t="s">
        <v>4721</v>
      </c>
      <c r="C82" s="279" t="s">
        <v>94</v>
      </c>
      <c r="D82" s="279" t="s">
        <v>4643</v>
      </c>
      <c r="E82" s="279"/>
      <c r="F82" s="279" t="s">
        <v>4728</v>
      </c>
      <c r="G82" s="279" t="s">
        <v>4582</v>
      </c>
      <c r="H82" s="279"/>
      <c r="I82" s="279" t="s">
        <v>4583</v>
      </c>
      <c r="J82" s="279" t="s">
        <v>4729</v>
      </c>
    </row>
    <row r="83" spans="1:10">
      <c r="A83" s="279" t="s">
        <v>4730</v>
      </c>
      <c r="B83" s="279" t="s">
        <v>4731</v>
      </c>
      <c r="C83" s="279" t="s">
        <v>66</v>
      </c>
      <c r="D83" s="279" t="s">
        <v>4643</v>
      </c>
      <c r="E83" s="279"/>
      <c r="F83" s="279" t="s">
        <v>4728</v>
      </c>
      <c r="G83" s="279" t="s">
        <v>4582</v>
      </c>
      <c r="H83" s="279"/>
      <c r="I83" s="279" t="s">
        <v>4583</v>
      </c>
      <c r="J83" s="279" t="s">
        <v>4729</v>
      </c>
    </row>
    <row r="84" spans="1:10">
      <c r="A84" s="279" t="s">
        <v>4732</v>
      </c>
      <c r="B84" s="279" t="s">
        <v>4733</v>
      </c>
      <c r="C84" s="279" t="s">
        <v>84</v>
      </c>
      <c r="D84" s="279" t="s">
        <v>4580</v>
      </c>
      <c r="E84" s="279"/>
      <c r="F84" s="279" t="s">
        <v>4734</v>
      </c>
      <c r="G84" s="279" t="s">
        <v>4582</v>
      </c>
      <c r="H84" s="279"/>
      <c r="I84" s="279" t="s">
        <v>4583</v>
      </c>
      <c r="J84" s="279" t="s">
        <v>4735</v>
      </c>
    </row>
    <row r="85" spans="1:10">
      <c r="A85" s="279" t="s">
        <v>4736</v>
      </c>
      <c r="B85" s="279" t="s">
        <v>4733</v>
      </c>
      <c r="C85" s="279" t="s">
        <v>24</v>
      </c>
      <c r="D85" s="279" t="s">
        <v>4580</v>
      </c>
      <c r="E85" s="279"/>
      <c r="F85" s="279" t="s">
        <v>4734</v>
      </c>
      <c r="G85" s="279" t="s">
        <v>4582</v>
      </c>
      <c r="H85" s="279"/>
      <c r="I85" s="279" t="s">
        <v>4583</v>
      </c>
      <c r="J85" s="279" t="s">
        <v>4735</v>
      </c>
    </row>
    <row r="86" spans="1:10">
      <c r="A86" s="279" t="s">
        <v>4737</v>
      </c>
      <c r="B86" s="279" t="s">
        <v>4733</v>
      </c>
      <c r="C86" s="279" t="s">
        <v>46</v>
      </c>
      <c r="D86" s="279" t="s">
        <v>4580</v>
      </c>
      <c r="E86" s="279"/>
      <c r="F86" s="279" t="s">
        <v>4738</v>
      </c>
      <c r="G86" s="279" t="s">
        <v>4582</v>
      </c>
      <c r="H86" s="279"/>
      <c r="I86" s="279" t="s">
        <v>4583</v>
      </c>
      <c r="J86" s="279" t="s">
        <v>4739</v>
      </c>
    </row>
    <row r="87" spans="1:10">
      <c r="A87" s="279" t="s">
        <v>4740</v>
      </c>
      <c r="B87" s="279" t="s">
        <v>4733</v>
      </c>
      <c r="C87" s="279" t="s">
        <v>50</v>
      </c>
      <c r="D87" s="279" t="s">
        <v>4580</v>
      </c>
      <c r="E87" s="279"/>
      <c r="F87" s="279" t="s">
        <v>4741</v>
      </c>
      <c r="G87" s="279" t="s">
        <v>4582</v>
      </c>
      <c r="H87" s="279"/>
      <c r="I87" s="279" t="s">
        <v>4583</v>
      </c>
      <c r="J87" s="279" t="s">
        <v>4742</v>
      </c>
    </row>
    <row r="88" spans="1:10">
      <c r="A88" s="279" t="s">
        <v>4743</v>
      </c>
      <c r="B88" s="279" t="s">
        <v>4733</v>
      </c>
      <c r="C88" s="279" t="s">
        <v>58</v>
      </c>
      <c r="D88" s="279" t="s">
        <v>4580</v>
      </c>
      <c r="E88" s="279"/>
      <c r="F88" s="279" t="s">
        <v>4734</v>
      </c>
      <c r="G88" s="279" t="s">
        <v>4582</v>
      </c>
      <c r="H88" s="279"/>
      <c r="I88" s="279" t="s">
        <v>4583</v>
      </c>
      <c r="J88" s="279" t="s">
        <v>4735</v>
      </c>
    </row>
    <row r="89" spans="1:10">
      <c r="A89" s="279" t="s">
        <v>4744</v>
      </c>
      <c r="B89" s="279" t="s">
        <v>4733</v>
      </c>
      <c r="C89" s="279" t="s">
        <v>60</v>
      </c>
      <c r="D89" s="279" t="s">
        <v>4580</v>
      </c>
      <c r="E89" s="279"/>
      <c r="F89" s="279" t="s">
        <v>4734</v>
      </c>
      <c r="G89" s="279" t="s">
        <v>4582</v>
      </c>
      <c r="H89" s="279"/>
      <c r="I89" s="279" t="s">
        <v>4583</v>
      </c>
      <c r="J89" s="279" t="s">
        <v>4735</v>
      </c>
    </row>
    <row r="90" spans="1:10">
      <c r="A90" s="279" t="s">
        <v>4745</v>
      </c>
      <c r="B90" s="279" t="s">
        <v>4733</v>
      </c>
      <c r="C90" s="279" t="s">
        <v>66</v>
      </c>
      <c r="D90" s="279" t="s">
        <v>4580</v>
      </c>
      <c r="E90" s="279"/>
      <c r="F90" s="279" t="s">
        <v>4734</v>
      </c>
      <c r="G90" s="279" t="s">
        <v>4582</v>
      </c>
      <c r="H90" s="279"/>
      <c r="I90" s="279" t="s">
        <v>4583</v>
      </c>
      <c r="J90" s="279" t="s">
        <v>4735</v>
      </c>
    </row>
    <row r="91" spans="1:10">
      <c r="A91" s="279" t="s">
        <v>4746</v>
      </c>
      <c r="B91" s="279" t="s">
        <v>4733</v>
      </c>
      <c r="C91" s="279" t="s">
        <v>94</v>
      </c>
      <c r="D91" s="279" t="s">
        <v>4580</v>
      </c>
      <c r="E91" s="279"/>
      <c r="F91" s="279" t="s">
        <v>4747</v>
      </c>
      <c r="G91" s="279" t="s">
        <v>4582</v>
      </c>
      <c r="H91" s="279"/>
      <c r="I91" s="279" t="s">
        <v>4583</v>
      </c>
      <c r="J91" s="279" t="s">
        <v>4748</v>
      </c>
    </row>
    <row r="92" spans="1:10">
      <c r="A92" s="279" t="s">
        <v>4749</v>
      </c>
      <c r="B92" s="279" t="s">
        <v>4733</v>
      </c>
      <c r="C92" s="279" t="s">
        <v>7</v>
      </c>
      <c r="D92" s="279" t="s">
        <v>4580</v>
      </c>
      <c r="E92" s="279"/>
      <c r="F92" s="279" t="s">
        <v>4750</v>
      </c>
      <c r="G92" s="279" t="s">
        <v>4582</v>
      </c>
      <c r="H92" s="279"/>
      <c r="I92" s="279" t="s">
        <v>4583</v>
      </c>
      <c r="J92" s="279" t="s">
        <v>4751</v>
      </c>
    </row>
    <row r="93" spans="1:10">
      <c r="A93" s="279" t="s">
        <v>4752</v>
      </c>
      <c r="B93" s="279" t="s">
        <v>4733</v>
      </c>
      <c r="C93" s="279" t="s">
        <v>23</v>
      </c>
      <c r="D93" s="279" t="s">
        <v>4580</v>
      </c>
      <c r="E93" s="279"/>
      <c r="F93" s="279" t="s">
        <v>4750</v>
      </c>
      <c r="G93" s="279" t="s">
        <v>4582</v>
      </c>
      <c r="H93" s="279"/>
      <c r="I93" s="279" t="s">
        <v>4583</v>
      </c>
      <c r="J93" s="279" t="s">
        <v>4751</v>
      </c>
    </row>
    <row r="94" spans="1:10">
      <c r="A94" s="279" t="s">
        <v>4753</v>
      </c>
      <c r="B94" s="279" t="s">
        <v>4733</v>
      </c>
      <c r="C94" s="279" t="s">
        <v>40</v>
      </c>
      <c r="D94" s="279" t="s">
        <v>4580</v>
      </c>
      <c r="E94" s="279"/>
      <c r="F94" s="279" t="s">
        <v>4750</v>
      </c>
      <c r="G94" s="279" t="s">
        <v>4582</v>
      </c>
      <c r="H94" s="279"/>
      <c r="I94" s="279" t="s">
        <v>4583</v>
      </c>
      <c r="J94" s="279" t="s">
        <v>4751</v>
      </c>
    </row>
    <row r="95" spans="1:10">
      <c r="A95" s="279" t="s">
        <v>4754</v>
      </c>
      <c r="B95" s="279" t="s">
        <v>4733</v>
      </c>
      <c r="C95" s="279" t="s">
        <v>51</v>
      </c>
      <c r="D95" s="279" t="s">
        <v>4580</v>
      </c>
      <c r="E95" s="279"/>
      <c r="F95" s="279" t="s">
        <v>4750</v>
      </c>
      <c r="G95" s="279" t="s">
        <v>4582</v>
      </c>
      <c r="H95" s="279"/>
      <c r="I95" s="279" t="s">
        <v>4583</v>
      </c>
      <c r="J95" s="279" t="s">
        <v>4751</v>
      </c>
    </row>
    <row r="96" spans="1:10">
      <c r="A96" s="279" t="s">
        <v>4755</v>
      </c>
      <c r="B96" s="279" t="s">
        <v>4733</v>
      </c>
      <c r="C96" s="279" t="s">
        <v>45</v>
      </c>
      <c r="D96" s="279" t="s">
        <v>4580</v>
      </c>
      <c r="E96" s="279"/>
      <c r="F96" s="279" t="s">
        <v>4750</v>
      </c>
      <c r="G96" s="279" t="s">
        <v>4582</v>
      </c>
      <c r="H96" s="279"/>
      <c r="I96" s="279" t="s">
        <v>4583</v>
      </c>
      <c r="J96" s="279" t="s">
        <v>4751</v>
      </c>
    </row>
    <row r="97" spans="1:10">
      <c r="A97" s="279" t="s">
        <v>4756</v>
      </c>
      <c r="B97" s="279" t="s">
        <v>4733</v>
      </c>
      <c r="C97" s="279" t="s">
        <v>68</v>
      </c>
      <c r="D97" s="279" t="s">
        <v>4580</v>
      </c>
      <c r="E97" s="279"/>
      <c r="F97" s="279" t="s">
        <v>4750</v>
      </c>
      <c r="G97" s="279" t="s">
        <v>4582</v>
      </c>
      <c r="H97" s="279"/>
      <c r="I97" s="279" t="s">
        <v>4583</v>
      </c>
      <c r="J97" s="279" t="s">
        <v>4751</v>
      </c>
    </row>
    <row r="98" spans="1:10">
      <c r="A98" s="279" t="s">
        <v>4757</v>
      </c>
      <c r="B98" s="279" t="s">
        <v>4733</v>
      </c>
      <c r="C98" s="279" t="s">
        <v>73</v>
      </c>
      <c r="D98" s="279" t="s">
        <v>4580</v>
      </c>
      <c r="E98" s="279"/>
      <c r="F98" s="279" t="s">
        <v>4750</v>
      </c>
      <c r="G98" s="279" t="s">
        <v>4582</v>
      </c>
      <c r="H98" s="279"/>
      <c r="I98" s="279" t="s">
        <v>4583</v>
      </c>
      <c r="J98" s="279" t="s">
        <v>4751</v>
      </c>
    </row>
    <row r="99" spans="1:10">
      <c r="A99" s="279" t="s">
        <v>4758</v>
      </c>
      <c r="B99" s="279" t="s">
        <v>4733</v>
      </c>
      <c r="C99" s="279" t="s">
        <v>74</v>
      </c>
      <c r="D99" s="279" t="s">
        <v>4580</v>
      </c>
      <c r="E99" s="279"/>
      <c r="F99" s="279" t="s">
        <v>4750</v>
      </c>
      <c r="G99" s="279" t="s">
        <v>4582</v>
      </c>
      <c r="H99" s="279"/>
      <c r="I99" s="279" t="s">
        <v>4583</v>
      </c>
      <c r="J99" s="279" t="s">
        <v>4751</v>
      </c>
    </row>
    <row r="100" spans="1:10">
      <c r="A100" s="279" t="s">
        <v>4759</v>
      </c>
      <c r="B100" s="332">
        <v>46344</v>
      </c>
      <c r="C100" s="279" t="s">
        <v>79</v>
      </c>
      <c r="D100" s="279" t="s">
        <v>4580</v>
      </c>
      <c r="E100" s="279"/>
      <c r="F100" s="279" t="s">
        <v>4750</v>
      </c>
      <c r="G100" s="279" t="s">
        <v>4582</v>
      </c>
      <c r="H100" s="279" t="s">
        <v>4760</v>
      </c>
      <c r="I100" s="279" t="s">
        <v>4583</v>
      </c>
      <c r="J100" s="279" t="s">
        <v>4761</v>
      </c>
    </row>
    <row r="101" spans="1:10">
      <c r="A101" s="279" t="s">
        <v>4762</v>
      </c>
      <c r="B101" s="279" t="s">
        <v>4733</v>
      </c>
      <c r="C101" s="279" t="s">
        <v>85</v>
      </c>
      <c r="D101" s="279" t="s">
        <v>4580</v>
      </c>
      <c r="E101" s="279"/>
      <c r="F101" s="279" t="s">
        <v>4750</v>
      </c>
      <c r="G101" s="279" t="s">
        <v>4582</v>
      </c>
      <c r="H101" s="279"/>
      <c r="I101" s="279" t="s">
        <v>4583</v>
      </c>
      <c r="J101" s="279" t="s">
        <v>4751</v>
      </c>
    </row>
    <row r="102" spans="1:10">
      <c r="A102" s="279" t="s">
        <v>4763</v>
      </c>
      <c r="B102" s="332">
        <v>46344</v>
      </c>
      <c r="C102" s="279" t="s">
        <v>14</v>
      </c>
      <c r="D102" s="279" t="s">
        <v>4580</v>
      </c>
      <c r="E102" s="279"/>
      <c r="F102" s="279" t="s">
        <v>4750</v>
      </c>
      <c r="G102" s="279" t="s">
        <v>4582</v>
      </c>
      <c r="H102" s="279" t="s">
        <v>4764</v>
      </c>
      <c r="I102" s="279" t="s">
        <v>4583</v>
      </c>
      <c r="J102" s="279" t="s">
        <v>4765</v>
      </c>
    </row>
    <row r="103" spans="1:10">
      <c r="A103" s="279" t="s">
        <v>4766</v>
      </c>
      <c r="B103" s="279" t="s">
        <v>4767</v>
      </c>
      <c r="C103" s="279" t="s">
        <v>84</v>
      </c>
      <c r="D103" s="279" t="s">
        <v>4643</v>
      </c>
      <c r="E103" s="279"/>
      <c r="F103" s="279" t="s">
        <v>4768</v>
      </c>
      <c r="G103" s="279" t="s">
        <v>4582</v>
      </c>
      <c r="H103" s="279"/>
      <c r="I103" s="279" t="s">
        <v>4583</v>
      </c>
      <c r="J103" s="279" t="s">
        <v>4769</v>
      </c>
    </row>
    <row r="104" spans="1:10">
      <c r="A104" s="279" t="s">
        <v>4770</v>
      </c>
      <c r="B104" s="279" t="s">
        <v>4767</v>
      </c>
      <c r="C104" s="279" t="s">
        <v>24</v>
      </c>
      <c r="D104" s="279" t="s">
        <v>4643</v>
      </c>
      <c r="E104" s="279"/>
      <c r="F104" s="279" t="s">
        <v>4768</v>
      </c>
      <c r="G104" s="279" t="s">
        <v>4582</v>
      </c>
      <c r="H104" s="279"/>
      <c r="I104" s="279" t="s">
        <v>4583</v>
      </c>
      <c r="J104" s="279" t="s">
        <v>4769</v>
      </c>
    </row>
    <row r="105" spans="1:10">
      <c r="A105" s="279" t="s">
        <v>4771</v>
      </c>
      <c r="B105" s="279" t="s">
        <v>4767</v>
      </c>
      <c r="C105" s="279" t="s">
        <v>46</v>
      </c>
      <c r="D105" s="279" t="s">
        <v>4643</v>
      </c>
      <c r="E105" s="279"/>
      <c r="F105" s="279" t="s">
        <v>4772</v>
      </c>
      <c r="G105" s="279" t="s">
        <v>4582</v>
      </c>
      <c r="H105" s="279"/>
      <c r="I105" s="279" t="s">
        <v>4583</v>
      </c>
      <c r="J105" s="279" t="s">
        <v>4773</v>
      </c>
    </row>
    <row r="106" spans="1:10">
      <c r="A106" s="279" t="s">
        <v>4774</v>
      </c>
      <c r="B106" s="279" t="s">
        <v>4767</v>
      </c>
      <c r="C106" s="279" t="s">
        <v>50</v>
      </c>
      <c r="D106" s="279" t="s">
        <v>4643</v>
      </c>
      <c r="E106" s="279"/>
      <c r="F106" s="279" t="s">
        <v>4768</v>
      </c>
      <c r="G106" s="279" t="s">
        <v>4582</v>
      </c>
      <c r="H106" s="279"/>
      <c r="I106" s="279" t="s">
        <v>4583</v>
      </c>
      <c r="J106" s="279" t="s">
        <v>4769</v>
      </c>
    </row>
    <row r="107" spans="1:10">
      <c r="A107" s="279" t="s">
        <v>4775</v>
      </c>
      <c r="B107" s="279" t="s">
        <v>4767</v>
      </c>
      <c r="C107" s="279" t="s">
        <v>58</v>
      </c>
      <c r="D107" s="279" t="s">
        <v>4643</v>
      </c>
      <c r="E107" s="279"/>
      <c r="F107" s="279" t="s">
        <v>4768</v>
      </c>
      <c r="G107" s="279" t="s">
        <v>4582</v>
      </c>
      <c r="H107" s="279"/>
      <c r="I107" s="279" t="s">
        <v>4583</v>
      </c>
      <c r="J107" s="279" t="s">
        <v>4769</v>
      </c>
    </row>
    <row r="108" spans="1:10">
      <c r="A108" s="279" t="s">
        <v>4776</v>
      </c>
      <c r="B108" s="279" t="s">
        <v>4767</v>
      </c>
      <c r="C108" s="279" t="s">
        <v>60</v>
      </c>
      <c r="D108" s="279" t="s">
        <v>4643</v>
      </c>
      <c r="E108" s="279"/>
      <c r="F108" s="279" t="s">
        <v>4768</v>
      </c>
      <c r="G108" s="279" t="s">
        <v>4582</v>
      </c>
      <c r="H108" s="279"/>
      <c r="I108" s="279" t="s">
        <v>4583</v>
      </c>
      <c r="J108" s="279" t="s">
        <v>4769</v>
      </c>
    </row>
    <row r="109" spans="1:10">
      <c r="A109" s="279" t="s">
        <v>4777</v>
      </c>
      <c r="B109" s="279" t="s">
        <v>4767</v>
      </c>
      <c r="C109" s="279" t="s">
        <v>66</v>
      </c>
      <c r="D109" s="279" t="s">
        <v>4643</v>
      </c>
      <c r="E109" s="279"/>
      <c r="F109" s="279" t="s">
        <v>4768</v>
      </c>
      <c r="G109" s="279" t="s">
        <v>4582</v>
      </c>
      <c r="H109" s="279"/>
      <c r="I109" s="279" t="s">
        <v>4583</v>
      </c>
      <c r="J109" s="279" t="s">
        <v>4769</v>
      </c>
    </row>
    <row r="110" spans="1:10">
      <c r="A110" s="279" t="s">
        <v>4778</v>
      </c>
      <c r="B110" s="279" t="s">
        <v>4767</v>
      </c>
      <c r="C110" s="279" t="s">
        <v>94</v>
      </c>
      <c r="D110" s="279" t="s">
        <v>4643</v>
      </c>
      <c r="E110" s="279"/>
      <c r="F110" s="279" t="s">
        <v>4768</v>
      </c>
      <c r="G110" s="279" t="s">
        <v>4582</v>
      </c>
      <c r="H110" s="279"/>
      <c r="I110" s="279" t="s">
        <v>4583</v>
      </c>
      <c r="J110" s="279" t="s">
        <v>4769</v>
      </c>
    </row>
    <row r="111" spans="1:10">
      <c r="A111" s="279" t="s">
        <v>4779</v>
      </c>
      <c r="B111" s="279" t="s">
        <v>4780</v>
      </c>
      <c r="C111" s="279" t="s">
        <v>50</v>
      </c>
      <c r="D111" s="279" t="s">
        <v>4580</v>
      </c>
      <c r="E111" s="279"/>
      <c r="F111" s="279" t="s">
        <v>4580</v>
      </c>
      <c r="G111" s="279" t="s">
        <v>4582</v>
      </c>
      <c r="H111" s="279"/>
      <c r="I111" s="279" t="s">
        <v>4583</v>
      </c>
      <c r="J111" s="279" t="s">
        <v>4663</v>
      </c>
    </row>
    <row r="112" spans="1:10">
      <c r="A112" s="279" t="s">
        <v>4781</v>
      </c>
      <c r="B112" s="279" t="s">
        <v>4780</v>
      </c>
      <c r="C112" s="279" t="s">
        <v>94</v>
      </c>
      <c r="D112" s="279" t="s">
        <v>4580</v>
      </c>
      <c r="E112" s="279"/>
      <c r="F112" s="279" t="s">
        <v>4580</v>
      </c>
      <c r="G112" s="279" t="s">
        <v>4582</v>
      </c>
      <c r="H112" s="279"/>
      <c r="I112" s="279" t="s">
        <v>4583</v>
      </c>
      <c r="J112" s="279" t="s">
        <v>4663</v>
      </c>
    </row>
    <row r="113" spans="1:10">
      <c r="A113" s="279" t="s">
        <v>4782</v>
      </c>
      <c r="B113" s="279" t="s">
        <v>4783</v>
      </c>
      <c r="C113" s="279" t="s">
        <v>46</v>
      </c>
      <c r="D113" s="279" t="s">
        <v>4580</v>
      </c>
      <c r="E113" s="279"/>
      <c r="F113" s="279" t="s">
        <v>4580</v>
      </c>
      <c r="G113" s="279" t="s">
        <v>4582</v>
      </c>
      <c r="H113" s="279"/>
      <c r="I113" s="279" t="s">
        <v>4583</v>
      </c>
      <c r="J113" s="279" t="s">
        <v>4663</v>
      </c>
    </row>
    <row r="114" spans="1:10">
      <c r="A114" s="279" t="s">
        <v>4784</v>
      </c>
      <c r="B114" s="279" t="s">
        <v>4785</v>
      </c>
      <c r="C114" s="279" t="s">
        <v>58</v>
      </c>
      <c r="D114" s="279" t="s">
        <v>4580</v>
      </c>
      <c r="E114" s="279"/>
      <c r="F114" s="279" t="s">
        <v>4580</v>
      </c>
      <c r="G114" s="279" t="s">
        <v>4582</v>
      </c>
      <c r="H114" s="279"/>
      <c r="I114" s="279" t="s">
        <v>4583</v>
      </c>
      <c r="J114" s="279" t="s">
        <v>4663</v>
      </c>
    </row>
    <row r="115" spans="1:10">
      <c r="A115" s="279" t="s">
        <v>4786</v>
      </c>
      <c r="B115" s="279" t="s">
        <v>4787</v>
      </c>
      <c r="C115" s="279" t="s">
        <v>46</v>
      </c>
      <c r="D115" s="279" t="s">
        <v>4643</v>
      </c>
      <c r="E115" s="279"/>
      <c r="F115" s="279" t="s">
        <v>4693</v>
      </c>
      <c r="G115" s="279" t="s">
        <v>4582</v>
      </c>
      <c r="H115" s="279"/>
      <c r="I115" s="279" t="s">
        <v>4583</v>
      </c>
      <c r="J115" s="279" t="s">
        <v>4694</v>
      </c>
    </row>
    <row r="116" spans="1:10">
      <c r="A116" s="279" t="s">
        <v>4788</v>
      </c>
      <c r="B116" s="279" t="s">
        <v>4787</v>
      </c>
      <c r="C116" s="279" t="s">
        <v>66</v>
      </c>
      <c r="D116" s="279" t="s">
        <v>4580</v>
      </c>
      <c r="E116" s="279"/>
      <c r="F116" s="279" t="s">
        <v>4580</v>
      </c>
      <c r="G116" s="279" t="s">
        <v>4582</v>
      </c>
      <c r="H116" s="279"/>
      <c r="I116" s="279" t="s">
        <v>4583</v>
      </c>
      <c r="J116" s="279" t="s">
        <v>4663</v>
      </c>
    </row>
    <row r="117" spans="1:10">
      <c r="A117" s="279" t="s">
        <v>4789</v>
      </c>
      <c r="B117" s="279" t="s">
        <v>4790</v>
      </c>
      <c r="C117" s="279" t="s">
        <v>84</v>
      </c>
      <c r="D117" s="279" t="s">
        <v>4580</v>
      </c>
      <c r="E117" s="279"/>
      <c r="F117" s="279" t="s">
        <v>4580</v>
      </c>
      <c r="G117" s="279" t="s">
        <v>4582</v>
      </c>
      <c r="H117" s="279"/>
      <c r="I117" s="279" t="s">
        <v>4583</v>
      </c>
      <c r="J117" s="279" t="s">
        <v>4663</v>
      </c>
    </row>
    <row r="118" spans="1:10">
      <c r="A118" s="279" t="s">
        <v>4791</v>
      </c>
      <c r="B118" s="279" t="s">
        <v>4792</v>
      </c>
      <c r="C118" s="279" t="s">
        <v>24</v>
      </c>
      <c r="D118" s="279" t="s">
        <v>4643</v>
      </c>
      <c r="E118" s="279"/>
      <c r="F118" s="279" t="s">
        <v>4793</v>
      </c>
      <c r="G118" s="279" t="s">
        <v>4582</v>
      </c>
      <c r="H118" s="279"/>
      <c r="I118" s="279" t="s">
        <v>4583</v>
      </c>
      <c r="J118" s="279" t="s">
        <v>4794</v>
      </c>
    </row>
    <row r="119" spans="1:10">
      <c r="A119" s="279" t="s">
        <v>4795</v>
      </c>
      <c r="B119" s="279" t="s">
        <v>4792</v>
      </c>
      <c r="C119" s="279" t="s">
        <v>94</v>
      </c>
      <c r="D119" s="279" t="s">
        <v>4643</v>
      </c>
      <c r="E119" s="279"/>
      <c r="F119" s="279" t="s">
        <v>4693</v>
      </c>
      <c r="G119" s="279" t="s">
        <v>4582</v>
      </c>
      <c r="H119" s="279"/>
      <c r="I119" s="279" t="s">
        <v>4583</v>
      </c>
      <c r="J119" s="279" t="s">
        <v>4694</v>
      </c>
    </row>
    <row r="120" spans="1:10">
      <c r="A120" s="279" t="s">
        <v>4796</v>
      </c>
      <c r="B120" s="279" t="s">
        <v>4797</v>
      </c>
      <c r="C120" s="279" t="s">
        <v>58</v>
      </c>
      <c r="D120" s="279" t="s">
        <v>4643</v>
      </c>
      <c r="E120" s="279"/>
      <c r="F120" s="279" t="s">
        <v>4693</v>
      </c>
      <c r="G120" s="279" t="s">
        <v>4582</v>
      </c>
      <c r="H120" s="279"/>
      <c r="I120" s="279" t="s">
        <v>4583</v>
      </c>
      <c r="J120" s="279" t="s">
        <v>4694</v>
      </c>
    </row>
    <row r="121" spans="1:10">
      <c r="A121" s="279" t="s">
        <v>4798</v>
      </c>
      <c r="B121" s="279" t="s">
        <v>4799</v>
      </c>
      <c r="C121" s="279" t="s">
        <v>50</v>
      </c>
      <c r="D121" s="279" t="s">
        <v>4643</v>
      </c>
      <c r="E121" s="279"/>
      <c r="F121" s="279" t="s">
        <v>4706</v>
      </c>
      <c r="G121" s="279" t="s">
        <v>4582</v>
      </c>
      <c r="H121" s="279"/>
      <c r="I121" s="279" t="s">
        <v>4583</v>
      </c>
      <c r="J121" s="279" t="s">
        <v>4707</v>
      </c>
    </row>
    <row r="122" spans="1:10">
      <c r="A122" s="279" t="s">
        <v>4800</v>
      </c>
      <c r="B122" s="279" t="s">
        <v>4799</v>
      </c>
      <c r="C122" s="279" t="s">
        <v>60</v>
      </c>
      <c r="D122" s="279" t="s">
        <v>4643</v>
      </c>
      <c r="E122" s="279"/>
      <c r="F122" s="279" t="s">
        <v>4693</v>
      </c>
      <c r="G122" s="279" t="s">
        <v>4582</v>
      </c>
      <c r="H122" s="279"/>
      <c r="I122" s="279" t="s">
        <v>4583</v>
      </c>
      <c r="J122" s="279" t="s">
        <v>4694</v>
      </c>
    </row>
    <row r="123" spans="1:10">
      <c r="A123" s="279" t="s">
        <v>4801</v>
      </c>
      <c r="B123" s="279" t="s">
        <v>4802</v>
      </c>
      <c r="C123" s="279" t="s">
        <v>84</v>
      </c>
      <c r="D123" s="279" t="s">
        <v>4643</v>
      </c>
      <c r="E123" s="279"/>
      <c r="F123" s="279" t="s">
        <v>4697</v>
      </c>
      <c r="G123" s="279" t="s">
        <v>4582</v>
      </c>
      <c r="H123" s="279"/>
      <c r="I123" s="279" t="s">
        <v>4583</v>
      </c>
      <c r="J123" s="279" t="s">
        <v>4698</v>
      </c>
    </row>
    <row r="124" spans="1:10">
      <c r="A124" s="279" t="s">
        <v>4803</v>
      </c>
      <c r="B124" s="279" t="s">
        <v>4804</v>
      </c>
      <c r="C124" s="279" t="s">
        <v>66</v>
      </c>
      <c r="D124" s="279" t="s">
        <v>4643</v>
      </c>
      <c r="E124" s="279"/>
      <c r="F124" s="279" t="s">
        <v>4693</v>
      </c>
      <c r="G124" s="279" t="s">
        <v>4582</v>
      </c>
      <c r="H124" s="279"/>
      <c r="I124" s="279" t="s">
        <v>4583</v>
      </c>
      <c r="J124" s="279" t="s">
        <v>4694</v>
      </c>
    </row>
    <row r="125" spans="1:10">
      <c r="A125" s="279" t="s">
        <v>4805</v>
      </c>
      <c r="B125" s="279" t="s">
        <v>4806</v>
      </c>
      <c r="C125" s="279" t="s">
        <v>84</v>
      </c>
      <c r="D125" s="279" t="s">
        <v>4643</v>
      </c>
      <c r="E125" s="279"/>
      <c r="F125" s="279" t="s">
        <v>4807</v>
      </c>
      <c r="G125" s="279" t="s">
        <v>4582</v>
      </c>
      <c r="H125" s="279"/>
      <c r="I125" s="279" t="s">
        <v>4583</v>
      </c>
      <c r="J125" s="279" t="s">
        <v>4808</v>
      </c>
    </row>
    <row r="126" spans="1:10">
      <c r="A126" s="279" t="s">
        <v>4809</v>
      </c>
      <c r="B126" s="279" t="s">
        <v>4806</v>
      </c>
      <c r="C126" s="279" t="s">
        <v>24</v>
      </c>
      <c r="D126" s="279" t="s">
        <v>4643</v>
      </c>
      <c r="E126" s="279"/>
      <c r="F126" s="279" t="s">
        <v>4807</v>
      </c>
      <c r="G126" s="279" t="s">
        <v>4582</v>
      </c>
      <c r="H126" s="279"/>
      <c r="I126" s="279" t="s">
        <v>4583</v>
      </c>
      <c r="J126" s="279" t="s">
        <v>4808</v>
      </c>
    </row>
    <row r="127" spans="1:10">
      <c r="A127" s="279" t="s">
        <v>4810</v>
      </c>
      <c r="B127" s="279" t="s">
        <v>4806</v>
      </c>
      <c r="C127" s="279" t="s">
        <v>46</v>
      </c>
      <c r="D127" s="279" t="s">
        <v>4643</v>
      </c>
      <c r="E127" s="279"/>
      <c r="F127" s="279" t="s">
        <v>4807</v>
      </c>
      <c r="G127" s="279" t="s">
        <v>4582</v>
      </c>
      <c r="H127" s="279"/>
      <c r="I127" s="279" t="s">
        <v>4583</v>
      </c>
      <c r="J127" s="279" t="s">
        <v>4808</v>
      </c>
    </row>
    <row r="128" spans="1:10">
      <c r="A128" s="279" t="s">
        <v>4811</v>
      </c>
      <c r="B128" s="279" t="s">
        <v>4806</v>
      </c>
      <c r="C128" s="279" t="s">
        <v>50</v>
      </c>
      <c r="D128" s="279" t="s">
        <v>4643</v>
      </c>
      <c r="E128" s="279"/>
      <c r="F128" s="279" t="s">
        <v>4807</v>
      </c>
      <c r="G128" s="279" t="s">
        <v>4582</v>
      </c>
      <c r="H128" s="279"/>
      <c r="I128" s="279" t="s">
        <v>4583</v>
      </c>
      <c r="J128" s="279" t="s">
        <v>4808</v>
      </c>
    </row>
    <row r="129" spans="1:10">
      <c r="A129" s="279" t="s">
        <v>4812</v>
      </c>
      <c r="B129" s="279" t="s">
        <v>4806</v>
      </c>
      <c r="C129" s="279" t="s">
        <v>58</v>
      </c>
      <c r="D129" s="279" t="s">
        <v>4643</v>
      </c>
      <c r="E129" s="279"/>
      <c r="F129" s="279" t="s">
        <v>4807</v>
      </c>
      <c r="G129" s="279" t="s">
        <v>4582</v>
      </c>
      <c r="H129" s="279"/>
      <c r="I129" s="279" t="s">
        <v>4583</v>
      </c>
      <c r="J129" s="279" t="s">
        <v>4808</v>
      </c>
    </row>
    <row r="130" spans="1:10">
      <c r="A130" s="279" t="s">
        <v>4813</v>
      </c>
      <c r="B130" s="279" t="s">
        <v>4806</v>
      </c>
      <c r="C130" s="279" t="s">
        <v>60</v>
      </c>
      <c r="D130" s="279" t="s">
        <v>4643</v>
      </c>
      <c r="E130" s="279"/>
      <c r="F130" s="279" t="s">
        <v>4807</v>
      </c>
      <c r="G130" s="279" t="s">
        <v>4582</v>
      </c>
      <c r="H130" s="279"/>
      <c r="I130" s="279" t="s">
        <v>4583</v>
      </c>
      <c r="J130" s="279" t="s">
        <v>4808</v>
      </c>
    </row>
    <row r="131" spans="1:10">
      <c r="A131" s="279" t="s">
        <v>4814</v>
      </c>
      <c r="B131" s="279" t="s">
        <v>4806</v>
      </c>
      <c r="C131" s="279" t="s">
        <v>66</v>
      </c>
      <c r="D131" s="279" t="s">
        <v>4643</v>
      </c>
      <c r="E131" s="279"/>
      <c r="F131" s="279" t="s">
        <v>4807</v>
      </c>
      <c r="G131" s="279" t="s">
        <v>4582</v>
      </c>
      <c r="H131" s="279"/>
      <c r="I131" s="279" t="s">
        <v>4583</v>
      </c>
      <c r="J131" s="279" t="s">
        <v>4808</v>
      </c>
    </row>
    <row r="132" spans="1:10">
      <c r="A132" s="279" t="s">
        <v>4815</v>
      </c>
      <c r="B132" s="279" t="s">
        <v>4806</v>
      </c>
      <c r="C132" s="279" t="s">
        <v>94</v>
      </c>
      <c r="D132" s="279" t="s">
        <v>4643</v>
      </c>
      <c r="E132" s="279"/>
      <c r="F132" s="279" t="s">
        <v>4807</v>
      </c>
      <c r="G132" s="279" t="s">
        <v>4582</v>
      </c>
      <c r="H132" s="279"/>
      <c r="I132" s="279" t="s">
        <v>4583</v>
      </c>
      <c r="J132" s="279" t="s">
        <v>4808</v>
      </c>
    </row>
    <row r="133" spans="1:10">
      <c r="A133" s="279" t="s">
        <v>4816</v>
      </c>
      <c r="B133" s="279" t="s">
        <v>4817</v>
      </c>
      <c r="C133" s="279" t="s">
        <v>84</v>
      </c>
      <c r="D133" s="279" t="s">
        <v>4643</v>
      </c>
      <c r="E133" s="279"/>
      <c r="F133" s="279" t="s">
        <v>4712</v>
      </c>
      <c r="G133" s="279" t="s">
        <v>4582</v>
      </c>
      <c r="H133" s="279"/>
      <c r="I133" s="279" t="s">
        <v>4583</v>
      </c>
      <c r="J133" s="279" t="s">
        <v>4713</v>
      </c>
    </row>
    <row r="134" spans="1:10">
      <c r="A134" s="279" t="s">
        <v>4818</v>
      </c>
      <c r="B134" s="279" t="s">
        <v>4817</v>
      </c>
      <c r="C134" s="279" t="s">
        <v>46</v>
      </c>
      <c r="D134" s="279" t="s">
        <v>4643</v>
      </c>
      <c r="E134" s="279"/>
      <c r="F134" s="279" t="s">
        <v>4643</v>
      </c>
      <c r="G134" s="279" t="s">
        <v>4582</v>
      </c>
      <c r="H134" s="279"/>
      <c r="I134" s="279" t="s">
        <v>4583</v>
      </c>
      <c r="J134" s="279" t="s">
        <v>4677</v>
      </c>
    </row>
    <row r="135" spans="1:10">
      <c r="A135" s="279" t="s">
        <v>4819</v>
      </c>
      <c r="B135" s="279" t="s">
        <v>4817</v>
      </c>
      <c r="C135" s="279" t="s">
        <v>66</v>
      </c>
      <c r="D135" s="279" t="s">
        <v>4643</v>
      </c>
      <c r="E135" s="279"/>
      <c r="F135" s="279" t="s">
        <v>4643</v>
      </c>
      <c r="G135" s="279" t="s">
        <v>4582</v>
      </c>
      <c r="H135" s="279"/>
      <c r="I135" s="279" t="s">
        <v>4583</v>
      </c>
      <c r="J135" s="279" t="s">
        <v>4677</v>
      </c>
    </row>
    <row r="136" spans="1:10">
      <c r="A136" s="279" t="s">
        <v>4820</v>
      </c>
      <c r="B136" s="279" t="s">
        <v>4821</v>
      </c>
      <c r="C136" s="279" t="s">
        <v>84</v>
      </c>
      <c r="D136" s="279" t="s">
        <v>4580</v>
      </c>
      <c r="E136" s="279"/>
      <c r="F136" s="279" t="s">
        <v>4822</v>
      </c>
      <c r="G136" s="279" t="s">
        <v>4582</v>
      </c>
      <c r="H136" s="279"/>
      <c r="I136" s="279" t="s">
        <v>4583</v>
      </c>
      <c r="J136" s="279" t="s">
        <v>4823</v>
      </c>
    </row>
    <row r="137" spans="1:10">
      <c r="A137" s="279" t="s">
        <v>4824</v>
      </c>
      <c r="B137" s="279" t="s">
        <v>4821</v>
      </c>
      <c r="C137" s="279" t="s">
        <v>24</v>
      </c>
      <c r="D137" s="279" t="s">
        <v>4580</v>
      </c>
      <c r="E137" s="279"/>
      <c r="F137" s="279" t="s">
        <v>4822</v>
      </c>
      <c r="G137" s="279" t="s">
        <v>4582</v>
      </c>
      <c r="H137" s="279"/>
      <c r="I137" s="279" t="s">
        <v>4583</v>
      </c>
      <c r="J137" s="279" t="s">
        <v>4823</v>
      </c>
    </row>
    <row r="138" spans="1:10">
      <c r="A138" s="279" t="s">
        <v>4825</v>
      </c>
      <c r="B138" s="279" t="s">
        <v>4821</v>
      </c>
      <c r="C138" s="279" t="s">
        <v>46</v>
      </c>
      <c r="D138" s="279" t="s">
        <v>4580</v>
      </c>
      <c r="E138" s="279"/>
      <c r="F138" s="279" t="s">
        <v>4738</v>
      </c>
      <c r="G138" s="279" t="s">
        <v>4582</v>
      </c>
      <c r="H138" s="279"/>
      <c r="I138" s="279" t="s">
        <v>4583</v>
      </c>
      <c r="J138" s="279" t="s">
        <v>4739</v>
      </c>
    </row>
    <row r="139" spans="1:10">
      <c r="A139" s="279" t="s">
        <v>4826</v>
      </c>
      <c r="B139" s="279" t="s">
        <v>4821</v>
      </c>
      <c r="C139" s="279" t="s">
        <v>50</v>
      </c>
      <c r="D139" s="279" t="s">
        <v>4580</v>
      </c>
      <c r="E139" s="279"/>
      <c r="F139" s="279" t="s">
        <v>4741</v>
      </c>
      <c r="G139" s="279" t="s">
        <v>4582</v>
      </c>
      <c r="H139" s="279"/>
      <c r="I139" s="279" t="s">
        <v>4583</v>
      </c>
      <c r="J139" s="279" t="s">
        <v>4742</v>
      </c>
    </row>
    <row r="140" spans="1:10">
      <c r="A140" s="279" t="s">
        <v>4827</v>
      </c>
      <c r="B140" s="279" t="s">
        <v>4821</v>
      </c>
      <c r="C140" s="279" t="s">
        <v>58</v>
      </c>
      <c r="D140" s="279" t="s">
        <v>4580</v>
      </c>
      <c r="E140" s="279"/>
      <c r="F140" s="279" t="s">
        <v>4822</v>
      </c>
      <c r="G140" s="279" t="s">
        <v>4582</v>
      </c>
      <c r="H140" s="279"/>
      <c r="I140" s="279" t="s">
        <v>4583</v>
      </c>
      <c r="J140" s="279" t="s">
        <v>4823</v>
      </c>
    </row>
    <row r="141" spans="1:10">
      <c r="A141" s="279" t="s">
        <v>4828</v>
      </c>
      <c r="B141" s="279" t="s">
        <v>4821</v>
      </c>
      <c r="C141" s="279" t="s">
        <v>60</v>
      </c>
      <c r="D141" s="279" t="s">
        <v>4580</v>
      </c>
      <c r="E141" s="279"/>
      <c r="F141" s="279" t="s">
        <v>4829</v>
      </c>
      <c r="G141" s="279" t="s">
        <v>4582</v>
      </c>
      <c r="H141" s="279"/>
      <c r="I141" s="279" t="s">
        <v>4583</v>
      </c>
      <c r="J141" s="279" t="s">
        <v>4830</v>
      </c>
    </row>
    <row r="142" spans="1:10">
      <c r="A142" s="279" t="s">
        <v>4831</v>
      </c>
      <c r="B142" s="279" t="s">
        <v>4821</v>
      </c>
      <c r="C142" s="279" t="s">
        <v>66</v>
      </c>
      <c r="D142" s="279" t="s">
        <v>4580</v>
      </c>
      <c r="E142" s="279"/>
      <c r="F142" s="279" t="s">
        <v>4822</v>
      </c>
      <c r="G142" s="279" t="s">
        <v>4582</v>
      </c>
      <c r="H142" s="279"/>
      <c r="I142" s="279" t="s">
        <v>4583</v>
      </c>
      <c r="J142" s="279" t="s">
        <v>4823</v>
      </c>
    </row>
    <row r="143" spans="1:10">
      <c r="A143" s="279" t="s">
        <v>4832</v>
      </c>
      <c r="B143" s="279" t="s">
        <v>4821</v>
      </c>
      <c r="C143" s="279" t="s">
        <v>94</v>
      </c>
      <c r="D143" s="279" t="s">
        <v>4580</v>
      </c>
      <c r="E143" s="279"/>
      <c r="F143" s="279" t="s">
        <v>4833</v>
      </c>
      <c r="G143" s="279" t="s">
        <v>4582</v>
      </c>
      <c r="H143" s="279"/>
      <c r="I143" s="279" t="s">
        <v>4583</v>
      </c>
      <c r="J143" s="279" t="s">
        <v>4834</v>
      </c>
    </row>
    <row r="144" spans="1:10">
      <c r="A144" s="279" t="s">
        <v>4835</v>
      </c>
      <c r="B144" s="279" t="s">
        <v>4821</v>
      </c>
      <c r="C144" s="279" t="s">
        <v>7</v>
      </c>
      <c r="D144" s="279" t="s">
        <v>4580</v>
      </c>
      <c r="E144" s="279"/>
      <c r="F144" s="279" t="s">
        <v>4750</v>
      </c>
      <c r="G144" s="279" t="s">
        <v>4582</v>
      </c>
      <c r="H144" s="279"/>
      <c r="I144" s="279" t="s">
        <v>4583</v>
      </c>
      <c r="J144" s="279" t="s">
        <v>4751</v>
      </c>
    </row>
    <row r="145" spans="1:10">
      <c r="A145" s="279" t="s">
        <v>4836</v>
      </c>
      <c r="B145" s="279" t="s">
        <v>4821</v>
      </c>
      <c r="C145" s="279" t="s">
        <v>23</v>
      </c>
      <c r="D145" s="279" t="s">
        <v>4580</v>
      </c>
      <c r="E145" s="279"/>
      <c r="F145" s="279" t="s">
        <v>4750</v>
      </c>
      <c r="G145" s="279" t="s">
        <v>4582</v>
      </c>
      <c r="H145" s="279"/>
      <c r="I145" s="279" t="s">
        <v>4583</v>
      </c>
      <c r="J145" s="279" t="s">
        <v>4751</v>
      </c>
    </row>
    <row r="146" spans="1:10">
      <c r="A146" s="279" t="s">
        <v>4837</v>
      </c>
      <c r="B146" s="279" t="s">
        <v>4821</v>
      </c>
      <c r="C146" s="279" t="s">
        <v>40</v>
      </c>
      <c r="D146" s="279" t="s">
        <v>4580</v>
      </c>
      <c r="E146" s="279"/>
      <c r="F146" s="279" t="s">
        <v>4750</v>
      </c>
      <c r="G146" s="279" t="s">
        <v>4582</v>
      </c>
      <c r="H146" s="279"/>
      <c r="I146" s="279" t="s">
        <v>4583</v>
      </c>
      <c r="J146" s="279" t="s">
        <v>4751</v>
      </c>
    </row>
    <row r="147" spans="1:10">
      <c r="A147" s="279" t="s">
        <v>4838</v>
      </c>
      <c r="B147" s="279" t="s">
        <v>4821</v>
      </c>
      <c r="C147" s="279" t="s">
        <v>51</v>
      </c>
      <c r="D147" s="279" t="s">
        <v>4580</v>
      </c>
      <c r="E147" s="279"/>
      <c r="F147" s="279" t="s">
        <v>4750</v>
      </c>
      <c r="G147" s="279" t="s">
        <v>4582</v>
      </c>
      <c r="H147" s="279"/>
      <c r="I147" s="279" t="s">
        <v>4583</v>
      </c>
      <c r="J147" s="279" t="s">
        <v>4751</v>
      </c>
    </row>
    <row r="148" spans="1:10">
      <c r="A148" s="279" t="s">
        <v>4839</v>
      </c>
      <c r="B148" s="279" t="s">
        <v>4821</v>
      </c>
      <c r="C148" s="279" t="s">
        <v>45</v>
      </c>
      <c r="D148" s="279" t="s">
        <v>4580</v>
      </c>
      <c r="E148" s="279"/>
      <c r="F148" s="279" t="s">
        <v>4750</v>
      </c>
      <c r="G148" s="279" t="s">
        <v>4582</v>
      </c>
      <c r="H148" s="279"/>
      <c r="I148" s="279" t="s">
        <v>4583</v>
      </c>
      <c r="J148" s="279" t="s">
        <v>4751</v>
      </c>
    </row>
    <row r="149" spans="1:10">
      <c r="A149" s="279" t="s">
        <v>4840</v>
      </c>
      <c r="B149" s="279" t="s">
        <v>4821</v>
      </c>
      <c r="C149" s="279" t="s">
        <v>61</v>
      </c>
      <c r="D149" s="279" t="s">
        <v>4580</v>
      </c>
      <c r="E149" s="279"/>
      <c r="F149" s="279" t="s">
        <v>4750</v>
      </c>
      <c r="G149" s="279" t="s">
        <v>4582</v>
      </c>
      <c r="H149" s="279"/>
      <c r="I149" s="279" t="s">
        <v>4583</v>
      </c>
      <c r="J149" s="279" t="s">
        <v>4751</v>
      </c>
    </row>
    <row r="150" spans="1:10">
      <c r="A150" s="279" t="s">
        <v>4841</v>
      </c>
      <c r="B150" s="279" t="s">
        <v>4821</v>
      </c>
      <c r="C150" s="279" t="s">
        <v>68</v>
      </c>
      <c r="D150" s="279" t="s">
        <v>4580</v>
      </c>
      <c r="E150" s="279"/>
      <c r="F150" s="279" t="s">
        <v>4750</v>
      </c>
      <c r="G150" s="279" t="s">
        <v>4582</v>
      </c>
      <c r="H150" s="279"/>
      <c r="I150" s="279" t="s">
        <v>4583</v>
      </c>
      <c r="J150" s="279" t="s">
        <v>4751</v>
      </c>
    </row>
    <row r="151" spans="1:10">
      <c r="A151" s="279" t="s">
        <v>4842</v>
      </c>
      <c r="B151" s="279" t="s">
        <v>4821</v>
      </c>
      <c r="C151" s="279" t="s">
        <v>73</v>
      </c>
      <c r="D151" s="279" t="s">
        <v>4580</v>
      </c>
      <c r="E151" s="279"/>
      <c r="F151" s="279" t="s">
        <v>4750</v>
      </c>
      <c r="G151" s="279" t="s">
        <v>4582</v>
      </c>
      <c r="H151" s="279"/>
      <c r="I151" s="279" t="s">
        <v>4583</v>
      </c>
      <c r="J151" s="279" t="s">
        <v>4751</v>
      </c>
    </row>
    <row r="152" spans="1:10">
      <c r="A152" s="279" t="s">
        <v>4843</v>
      </c>
      <c r="B152" s="279" t="s">
        <v>4821</v>
      </c>
      <c r="C152" s="279" t="s">
        <v>74</v>
      </c>
      <c r="D152" s="279" t="s">
        <v>4580</v>
      </c>
      <c r="E152" s="279"/>
      <c r="F152" s="279" t="s">
        <v>4750</v>
      </c>
      <c r="G152" s="279" t="s">
        <v>4582</v>
      </c>
      <c r="H152" s="279"/>
      <c r="I152" s="279" t="s">
        <v>4583</v>
      </c>
      <c r="J152" s="279" t="s">
        <v>4751</v>
      </c>
    </row>
    <row r="153" spans="1:10">
      <c r="A153" s="279" t="s">
        <v>4844</v>
      </c>
      <c r="B153" s="332">
        <v>46440</v>
      </c>
      <c r="C153" s="279" t="s">
        <v>79</v>
      </c>
      <c r="D153" s="279" t="s">
        <v>4580</v>
      </c>
      <c r="E153" s="279"/>
      <c r="F153" s="279" t="s">
        <v>4750</v>
      </c>
      <c r="G153" s="279" t="s">
        <v>4582</v>
      </c>
      <c r="H153" s="279" t="s">
        <v>4845</v>
      </c>
      <c r="I153" s="279" t="s">
        <v>4583</v>
      </c>
      <c r="J153" s="279" t="s">
        <v>4761</v>
      </c>
    </row>
    <row r="154" spans="1:10">
      <c r="A154" s="279" t="s">
        <v>4846</v>
      </c>
      <c r="B154" s="279" t="s">
        <v>4821</v>
      </c>
      <c r="C154" s="279" t="s">
        <v>85</v>
      </c>
      <c r="D154" s="279" t="s">
        <v>4580</v>
      </c>
      <c r="E154" s="279"/>
      <c r="F154" s="279" t="s">
        <v>4750</v>
      </c>
      <c r="G154" s="279" t="s">
        <v>4582</v>
      </c>
      <c r="H154" s="279"/>
      <c r="I154" s="279" t="s">
        <v>4583</v>
      </c>
      <c r="J154" s="279" t="s">
        <v>4751</v>
      </c>
    </row>
    <row r="155" spans="1:10">
      <c r="A155" s="279" t="s">
        <v>4847</v>
      </c>
      <c r="B155" s="332">
        <v>46440</v>
      </c>
      <c r="C155" s="279" t="s">
        <v>14</v>
      </c>
      <c r="D155" s="279" t="s">
        <v>4580</v>
      </c>
      <c r="E155" s="279"/>
      <c r="F155" s="279" t="s">
        <v>4750</v>
      </c>
      <c r="G155" s="279" t="s">
        <v>4582</v>
      </c>
      <c r="H155" s="279" t="s">
        <v>4848</v>
      </c>
      <c r="I155" s="279" t="s">
        <v>4583</v>
      </c>
      <c r="J155" s="279" t="s">
        <v>4849</v>
      </c>
    </row>
    <row r="156" spans="1:10">
      <c r="A156" s="279" t="s">
        <v>4850</v>
      </c>
      <c r="B156" s="279" t="s">
        <v>4851</v>
      </c>
      <c r="C156" s="279" t="s">
        <v>46</v>
      </c>
      <c r="D156" s="279" t="s">
        <v>4643</v>
      </c>
      <c r="E156" s="279"/>
      <c r="F156" s="279" t="s">
        <v>4852</v>
      </c>
      <c r="G156" s="279" t="s">
        <v>4582</v>
      </c>
      <c r="H156" s="279"/>
      <c r="I156" s="279" t="s">
        <v>4583</v>
      </c>
      <c r="J156" s="279" t="s">
        <v>4853</v>
      </c>
    </row>
    <row r="157" spans="1:10">
      <c r="A157" s="279" t="s">
        <v>4854</v>
      </c>
      <c r="B157" s="279" t="s">
        <v>4855</v>
      </c>
      <c r="C157" s="279" t="s">
        <v>58</v>
      </c>
      <c r="D157" s="279" t="s">
        <v>4643</v>
      </c>
      <c r="E157" s="279"/>
      <c r="F157" s="279" t="s">
        <v>4856</v>
      </c>
      <c r="G157" s="279" t="s">
        <v>4582</v>
      </c>
      <c r="H157" s="279"/>
      <c r="I157" s="279" t="s">
        <v>4583</v>
      </c>
      <c r="J157" s="279" t="s">
        <v>4857</v>
      </c>
    </row>
    <row r="158" spans="1:10">
      <c r="A158" s="279" t="s">
        <v>4858</v>
      </c>
      <c r="B158" s="279" t="s">
        <v>4859</v>
      </c>
      <c r="C158" s="279" t="s">
        <v>58</v>
      </c>
      <c r="D158" s="279" t="s">
        <v>4643</v>
      </c>
      <c r="E158" s="279"/>
      <c r="F158" s="279" t="s">
        <v>4856</v>
      </c>
      <c r="G158" s="279" t="s">
        <v>4582</v>
      </c>
      <c r="H158" s="279"/>
      <c r="I158" s="279" t="s">
        <v>4583</v>
      </c>
      <c r="J158" s="279" t="s">
        <v>4857</v>
      </c>
    </row>
    <row r="159" spans="1:10">
      <c r="A159" s="279" t="s">
        <v>4860</v>
      </c>
      <c r="B159" s="279" t="s">
        <v>4861</v>
      </c>
      <c r="C159" s="279" t="s">
        <v>46</v>
      </c>
      <c r="D159" s="279" t="s">
        <v>4643</v>
      </c>
      <c r="E159" s="279"/>
      <c r="F159" s="279" t="s">
        <v>4862</v>
      </c>
      <c r="G159" s="279" t="s">
        <v>4582</v>
      </c>
      <c r="H159" s="279"/>
      <c r="I159" s="279" t="s">
        <v>4583</v>
      </c>
      <c r="J159" s="279" t="s">
        <v>4863</v>
      </c>
    </row>
    <row r="160" spans="1:10">
      <c r="A160" s="279" t="s">
        <v>4864</v>
      </c>
      <c r="B160" s="279" t="s">
        <v>4861</v>
      </c>
      <c r="C160" s="279" t="s">
        <v>50</v>
      </c>
      <c r="D160" s="279" t="s">
        <v>4643</v>
      </c>
      <c r="E160" s="279"/>
      <c r="F160" s="279" t="s">
        <v>4865</v>
      </c>
      <c r="G160" s="279" t="s">
        <v>4582</v>
      </c>
      <c r="H160" s="279"/>
      <c r="I160" s="279" t="s">
        <v>4583</v>
      </c>
      <c r="J160" s="279" t="s">
        <v>4866</v>
      </c>
    </row>
    <row r="161" spans="1:10">
      <c r="A161" s="279" t="s">
        <v>4867</v>
      </c>
      <c r="B161" s="279" t="s">
        <v>4861</v>
      </c>
      <c r="C161" s="279" t="s">
        <v>58</v>
      </c>
      <c r="D161" s="279" t="s">
        <v>4643</v>
      </c>
      <c r="E161" s="279"/>
      <c r="F161" s="279" t="s">
        <v>4856</v>
      </c>
      <c r="G161" s="279" t="s">
        <v>4582</v>
      </c>
      <c r="H161" s="279"/>
      <c r="I161" s="279" t="s">
        <v>4583</v>
      </c>
      <c r="J161" s="279" t="s">
        <v>4857</v>
      </c>
    </row>
    <row r="162" spans="1:10">
      <c r="A162" s="279" t="s">
        <v>4868</v>
      </c>
      <c r="B162" s="279" t="s">
        <v>4861</v>
      </c>
      <c r="C162" s="279" t="s">
        <v>94</v>
      </c>
      <c r="D162" s="279" t="s">
        <v>4643</v>
      </c>
      <c r="E162" s="279"/>
      <c r="F162" s="279" t="s">
        <v>4869</v>
      </c>
      <c r="G162" s="279" t="s">
        <v>4582</v>
      </c>
      <c r="H162" s="279"/>
      <c r="I162" s="279" t="s">
        <v>4583</v>
      </c>
      <c r="J162" s="279" t="s">
        <v>4870</v>
      </c>
    </row>
    <row r="163" spans="1:10">
      <c r="A163" s="279" t="s">
        <v>4871</v>
      </c>
      <c r="B163" s="279" t="s">
        <v>4872</v>
      </c>
      <c r="C163" s="279" t="s">
        <v>60</v>
      </c>
      <c r="D163" s="279" t="s">
        <v>4580</v>
      </c>
      <c r="E163" s="279"/>
      <c r="F163" s="279" t="s">
        <v>4822</v>
      </c>
      <c r="G163" s="279" t="s">
        <v>4582</v>
      </c>
      <c r="H163" s="279"/>
      <c r="I163" s="279" t="s">
        <v>4583</v>
      </c>
      <c r="J163" s="279" t="s">
        <v>4823</v>
      </c>
    </row>
    <row r="164" spans="1:10">
      <c r="A164" s="279" t="s">
        <v>4873</v>
      </c>
      <c r="B164" s="279" t="s">
        <v>4874</v>
      </c>
      <c r="C164" s="279" t="s">
        <v>24</v>
      </c>
      <c r="D164" s="279" t="s">
        <v>4643</v>
      </c>
      <c r="E164" s="279"/>
      <c r="F164" s="279" t="s">
        <v>4875</v>
      </c>
      <c r="G164" s="279" t="s">
        <v>4582</v>
      </c>
      <c r="H164" s="279"/>
      <c r="I164" s="279" t="s">
        <v>4583</v>
      </c>
      <c r="J164" s="279" t="s">
        <v>4876</v>
      </c>
    </row>
    <row r="165" spans="1:10">
      <c r="A165" s="279" t="s">
        <v>4877</v>
      </c>
      <c r="B165" s="279" t="s">
        <v>4878</v>
      </c>
      <c r="C165" s="279" t="s">
        <v>60</v>
      </c>
      <c r="D165" s="279" t="s">
        <v>4643</v>
      </c>
      <c r="E165" s="279"/>
      <c r="F165" s="279" t="s">
        <v>4869</v>
      </c>
      <c r="G165" s="279" t="s">
        <v>4582</v>
      </c>
      <c r="H165" s="279"/>
      <c r="I165" s="279" t="s">
        <v>4583</v>
      </c>
      <c r="J165" s="279" t="s">
        <v>4870</v>
      </c>
    </row>
    <row r="166" spans="1:10">
      <c r="A166" s="279" t="s">
        <v>4879</v>
      </c>
      <c r="B166" s="279" t="s">
        <v>4878</v>
      </c>
      <c r="C166" s="279" t="s">
        <v>66</v>
      </c>
      <c r="D166" s="279" t="s">
        <v>4643</v>
      </c>
      <c r="E166" s="279"/>
      <c r="F166" s="279" t="s">
        <v>4880</v>
      </c>
      <c r="G166" s="279" t="s">
        <v>4582</v>
      </c>
      <c r="H166" s="279"/>
      <c r="I166" s="279" t="s">
        <v>4583</v>
      </c>
      <c r="J166" s="279" t="s">
        <v>4881</v>
      </c>
    </row>
    <row r="167" spans="1:10">
      <c r="A167" s="279" t="s">
        <v>4882</v>
      </c>
      <c r="B167" s="279" t="s">
        <v>4883</v>
      </c>
      <c r="C167" s="279" t="s">
        <v>84</v>
      </c>
      <c r="D167" s="279" t="s">
        <v>4580</v>
      </c>
      <c r="E167" s="279"/>
      <c r="F167" s="279" t="s">
        <v>4822</v>
      </c>
      <c r="G167" s="279" t="s">
        <v>4582</v>
      </c>
      <c r="H167" s="279"/>
      <c r="I167" s="279" t="s">
        <v>4583</v>
      </c>
      <c r="J167" s="279" t="s">
        <v>4823</v>
      </c>
    </row>
    <row r="168" spans="1:10">
      <c r="A168" s="279" t="s">
        <v>4884</v>
      </c>
      <c r="B168" s="279" t="s">
        <v>4883</v>
      </c>
      <c r="C168" s="279" t="s">
        <v>24</v>
      </c>
      <c r="D168" s="279" t="s">
        <v>4580</v>
      </c>
      <c r="E168" s="279"/>
      <c r="F168" s="279" t="s">
        <v>4822</v>
      </c>
      <c r="G168" s="279" t="s">
        <v>4582</v>
      </c>
      <c r="H168" s="279"/>
      <c r="I168" s="279" t="s">
        <v>4583</v>
      </c>
      <c r="J168" s="279" t="s">
        <v>4823</v>
      </c>
    </row>
    <row r="169" spans="1:10">
      <c r="A169" s="279" t="s">
        <v>4885</v>
      </c>
      <c r="B169" s="279" t="s">
        <v>4883</v>
      </c>
      <c r="C169" s="279" t="s">
        <v>46</v>
      </c>
      <c r="D169" s="279" t="s">
        <v>4580</v>
      </c>
      <c r="E169" s="279"/>
      <c r="F169" s="279" t="s">
        <v>4738</v>
      </c>
      <c r="G169" s="279" t="s">
        <v>4582</v>
      </c>
      <c r="H169" s="279"/>
      <c r="I169" s="279" t="s">
        <v>4583</v>
      </c>
      <c r="J169" s="279" t="s">
        <v>4739</v>
      </c>
    </row>
    <row r="170" spans="1:10">
      <c r="A170" s="279" t="s">
        <v>4886</v>
      </c>
      <c r="B170" s="279" t="s">
        <v>4883</v>
      </c>
      <c r="C170" s="279" t="s">
        <v>50</v>
      </c>
      <c r="D170" s="279" t="s">
        <v>4580</v>
      </c>
      <c r="E170" s="279"/>
      <c r="F170" s="279" t="s">
        <v>4741</v>
      </c>
      <c r="G170" s="279" t="s">
        <v>4582</v>
      </c>
      <c r="H170" s="279"/>
      <c r="I170" s="279" t="s">
        <v>4583</v>
      </c>
      <c r="J170" s="279" t="s">
        <v>4742</v>
      </c>
    </row>
    <row r="171" spans="1:10">
      <c r="A171" s="279" t="s">
        <v>4887</v>
      </c>
      <c r="B171" s="279" t="s">
        <v>4883</v>
      </c>
      <c r="C171" s="279" t="s">
        <v>58</v>
      </c>
      <c r="D171" s="279" t="s">
        <v>4580</v>
      </c>
      <c r="E171" s="279"/>
      <c r="F171" s="279" t="s">
        <v>4822</v>
      </c>
      <c r="G171" s="279" t="s">
        <v>4582</v>
      </c>
      <c r="H171" s="279"/>
      <c r="I171" s="279" t="s">
        <v>4583</v>
      </c>
      <c r="J171" s="279" t="s">
        <v>4823</v>
      </c>
    </row>
    <row r="172" spans="1:10">
      <c r="A172" s="279" t="s">
        <v>4888</v>
      </c>
      <c r="B172" s="279" t="s">
        <v>4883</v>
      </c>
      <c r="C172" s="279" t="s">
        <v>66</v>
      </c>
      <c r="D172" s="279" t="s">
        <v>4580</v>
      </c>
      <c r="E172" s="279"/>
      <c r="F172" s="279" t="s">
        <v>4822</v>
      </c>
      <c r="G172" s="279" t="s">
        <v>4582</v>
      </c>
      <c r="H172" s="279"/>
      <c r="I172" s="279" t="s">
        <v>4583</v>
      </c>
      <c r="J172" s="279" t="s">
        <v>4823</v>
      </c>
    </row>
    <row r="173" spans="1:10">
      <c r="A173" s="279" t="s">
        <v>4889</v>
      </c>
      <c r="B173" s="279" t="s">
        <v>4883</v>
      </c>
      <c r="C173" s="279" t="s">
        <v>94</v>
      </c>
      <c r="D173" s="279" t="s">
        <v>4580</v>
      </c>
      <c r="E173" s="279"/>
      <c r="F173" s="279" t="s">
        <v>4833</v>
      </c>
      <c r="G173" s="279" t="s">
        <v>4582</v>
      </c>
      <c r="H173" s="279"/>
      <c r="I173" s="279" t="s">
        <v>4583</v>
      </c>
      <c r="J173" s="279" t="s">
        <v>4834</v>
      </c>
    </row>
    <row r="174" spans="1:10">
      <c r="A174" s="279" t="s">
        <v>4890</v>
      </c>
      <c r="B174" s="279" t="s">
        <v>4883</v>
      </c>
      <c r="C174" s="279" t="s">
        <v>7</v>
      </c>
      <c r="D174" s="279" t="s">
        <v>4580</v>
      </c>
      <c r="E174" s="279"/>
      <c r="F174" s="279" t="s">
        <v>4750</v>
      </c>
      <c r="G174" s="279" t="s">
        <v>4582</v>
      </c>
      <c r="H174" s="279"/>
      <c r="I174" s="279" t="s">
        <v>4583</v>
      </c>
      <c r="J174" s="279" t="s">
        <v>4751</v>
      </c>
    </row>
    <row r="175" spans="1:10">
      <c r="A175" s="279" t="s">
        <v>4891</v>
      </c>
      <c r="B175" s="279" t="s">
        <v>4883</v>
      </c>
      <c r="C175" s="279" t="s">
        <v>23</v>
      </c>
      <c r="D175" s="279" t="s">
        <v>4580</v>
      </c>
      <c r="E175" s="279"/>
      <c r="F175" s="279" t="s">
        <v>4750</v>
      </c>
      <c r="G175" s="279" t="s">
        <v>4582</v>
      </c>
      <c r="H175" s="279"/>
      <c r="I175" s="279" t="s">
        <v>4583</v>
      </c>
      <c r="J175" s="279" t="s">
        <v>4751</v>
      </c>
    </row>
    <row r="176" spans="1:10">
      <c r="A176" s="279" t="s">
        <v>4892</v>
      </c>
      <c r="B176" s="279" t="s">
        <v>4883</v>
      </c>
      <c r="C176" s="279" t="s">
        <v>40</v>
      </c>
      <c r="D176" s="279" t="s">
        <v>4580</v>
      </c>
      <c r="E176" s="279"/>
      <c r="F176" s="279" t="s">
        <v>4750</v>
      </c>
      <c r="G176" s="279" t="s">
        <v>4582</v>
      </c>
      <c r="H176" s="279"/>
      <c r="I176" s="279" t="s">
        <v>4583</v>
      </c>
      <c r="J176" s="279" t="s">
        <v>4751</v>
      </c>
    </row>
    <row r="177" spans="1:10">
      <c r="A177" s="279" t="s">
        <v>4893</v>
      </c>
      <c r="B177" s="279" t="s">
        <v>4883</v>
      </c>
      <c r="C177" s="279" t="s">
        <v>51</v>
      </c>
      <c r="D177" s="279" t="s">
        <v>4580</v>
      </c>
      <c r="E177" s="279"/>
      <c r="F177" s="279" t="s">
        <v>4750</v>
      </c>
      <c r="G177" s="279" t="s">
        <v>4582</v>
      </c>
      <c r="H177" s="279"/>
      <c r="I177" s="279" t="s">
        <v>4583</v>
      </c>
      <c r="J177" s="279" t="s">
        <v>4751</v>
      </c>
    </row>
    <row r="178" spans="1:10">
      <c r="A178" s="279" t="s">
        <v>4894</v>
      </c>
      <c r="B178" s="279" t="s">
        <v>4883</v>
      </c>
      <c r="C178" s="279" t="s">
        <v>45</v>
      </c>
      <c r="D178" s="279" t="s">
        <v>4580</v>
      </c>
      <c r="E178" s="279"/>
      <c r="F178" s="279" t="s">
        <v>4750</v>
      </c>
      <c r="G178" s="279" t="s">
        <v>4582</v>
      </c>
      <c r="H178" s="279"/>
      <c r="I178" s="279" t="s">
        <v>4583</v>
      </c>
      <c r="J178" s="279" t="s">
        <v>4751</v>
      </c>
    </row>
    <row r="179" spans="1:10">
      <c r="A179" s="279" t="s">
        <v>4895</v>
      </c>
      <c r="B179" s="279" t="s">
        <v>4883</v>
      </c>
      <c r="C179" s="279" t="s">
        <v>61</v>
      </c>
      <c r="D179" s="279" t="s">
        <v>4580</v>
      </c>
      <c r="E179" s="279"/>
      <c r="F179" s="279" t="s">
        <v>4750</v>
      </c>
      <c r="G179" s="279" t="s">
        <v>4582</v>
      </c>
      <c r="H179" s="279"/>
      <c r="I179" s="279" t="s">
        <v>4583</v>
      </c>
      <c r="J179" s="279" t="s">
        <v>4751</v>
      </c>
    </row>
    <row r="180" spans="1:10">
      <c r="A180" s="279" t="s">
        <v>4896</v>
      </c>
      <c r="B180" s="279" t="s">
        <v>4883</v>
      </c>
      <c r="C180" s="279" t="s">
        <v>68</v>
      </c>
      <c r="D180" s="279" t="s">
        <v>4580</v>
      </c>
      <c r="E180" s="279"/>
      <c r="F180" s="279" t="s">
        <v>4750</v>
      </c>
      <c r="G180" s="279" t="s">
        <v>4582</v>
      </c>
      <c r="H180" s="279"/>
      <c r="I180" s="279" t="s">
        <v>4583</v>
      </c>
      <c r="J180" s="279" t="s">
        <v>4751</v>
      </c>
    </row>
    <row r="181" spans="1:10">
      <c r="A181" s="279" t="s">
        <v>4897</v>
      </c>
      <c r="B181" s="279" t="s">
        <v>4883</v>
      </c>
      <c r="C181" s="279" t="s">
        <v>73</v>
      </c>
      <c r="D181" s="279" t="s">
        <v>4580</v>
      </c>
      <c r="E181" s="279"/>
      <c r="F181" s="279" t="s">
        <v>4750</v>
      </c>
      <c r="G181" s="279" t="s">
        <v>4582</v>
      </c>
      <c r="H181" s="279"/>
      <c r="I181" s="279" t="s">
        <v>4583</v>
      </c>
      <c r="J181" s="279" t="s">
        <v>4751</v>
      </c>
    </row>
    <row r="182" spans="1:10">
      <c r="A182" s="279" t="s">
        <v>4898</v>
      </c>
      <c r="B182" s="279" t="s">
        <v>4883</v>
      </c>
      <c r="C182" s="279" t="s">
        <v>74</v>
      </c>
      <c r="D182" s="279" t="s">
        <v>4580</v>
      </c>
      <c r="E182" s="279"/>
      <c r="F182" s="279" t="s">
        <v>4750</v>
      </c>
      <c r="G182" s="279" t="s">
        <v>4582</v>
      </c>
      <c r="H182" s="279"/>
      <c r="I182" s="279" t="s">
        <v>4583</v>
      </c>
      <c r="J182" s="279" t="s">
        <v>4751</v>
      </c>
    </row>
    <row r="183" spans="1:10">
      <c r="A183" s="279" t="s">
        <v>4899</v>
      </c>
      <c r="B183" s="279" t="s">
        <v>4883</v>
      </c>
      <c r="C183" s="279" t="s">
        <v>79</v>
      </c>
      <c r="D183" s="279" t="s">
        <v>4580</v>
      </c>
      <c r="E183" s="279"/>
      <c r="F183" s="279" t="s">
        <v>4750</v>
      </c>
      <c r="G183" s="279" t="s">
        <v>4582</v>
      </c>
      <c r="H183" s="279"/>
      <c r="I183" s="279" t="s">
        <v>4583</v>
      </c>
      <c r="J183" s="279" t="s">
        <v>4751</v>
      </c>
    </row>
    <row r="184" spans="1:10">
      <c r="A184" s="279" t="s">
        <v>4900</v>
      </c>
      <c r="B184" s="279" t="s">
        <v>4883</v>
      </c>
      <c r="C184" s="279" t="s">
        <v>85</v>
      </c>
      <c r="D184" s="279" t="s">
        <v>4580</v>
      </c>
      <c r="E184" s="279"/>
      <c r="F184" s="279" t="s">
        <v>4750</v>
      </c>
      <c r="G184" s="279" t="s">
        <v>4582</v>
      </c>
      <c r="H184" s="279"/>
      <c r="I184" s="279" t="s">
        <v>4583</v>
      </c>
      <c r="J184" s="279" t="s">
        <v>4751</v>
      </c>
    </row>
    <row r="185" spans="1:10">
      <c r="A185" s="279" t="s">
        <v>4901</v>
      </c>
      <c r="B185" s="332">
        <v>46500</v>
      </c>
      <c r="C185" s="279" t="s">
        <v>14</v>
      </c>
      <c r="D185" s="279" t="s">
        <v>4580</v>
      </c>
      <c r="E185" s="279"/>
      <c r="F185" s="279" t="s">
        <v>4750</v>
      </c>
      <c r="G185" s="279" t="s">
        <v>4582</v>
      </c>
      <c r="H185" s="279" t="s">
        <v>4902</v>
      </c>
      <c r="I185" s="279" t="s">
        <v>4583</v>
      </c>
      <c r="J185" s="279" t="s">
        <v>4849</v>
      </c>
    </row>
    <row r="186" spans="1:10">
      <c r="A186" s="279" t="s">
        <v>4903</v>
      </c>
      <c r="B186" s="279" t="s">
        <v>4904</v>
      </c>
      <c r="C186" s="279" t="s">
        <v>24</v>
      </c>
      <c r="D186" s="279" t="s">
        <v>4580</v>
      </c>
      <c r="E186" s="279"/>
      <c r="F186" s="279" t="s">
        <v>4580</v>
      </c>
      <c r="G186" s="279" t="s">
        <v>4582</v>
      </c>
      <c r="H186" s="279"/>
      <c r="I186" s="279" t="s">
        <v>4583</v>
      </c>
      <c r="J186" s="279" t="s">
        <v>4663</v>
      </c>
    </row>
    <row r="187" spans="1:10">
      <c r="A187" s="279" t="s">
        <v>4905</v>
      </c>
      <c r="B187" s="279" t="s">
        <v>4906</v>
      </c>
      <c r="C187" s="279" t="s">
        <v>60</v>
      </c>
      <c r="D187" s="279" t="s">
        <v>4580</v>
      </c>
      <c r="E187" s="279"/>
      <c r="F187" s="279" t="s">
        <v>4580</v>
      </c>
      <c r="G187" s="279" t="s">
        <v>4582</v>
      </c>
      <c r="H187" s="279"/>
      <c r="I187" s="279" t="s">
        <v>4583</v>
      </c>
      <c r="J187" s="279" t="s">
        <v>4663</v>
      </c>
    </row>
    <row r="188" spans="1:10">
      <c r="A188" s="279" t="s">
        <v>4907</v>
      </c>
      <c r="B188" s="279" t="s">
        <v>4908</v>
      </c>
      <c r="C188" s="279" t="s">
        <v>84</v>
      </c>
      <c r="D188" s="279" t="s">
        <v>4580</v>
      </c>
      <c r="E188" s="279"/>
      <c r="F188" s="279" t="s">
        <v>4580</v>
      </c>
      <c r="G188" s="279" t="s">
        <v>4582</v>
      </c>
      <c r="H188" s="279"/>
      <c r="I188" s="279" t="s">
        <v>4583</v>
      </c>
      <c r="J188" s="279" t="s">
        <v>4663</v>
      </c>
    </row>
    <row r="189" spans="1:10">
      <c r="A189" s="279" t="s">
        <v>4909</v>
      </c>
      <c r="B189" s="279" t="s">
        <v>4908</v>
      </c>
      <c r="C189" s="279" t="s">
        <v>94</v>
      </c>
      <c r="D189" s="279" t="s">
        <v>4580</v>
      </c>
      <c r="E189" s="279"/>
      <c r="F189" s="279" t="s">
        <v>4580</v>
      </c>
      <c r="G189" s="279" t="s">
        <v>4582</v>
      </c>
      <c r="H189" s="279"/>
      <c r="I189" s="279" t="s">
        <v>4583</v>
      </c>
      <c r="J189" s="279" t="s">
        <v>4663</v>
      </c>
    </row>
    <row r="190" spans="1:10">
      <c r="A190" s="279" t="s">
        <v>4910</v>
      </c>
      <c r="B190" s="279" t="s">
        <v>4911</v>
      </c>
      <c r="C190" s="279" t="s">
        <v>46</v>
      </c>
      <c r="D190" s="279" t="s">
        <v>4643</v>
      </c>
      <c r="E190" s="279"/>
      <c r="F190" s="279" t="s">
        <v>4912</v>
      </c>
      <c r="G190" s="279" t="s">
        <v>4582</v>
      </c>
      <c r="H190" s="279"/>
      <c r="I190" s="279" t="s">
        <v>4583</v>
      </c>
      <c r="J190" s="279" t="s">
        <v>4913</v>
      </c>
    </row>
    <row r="191" spans="1:10">
      <c r="A191" s="279" t="s">
        <v>4914</v>
      </c>
      <c r="B191" s="279" t="s">
        <v>4911</v>
      </c>
      <c r="C191" s="279" t="s">
        <v>50</v>
      </c>
      <c r="D191" s="279" t="s">
        <v>4643</v>
      </c>
      <c r="E191" s="279"/>
      <c r="F191" s="279" t="s">
        <v>4912</v>
      </c>
      <c r="G191" s="279" t="s">
        <v>4582</v>
      </c>
      <c r="H191" s="279"/>
      <c r="I191" s="279" t="s">
        <v>4583</v>
      </c>
      <c r="J191" s="279" t="s">
        <v>4913</v>
      </c>
    </row>
    <row r="192" spans="1:10">
      <c r="A192" s="279" t="s">
        <v>4915</v>
      </c>
      <c r="B192" s="279" t="s">
        <v>4916</v>
      </c>
      <c r="C192" s="279" t="s">
        <v>46</v>
      </c>
      <c r="D192" s="279" t="s">
        <v>4580</v>
      </c>
      <c r="E192" s="279"/>
      <c r="F192" s="279" t="s">
        <v>4917</v>
      </c>
      <c r="G192" s="279" t="s">
        <v>4582</v>
      </c>
      <c r="H192" s="279"/>
      <c r="I192" s="279" t="s">
        <v>4583</v>
      </c>
      <c r="J192" s="279" t="s">
        <v>4918</v>
      </c>
    </row>
    <row r="193" spans="1:10">
      <c r="A193" s="279" t="s">
        <v>4919</v>
      </c>
      <c r="B193" s="279" t="s">
        <v>4916</v>
      </c>
      <c r="C193" s="279" t="s">
        <v>50</v>
      </c>
      <c r="D193" s="279" t="s">
        <v>4580</v>
      </c>
      <c r="E193" s="279"/>
      <c r="F193" s="279" t="s">
        <v>4917</v>
      </c>
      <c r="G193" s="279" t="s">
        <v>4582</v>
      </c>
      <c r="H193" s="279"/>
      <c r="I193" s="279" t="s">
        <v>4583</v>
      </c>
      <c r="J193" s="279" t="s">
        <v>4918</v>
      </c>
    </row>
    <row r="194" spans="1:10">
      <c r="A194" s="279" t="s">
        <v>4920</v>
      </c>
      <c r="B194" s="279" t="s">
        <v>4916</v>
      </c>
      <c r="C194" s="279" t="s">
        <v>94</v>
      </c>
      <c r="D194" s="279" t="s">
        <v>4580</v>
      </c>
      <c r="E194" s="279"/>
      <c r="F194" s="279" t="s">
        <v>4580</v>
      </c>
      <c r="G194" s="279" t="s">
        <v>4582</v>
      </c>
      <c r="H194" s="279"/>
      <c r="I194" s="279" t="s">
        <v>4583</v>
      </c>
      <c r="J194" s="279" t="s">
        <v>4663</v>
      </c>
    </row>
    <row r="195" spans="1:10">
      <c r="A195" s="279" t="s">
        <v>4921</v>
      </c>
      <c r="B195" s="279" t="s">
        <v>4922</v>
      </c>
      <c r="C195" s="279" t="s">
        <v>46</v>
      </c>
      <c r="D195" s="279" t="s">
        <v>4580</v>
      </c>
      <c r="E195" s="279"/>
      <c r="F195" s="279" t="s">
        <v>4917</v>
      </c>
      <c r="G195" s="279" t="s">
        <v>4582</v>
      </c>
      <c r="H195" s="279"/>
      <c r="I195" s="279" t="s">
        <v>4583</v>
      </c>
      <c r="J195" s="279" t="s">
        <v>4918</v>
      </c>
    </row>
    <row r="196" spans="1:10">
      <c r="A196" s="279" t="s">
        <v>4923</v>
      </c>
      <c r="B196" s="279" t="s">
        <v>4922</v>
      </c>
      <c r="C196" s="279" t="s">
        <v>50</v>
      </c>
      <c r="D196" s="279" t="s">
        <v>4580</v>
      </c>
      <c r="E196" s="279"/>
      <c r="F196" s="279" t="s">
        <v>4917</v>
      </c>
      <c r="G196" s="279" t="s">
        <v>4582</v>
      </c>
      <c r="H196" s="279"/>
      <c r="I196" s="279" t="s">
        <v>4583</v>
      </c>
      <c r="J196" s="279" t="s">
        <v>4918</v>
      </c>
    </row>
    <row r="197" spans="1:10">
      <c r="A197" s="279" t="s">
        <v>4924</v>
      </c>
      <c r="B197" s="279" t="s">
        <v>4922</v>
      </c>
      <c r="C197" s="279" t="s">
        <v>94</v>
      </c>
      <c r="D197" s="279" t="s">
        <v>4580</v>
      </c>
      <c r="E197" s="279"/>
      <c r="F197" s="279" t="s">
        <v>4580</v>
      </c>
      <c r="G197" s="279" t="s">
        <v>4582</v>
      </c>
      <c r="H197" s="279"/>
      <c r="I197" s="279" t="s">
        <v>4583</v>
      </c>
      <c r="J197" s="279" t="s">
        <v>4663</v>
      </c>
    </row>
    <row r="198" spans="1:10">
      <c r="A198" s="279" t="s">
        <v>4925</v>
      </c>
      <c r="B198" s="279" t="s">
        <v>4926</v>
      </c>
      <c r="C198" s="279" t="s">
        <v>24</v>
      </c>
      <c r="D198" s="279" t="s">
        <v>4580</v>
      </c>
      <c r="E198" s="279"/>
      <c r="F198" s="279" t="s">
        <v>4822</v>
      </c>
      <c r="G198" s="279" t="s">
        <v>4582</v>
      </c>
      <c r="H198" s="279"/>
      <c r="I198" s="279" t="s">
        <v>4583</v>
      </c>
      <c r="J198" s="279" t="s">
        <v>4823</v>
      </c>
    </row>
    <row r="199" spans="1:10">
      <c r="A199" s="279" t="s">
        <v>4927</v>
      </c>
      <c r="B199" s="279" t="s">
        <v>4926</v>
      </c>
      <c r="C199" s="279" t="s">
        <v>58</v>
      </c>
      <c r="D199" s="279" t="s">
        <v>4580</v>
      </c>
      <c r="E199" s="279"/>
      <c r="F199" s="279" t="s">
        <v>4822</v>
      </c>
      <c r="G199" s="279" t="s">
        <v>4582</v>
      </c>
      <c r="H199" s="279"/>
      <c r="I199" s="279" t="s">
        <v>4583</v>
      </c>
      <c r="J199" s="279" t="s">
        <v>4823</v>
      </c>
    </row>
    <row r="200" spans="1:10">
      <c r="A200" s="279" t="s">
        <v>4928</v>
      </c>
      <c r="B200" s="279" t="s">
        <v>4926</v>
      </c>
      <c r="C200" s="279" t="s">
        <v>60</v>
      </c>
      <c r="D200" s="279" t="s">
        <v>4580</v>
      </c>
      <c r="E200" s="279"/>
      <c r="F200" s="279" t="s">
        <v>4822</v>
      </c>
      <c r="G200" s="279" t="s">
        <v>4582</v>
      </c>
      <c r="H200" s="279"/>
      <c r="I200" s="279" t="s">
        <v>4583</v>
      </c>
      <c r="J200" s="279" t="s">
        <v>4823</v>
      </c>
    </row>
    <row r="201" spans="1:10">
      <c r="A201" s="279" t="s">
        <v>4929</v>
      </c>
      <c r="B201" s="279" t="s">
        <v>4878</v>
      </c>
      <c r="C201" s="279" t="s">
        <v>50</v>
      </c>
      <c r="D201" s="279" t="s">
        <v>4643</v>
      </c>
      <c r="E201" s="279"/>
      <c r="F201" s="279" t="s">
        <v>4856</v>
      </c>
      <c r="G201" s="279" t="s">
        <v>4582</v>
      </c>
      <c r="H201" s="279"/>
      <c r="I201" s="279" t="s">
        <v>4583</v>
      </c>
      <c r="J201" s="279" t="s">
        <v>4857</v>
      </c>
    </row>
    <row r="202" spans="1:10">
      <c r="A202" s="279" t="s">
        <v>4930</v>
      </c>
      <c r="B202" s="332">
        <v>46344</v>
      </c>
      <c r="C202" s="279" t="s">
        <v>61</v>
      </c>
      <c r="D202" s="279" t="s">
        <v>4580</v>
      </c>
      <c r="E202" s="279"/>
      <c r="F202" s="279" t="s">
        <v>4931</v>
      </c>
      <c r="G202" s="279" t="s">
        <v>4658</v>
      </c>
      <c r="H202" s="279" t="s">
        <v>4932</v>
      </c>
      <c r="I202" s="279" t="s">
        <v>4583</v>
      </c>
      <c r="J202" s="279" t="s">
        <v>4933</v>
      </c>
    </row>
    <row r="203" spans="1:10" ht="26.1">
      <c r="A203" s="329" t="s">
        <v>4934</v>
      </c>
      <c r="B203" s="330">
        <v>46286</v>
      </c>
      <c r="C203" s="329" t="s">
        <v>23</v>
      </c>
      <c r="D203" s="329" t="s">
        <v>4580</v>
      </c>
      <c r="E203" s="329"/>
      <c r="F203" s="352" t="s">
        <v>4935</v>
      </c>
      <c r="G203" s="329" t="s">
        <v>4936</v>
      </c>
      <c r="H203" s="329" t="s">
        <v>4937</v>
      </c>
      <c r="I203" s="329" t="s">
        <v>4583</v>
      </c>
      <c r="J203" s="329" t="s">
        <v>4938</v>
      </c>
    </row>
    <row r="204" spans="1:10">
      <c r="A204" s="329" t="s">
        <v>4939</v>
      </c>
      <c r="B204" s="330">
        <v>46261</v>
      </c>
      <c r="C204" s="329" t="s">
        <v>14</v>
      </c>
      <c r="D204" s="329" t="s">
        <v>4643</v>
      </c>
      <c r="E204" s="329"/>
      <c r="F204" s="329" t="s">
        <v>4940</v>
      </c>
      <c r="G204" s="329" t="s">
        <v>4941</v>
      </c>
      <c r="H204" s="329" t="s">
        <v>4942</v>
      </c>
      <c r="I204" s="329" t="s">
        <v>4583</v>
      </c>
      <c r="J204" s="329" t="s">
        <v>4943</v>
      </c>
    </row>
    <row r="205" spans="1:10">
      <c r="A205" s="329" t="s">
        <v>4944</v>
      </c>
      <c r="B205" s="330">
        <v>46276</v>
      </c>
      <c r="C205" s="329" t="s">
        <v>14</v>
      </c>
      <c r="D205" s="329" t="s">
        <v>4580</v>
      </c>
      <c r="E205" s="329"/>
      <c r="F205" s="329"/>
      <c r="G205" s="329" t="s">
        <v>4941</v>
      </c>
      <c r="H205" s="329" t="s">
        <v>4945</v>
      </c>
      <c r="I205" s="329" t="s">
        <v>4583</v>
      </c>
      <c r="J205" s="329" t="s">
        <v>4946</v>
      </c>
    </row>
    <row r="206" spans="1:10">
      <c r="A206" s="329" t="s">
        <v>4947</v>
      </c>
      <c r="B206" s="330">
        <v>46301</v>
      </c>
      <c r="C206" s="329" t="s">
        <v>14</v>
      </c>
      <c r="D206" s="329" t="s">
        <v>4643</v>
      </c>
      <c r="E206" s="329"/>
      <c r="F206" s="329" t="s">
        <v>4940</v>
      </c>
      <c r="G206" s="329" t="s">
        <v>4941</v>
      </c>
      <c r="H206" s="329" t="s">
        <v>4948</v>
      </c>
      <c r="I206" s="329" t="s">
        <v>4583</v>
      </c>
      <c r="J206" s="329" t="s">
        <v>4943</v>
      </c>
    </row>
    <row r="207" spans="1:10">
      <c r="A207" s="329" t="s">
        <v>4949</v>
      </c>
      <c r="B207" s="330">
        <v>46405</v>
      </c>
      <c r="C207" s="329" t="s">
        <v>14</v>
      </c>
      <c r="D207" s="329" t="s">
        <v>4643</v>
      </c>
      <c r="E207" s="329"/>
      <c r="F207" s="329" t="s">
        <v>4940</v>
      </c>
      <c r="G207" s="329" t="s">
        <v>4941</v>
      </c>
      <c r="H207" s="329" t="s">
        <v>4950</v>
      </c>
      <c r="I207" s="329" t="s">
        <v>4583</v>
      </c>
      <c r="J207" s="329" t="s">
        <v>4943</v>
      </c>
    </row>
    <row r="208" spans="1:10">
      <c r="A208" s="329" t="s">
        <v>4951</v>
      </c>
      <c r="B208" s="330">
        <v>46450</v>
      </c>
      <c r="C208" s="329" t="s">
        <v>14</v>
      </c>
      <c r="D208" s="329" t="s">
        <v>4643</v>
      </c>
      <c r="E208" s="329"/>
      <c r="F208" s="329" t="s">
        <v>4940</v>
      </c>
      <c r="G208" s="329" t="s">
        <v>4941</v>
      </c>
      <c r="H208" s="329" t="s">
        <v>4952</v>
      </c>
      <c r="I208" s="329" t="s">
        <v>4583</v>
      </c>
      <c r="J208" s="329" t="s">
        <v>4943</v>
      </c>
    </row>
    <row r="209" spans="1:10">
      <c r="A209" s="329" t="s">
        <v>4953</v>
      </c>
      <c r="B209" s="330">
        <v>46535</v>
      </c>
      <c r="C209" s="329" t="s">
        <v>14</v>
      </c>
      <c r="D209" s="329" t="s">
        <v>4580</v>
      </c>
      <c r="E209" s="329"/>
      <c r="F209" s="329"/>
      <c r="G209" s="329" t="s">
        <v>4941</v>
      </c>
      <c r="H209" s="329" t="s">
        <v>4954</v>
      </c>
      <c r="I209" s="329" t="s">
        <v>4583</v>
      </c>
      <c r="J209" s="329" t="s">
        <v>4849</v>
      </c>
    </row>
    <row r="210" spans="1:10">
      <c r="A210" s="329" t="s">
        <v>4955</v>
      </c>
      <c r="B210" s="330">
        <v>46269</v>
      </c>
      <c r="C210" s="329" t="s">
        <v>79</v>
      </c>
      <c r="D210" s="329" t="s">
        <v>4580</v>
      </c>
      <c r="E210" s="329"/>
      <c r="F210" s="329" t="s">
        <v>4956</v>
      </c>
      <c r="G210" s="329" t="s">
        <v>4957</v>
      </c>
      <c r="H210" s="329" t="s">
        <v>4958</v>
      </c>
      <c r="I210" s="329" t="s">
        <v>4583</v>
      </c>
      <c r="J210" s="329" t="s">
        <v>4959</v>
      </c>
    </row>
    <row r="211" spans="1:10">
      <c r="A211" s="329" t="s">
        <v>4960</v>
      </c>
      <c r="B211" s="330">
        <v>46498</v>
      </c>
      <c r="C211" s="329" t="s">
        <v>79</v>
      </c>
      <c r="D211" s="329" t="s">
        <v>4580</v>
      </c>
      <c r="E211" s="329"/>
      <c r="F211" s="329"/>
      <c r="G211" s="329" t="s">
        <v>4957</v>
      </c>
      <c r="H211" s="329" t="s">
        <v>4961</v>
      </c>
      <c r="I211" s="329" t="s">
        <v>4583</v>
      </c>
      <c r="J211" s="329" t="s">
        <v>4938</v>
      </c>
    </row>
    <row r="212" spans="1:10">
      <c r="A212" s="329" t="s">
        <v>4962</v>
      </c>
      <c r="B212" s="330">
        <v>46276</v>
      </c>
      <c r="C212" s="329" t="s">
        <v>7</v>
      </c>
      <c r="D212" s="329" t="s">
        <v>4580</v>
      </c>
      <c r="E212" s="329"/>
      <c r="F212" s="329" t="s">
        <v>4963</v>
      </c>
      <c r="G212" s="329" t="s">
        <v>4964</v>
      </c>
      <c r="H212" s="329" t="s">
        <v>4965</v>
      </c>
      <c r="I212" s="329" t="s">
        <v>4583</v>
      </c>
      <c r="J212" s="329" t="s">
        <v>4966</v>
      </c>
    </row>
    <row r="213" spans="1:10">
      <c r="A213" s="329" t="s">
        <v>4967</v>
      </c>
      <c r="B213" s="330">
        <v>46265</v>
      </c>
      <c r="C213" s="329" t="s">
        <v>61</v>
      </c>
      <c r="D213" s="329" t="s">
        <v>4580</v>
      </c>
      <c r="E213" s="329"/>
      <c r="F213" s="329"/>
      <c r="G213" s="329" t="s">
        <v>4658</v>
      </c>
      <c r="H213" s="329" t="s">
        <v>4968</v>
      </c>
      <c r="I213" s="329" t="s">
        <v>4583</v>
      </c>
      <c r="J213" s="329" t="s">
        <v>4969</v>
      </c>
    </row>
    <row r="214" spans="1:10">
      <c r="A214" s="329" t="s">
        <v>4970</v>
      </c>
      <c r="B214" s="330">
        <v>46272</v>
      </c>
      <c r="C214" s="329" t="s">
        <v>40</v>
      </c>
      <c r="D214" s="329" t="s">
        <v>4580</v>
      </c>
      <c r="E214" s="329"/>
      <c r="F214" s="329"/>
      <c r="G214" s="329" t="s">
        <v>4971</v>
      </c>
      <c r="H214" s="329" t="s">
        <v>4972</v>
      </c>
      <c r="I214" s="329" t="s">
        <v>4583</v>
      </c>
      <c r="J214" s="329" t="s">
        <v>4938</v>
      </c>
    </row>
    <row r="215" spans="1:10">
      <c r="A215" s="329" t="s">
        <v>4973</v>
      </c>
      <c r="B215" s="330">
        <v>46503</v>
      </c>
      <c r="C215" s="329" t="s">
        <v>40</v>
      </c>
      <c r="D215" s="329" t="s">
        <v>4580</v>
      </c>
      <c r="E215" s="329"/>
      <c r="F215" s="329"/>
      <c r="G215" s="329" t="s">
        <v>4971</v>
      </c>
      <c r="H215" s="329" t="s">
        <v>4974</v>
      </c>
      <c r="I215" s="329" t="s">
        <v>4583</v>
      </c>
      <c r="J215" s="329" t="s">
        <v>4938</v>
      </c>
    </row>
    <row r="216" spans="1:10">
      <c r="A216" s="329" t="s">
        <v>4975</v>
      </c>
      <c r="B216" s="330">
        <v>46275</v>
      </c>
      <c r="C216" s="329" t="s">
        <v>68</v>
      </c>
      <c r="D216" s="329" t="s">
        <v>4580</v>
      </c>
      <c r="E216" s="329"/>
      <c r="F216" s="329"/>
      <c r="G216" s="329" t="s">
        <v>4976</v>
      </c>
      <c r="H216" s="329" t="s">
        <v>4977</v>
      </c>
      <c r="I216" s="329" t="s">
        <v>4978</v>
      </c>
      <c r="J216" s="329" t="s">
        <v>4686</v>
      </c>
    </row>
    <row r="217" spans="1:10">
      <c r="A217" s="329" t="s">
        <v>4979</v>
      </c>
      <c r="B217" s="330">
        <v>46283</v>
      </c>
      <c r="C217" s="329" t="s">
        <v>74</v>
      </c>
      <c r="D217" s="329" t="s">
        <v>4580</v>
      </c>
      <c r="E217" s="329"/>
      <c r="F217" s="329" t="s">
        <v>4980</v>
      </c>
      <c r="G217" s="329" t="s">
        <v>4981</v>
      </c>
      <c r="H217" s="329" t="s">
        <v>4982</v>
      </c>
      <c r="I217" s="329" t="s">
        <v>4583</v>
      </c>
      <c r="J217" s="329" t="s">
        <v>4686</v>
      </c>
    </row>
    <row r="218" spans="1:10">
      <c r="A218" s="329" t="s">
        <v>4983</v>
      </c>
      <c r="B218" s="330">
        <v>46498</v>
      </c>
      <c r="C218" s="329" t="s">
        <v>74</v>
      </c>
      <c r="D218" s="329" t="s">
        <v>4580</v>
      </c>
      <c r="E218" s="329"/>
      <c r="F218" s="329"/>
      <c r="G218" s="329" t="s">
        <v>4981</v>
      </c>
      <c r="H218" s="329" t="s">
        <v>4984</v>
      </c>
      <c r="I218" s="329" t="s">
        <v>4583</v>
      </c>
      <c r="J218" s="329" t="s">
        <v>4938</v>
      </c>
    </row>
    <row r="219" spans="1:10">
      <c r="A219" s="329" t="s">
        <v>4985</v>
      </c>
      <c r="B219" s="330">
        <v>46323</v>
      </c>
      <c r="C219" s="329" t="s">
        <v>74</v>
      </c>
      <c r="D219" s="329" t="s">
        <v>4643</v>
      </c>
      <c r="E219" s="329"/>
      <c r="F219" s="329" t="s">
        <v>4986</v>
      </c>
      <c r="G219" s="329" t="s">
        <v>4987</v>
      </c>
      <c r="H219" s="329" t="s">
        <v>4988</v>
      </c>
      <c r="I219" s="329" t="s">
        <v>4583</v>
      </c>
      <c r="J219" s="329" t="s">
        <v>4943</v>
      </c>
    </row>
    <row r="220" spans="1:10">
      <c r="A220" s="329" t="s">
        <v>4989</v>
      </c>
      <c r="B220" s="330">
        <v>46365</v>
      </c>
      <c r="C220" s="329" t="s">
        <v>74</v>
      </c>
      <c r="D220" s="329" t="s">
        <v>4643</v>
      </c>
      <c r="E220" s="329"/>
      <c r="F220" s="329" t="s">
        <v>4990</v>
      </c>
      <c r="G220" s="329" t="s">
        <v>4981</v>
      </c>
      <c r="H220" s="329" t="s">
        <v>4991</v>
      </c>
      <c r="I220" s="329" t="s">
        <v>4583</v>
      </c>
      <c r="J220" s="329" t="s">
        <v>4943</v>
      </c>
    </row>
    <row r="221" spans="1:10">
      <c r="A221" s="329" t="s">
        <v>4992</v>
      </c>
      <c r="B221" s="330">
        <v>46391</v>
      </c>
      <c r="C221" s="329" t="s">
        <v>74</v>
      </c>
      <c r="D221" s="329" t="s">
        <v>4643</v>
      </c>
      <c r="E221" s="329"/>
      <c r="F221" s="329" t="s">
        <v>4993</v>
      </c>
      <c r="G221" s="329" t="s">
        <v>4981</v>
      </c>
      <c r="H221" s="329" t="s">
        <v>4994</v>
      </c>
      <c r="I221" s="329" t="s">
        <v>4583</v>
      </c>
      <c r="J221" s="329" t="s">
        <v>4943</v>
      </c>
    </row>
    <row r="222" spans="1:10">
      <c r="A222" s="329" t="s">
        <v>4995</v>
      </c>
      <c r="B222" s="330">
        <v>46521</v>
      </c>
      <c r="C222" s="329" t="s">
        <v>74</v>
      </c>
      <c r="D222" s="329" t="s">
        <v>4643</v>
      </c>
      <c r="E222" s="329"/>
      <c r="F222" s="329" t="s">
        <v>4996</v>
      </c>
      <c r="G222" s="329" t="s">
        <v>4981</v>
      </c>
      <c r="H222" s="329" t="s">
        <v>4997</v>
      </c>
      <c r="I222" s="329" t="s">
        <v>4583</v>
      </c>
      <c r="J222" s="329" t="s">
        <v>4943</v>
      </c>
    </row>
    <row r="223" spans="1:10">
      <c r="A223" s="329" t="s">
        <v>4998</v>
      </c>
      <c r="B223" s="330">
        <v>46309</v>
      </c>
      <c r="C223" s="329" t="s">
        <v>79</v>
      </c>
      <c r="D223" s="329" t="s">
        <v>4643</v>
      </c>
      <c r="E223" s="329"/>
      <c r="F223" s="329"/>
      <c r="G223" s="329" t="s">
        <v>4957</v>
      </c>
      <c r="H223" s="329" t="s">
        <v>4999</v>
      </c>
      <c r="I223" s="329" t="s">
        <v>4583</v>
      </c>
      <c r="J223" s="329" t="s">
        <v>5000</v>
      </c>
    </row>
    <row r="224" spans="1:10">
      <c r="A224" s="329" t="s">
        <v>5001</v>
      </c>
      <c r="B224" s="330">
        <v>46456</v>
      </c>
      <c r="C224" s="329" t="s">
        <v>79</v>
      </c>
      <c r="D224" s="329" t="s">
        <v>4643</v>
      </c>
      <c r="E224" s="329"/>
      <c r="F224" s="329"/>
      <c r="G224" s="329" t="s">
        <v>4957</v>
      </c>
      <c r="H224" s="329" t="s">
        <v>5002</v>
      </c>
      <c r="I224" s="329" t="s">
        <v>4583</v>
      </c>
      <c r="J224" s="329" t="s">
        <v>4943</v>
      </c>
    </row>
    <row r="225" spans="1:10">
      <c r="A225" s="329" t="s">
        <v>5003</v>
      </c>
      <c r="B225" s="330">
        <v>46519</v>
      </c>
      <c r="C225" s="329" t="s">
        <v>79</v>
      </c>
      <c r="D225" s="329" t="s">
        <v>4643</v>
      </c>
      <c r="E225" s="329"/>
      <c r="F225" s="329"/>
      <c r="G225" s="329" t="s">
        <v>5004</v>
      </c>
      <c r="H225" s="329" t="s">
        <v>5005</v>
      </c>
      <c r="I225" s="329" t="s">
        <v>4583</v>
      </c>
      <c r="J225" s="329" t="s">
        <v>5000</v>
      </c>
    </row>
    <row r="226" spans="1:10">
      <c r="A226" s="329" t="s">
        <v>5006</v>
      </c>
      <c r="B226" s="330">
        <v>46300</v>
      </c>
      <c r="C226" s="329" t="s">
        <v>51</v>
      </c>
      <c r="D226" s="329" t="s">
        <v>4643</v>
      </c>
      <c r="E226" s="329"/>
      <c r="F226" s="329" t="s">
        <v>5007</v>
      </c>
      <c r="G226" s="329" t="s">
        <v>5008</v>
      </c>
      <c r="H226" s="329" t="s">
        <v>5009</v>
      </c>
      <c r="I226" s="329" t="s">
        <v>4583</v>
      </c>
      <c r="J226" s="329" t="s">
        <v>4943</v>
      </c>
    </row>
    <row r="227" spans="1:10">
      <c r="A227" s="329" t="s">
        <v>5010</v>
      </c>
      <c r="B227" s="330">
        <v>46363</v>
      </c>
      <c r="C227" s="329" t="s">
        <v>51</v>
      </c>
      <c r="D227" s="329" t="s">
        <v>4643</v>
      </c>
      <c r="E227" s="329"/>
      <c r="F227" s="329" t="s">
        <v>5011</v>
      </c>
      <c r="G227" s="329" t="s">
        <v>5008</v>
      </c>
      <c r="H227" s="329" t="s">
        <v>5012</v>
      </c>
      <c r="I227" s="329" t="s">
        <v>4583</v>
      </c>
      <c r="J227" s="329" t="s">
        <v>4943</v>
      </c>
    </row>
    <row r="228" spans="1:10">
      <c r="A228" s="329" t="s">
        <v>5013</v>
      </c>
      <c r="B228" s="330">
        <v>46447</v>
      </c>
      <c r="C228" s="329" t="s">
        <v>51</v>
      </c>
      <c r="D228" s="329" t="s">
        <v>4643</v>
      </c>
      <c r="E228" s="329"/>
      <c r="F228" s="329" t="s">
        <v>5014</v>
      </c>
      <c r="G228" s="329" t="s">
        <v>5008</v>
      </c>
      <c r="H228" s="329" t="s">
        <v>5015</v>
      </c>
      <c r="I228" s="329" t="s">
        <v>4583</v>
      </c>
      <c r="J228" s="329" t="s">
        <v>4943</v>
      </c>
    </row>
    <row r="229" spans="1:10">
      <c r="A229" s="329" t="s">
        <v>5016</v>
      </c>
      <c r="B229" s="330">
        <v>46510</v>
      </c>
      <c r="C229" s="329" t="s">
        <v>51</v>
      </c>
      <c r="D229" s="329" t="s">
        <v>4643</v>
      </c>
      <c r="E229" s="329"/>
      <c r="F229" s="329" t="s">
        <v>5011</v>
      </c>
      <c r="G229" s="329" t="s">
        <v>5008</v>
      </c>
      <c r="H229" s="329" t="s">
        <v>5017</v>
      </c>
      <c r="I229" s="329" t="s">
        <v>4583</v>
      </c>
      <c r="J229" s="329" t="s">
        <v>4943</v>
      </c>
    </row>
    <row r="230" spans="1:10">
      <c r="A230" s="329" t="s">
        <v>5018</v>
      </c>
      <c r="B230" s="330">
        <v>46542</v>
      </c>
      <c r="C230" s="329" t="s">
        <v>51</v>
      </c>
      <c r="D230" s="329" t="s">
        <v>4580</v>
      </c>
      <c r="E230" s="329"/>
      <c r="F230" s="329"/>
      <c r="G230" s="329" t="s">
        <v>5008</v>
      </c>
      <c r="H230" s="329" t="s">
        <v>5019</v>
      </c>
      <c r="I230" s="329" t="s">
        <v>4583</v>
      </c>
      <c r="J230" s="329" t="s">
        <v>4938</v>
      </c>
    </row>
    <row r="231" spans="1:10">
      <c r="A231" s="329" t="s">
        <v>5020</v>
      </c>
      <c r="B231" s="330">
        <v>46307</v>
      </c>
      <c r="C231" s="329" t="s">
        <v>73</v>
      </c>
      <c r="D231" s="329" t="s">
        <v>4580</v>
      </c>
      <c r="E231" s="329"/>
      <c r="F231" s="329" t="s">
        <v>5021</v>
      </c>
      <c r="G231" s="329" t="s">
        <v>4668</v>
      </c>
      <c r="H231" s="329" t="s">
        <v>5022</v>
      </c>
      <c r="I231" s="329" t="s">
        <v>4583</v>
      </c>
      <c r="J231" s="329" t="s">
        <v>4938</v>
      </c>
    </row>
    <row r="232" spans="1:10">
      <c r="A232" s="329" t="s">
        <v>5023</v>
      </c>
      <c r="B232" s="330">
        <v>46276</v>
      </c>
      <c r="C232" s="329" t="s">
        <v>45</v>
      </c>
      <c r="D232" s="329" t="s">
        <v>4580</v>
      </c>
      <c r="E232" s="329"/>
      <c r="F232" s="329"/>
      <c r="G232" s="329" t="s">
        <v>5024</v>
      </c>
      <c r="H232" s="329" t="s">
        <v>5025</v>
      </c>
      <c r="I232" s="329" t="s">
        <v>4583</v>
      </c>
      <c r="J232" s="329" t="s">
        <v>4938</v>
      </c>
    </row>
    <row r="233" spans="1:10" ht="15">
      <c r="A233" s="329" t="s">
        <v>5026</v>
      </c>
      <c r="B233" s="330">
        <v>46282</v>
      </c>
      <c r="C233" s="329" t="s">
        <v>85</v>
      </c>
      <c r="D233" s="329" t="s">
        <v>4580</v>
      </c>
      <c r="E233" s="329"/>
      <c r="F233" s="525" t="s">
        <v>5027</v>
      </c>
      <c r="G233" s="329" t="s">
        <v>5028</v>
      </c>
      <c r="H233" s="329" t="s">
        <v>5029</v>
      </c>
      <c r="I233" s="329" t="s">
        <v>4978</v>
      </c>
      <c r="J233" s="329" t="s">
        <v>4686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5030</v>
      </c>
    </row>
    <row r="2" spans="1:13" ht="51.95">
      <c r="A2" s="278" t="s">
        <v>2827</v>
      </c>
      <c r="B2" s="278" t="s">
        <v>5031</v>
      </c>
      <c r="C2" s="278" t="s">
        <v>102</v>
      </c>
      <c r="D2" s="278" t="s">
        <v>5032</v>
      </c>
      <c r="E2" s="278" t="s">
        <v>5033</v>
      </c>
      <c r="F2" s="278" t="s">
        <v>5034</v>
      </c>
      <c r="G2" s="278" t="s">
        <v>5035</v>
      </c>
      <c r="H2" s="278" t="s">
        <v>5036</v>
      </c>
      <c r="I2" s="278" t="s">
        <v>5037</v>
      </c>
      <c r="J2" s="278" t="s">
        <v>5038</v>
      </c>
      <c r="K2" s="278" t="s">
        <v>5039</v>
      </c>
      <c r="L2" s="278" t="s">
        <v>5040</v>
      </c>
      <c r="M2" s="278" t="s">
        <v>5041</v>
      </c>
    </row>
    <row r="3" spans="1:13">
      <c r="A3" s="279" t="s">
        <v>5042</v>
      </c>
      <c r="B3" s="279" t="s">
        <v>5043</v>
      </c>
      <c r="C3" s="279"/>
      <c r="D3" s="279"/>
      <c r="E3" s="279"/>
      <c r="F3" s="279"/>
      <c r="G3" s="279"/>
      <c r="H3" s="279"/>
      <c r="I3" s="279"/>
      <c r="J3" s="279" t="s">
        <v>5044</v>
      </c>
      <c r="K3" s="279" t="s">
        <v>5045</v>
      </c>
      <c r="L3" s="279" t="s">
        <v>3655</v>
      </c>
      <c r="M3" s="279" t="s">
        <v>5046</v>
      </c>
    </row>
    <row r="4" spans="1:13">
      <c r="A4" s="279" t="s">
        <v>5047</v>
      </c>
      <c r="B4" s="279" t="s">
        <v>5048</v>
      </c>
      <c r="C4" s="279"/>
      <c r="D4" s="279"/>
      <c r="E4" s="279"/>
      <c r="F4" s="279"/>
      <c r="G4" s="279"/>
      <c r="H4" s="279"/>
      <c r="I4" s="279"/>
      <c r="J4" s="279" t="s">
        <v>5044</v>
      </c>
      <c r="K4" s="279" t="s">
        <v>5045</v>
      </c>
      <c r="L4" s="279" t="s">
        <v>3655</v>
      </c>
      <c r="M4" s="279" t="s">
        <v>5046</v>
      </c>
    </row>
    <row r="5" spans="1:13">
      <c r="A5" s="279" t="s">
        <v>5049</v>
      </c>
      <c r="B5" s="279" t="s">
        <v>5050</v>
      </c>
      <c r="C5" s="279"/>
      <c r="D5" s="279"/>
      <c r="E5" s="279"/>
      <c r="F5" s="279"/>
      <c r="G5" s="279"/>
      <c r="H5" s="279"/>
      <c r="I5" s="279"/>
      <c r="J5" s="279" t="s">
        <v>5044</v>
      </c>
      <c r="K5" s="279" t="s">
        <v>5045</v>
      </c>
      <c r="L5" s="279" t="s">
        <v>3655</v>
      </c>
      <c r="M5" s="279"/>
    </row>
    <row r="6" spans="1:13">
      <c r="A6" s="279" t="s">
        <v>5051</v>
      </c>
      <c r="B6" s="279" t="s">
        <v>5052</v>
      </c>
      <c r="C6" s="279"/>
      <c r="D6" s="279"/>
      <c r="E6" s="279"/>
      <c r="F6" s="279"/>
      <c r="G6" s="279"/>
      <c r="H6" s="279"/>
      <c r="I6" s="279"/>
      <c r="J6" s="279" t="s">
        <v>5044</v>
      </c>
      <c r="K6" s="279" t="s">
        <v>5045</v>
      </c>
      <c r="L6" s="279" t="s">
        <v>3655</v>
      </c>
      <c r="M6" s="279"/>
    </row>
    <row r="7" spans="1:13">
      <c r="A7" s="279" t="s">
        <v>5053</v>
      </c>
      <c r="B7" s="279" t="s">
        <v>5054</v>
      </c>
      <c r="C7" s="279"/>
      <c r="D7" s="279"/>
      <c r="E7" s="279"/>
      <c r="F7" s="279"/>
      <c r="G7" s="279"/>
      <c r="H7" s="279"/>
      <c r="I7" s="279"/>
      <c r="J7" s="279" t="s">
        <v>5055</v>
      </c>
      <c r="K7" s="279" t="s">
        <v>5056</v>
      </c>
      <c r="L7" s="279" t="s">
        <v>3655</v>
      </c>
    </row>
    <row r="8" spans="1:13">
      <c r="A8" s="279" t="s">
        <v>5057</v>
      </c>
      <c r="B8" s="279" t="s">
        <v>5058</v>
      </c>
      <c r="C8" s="279"/>
      <c r="D8" s="279"/>
      <c r="E8" s="279"/>
      <c r="F8" s="279"/>
      <c r="G8" s="279"/>
      <c r="H8" s="279"/>
      <c r="I8" s="279"/>
      <c r="J8" s="279" t="s">
        <v>5055</v>
      </c>
      <c r="K8" s="279" t="s">
        <v>5056</v>
      </c>
      <c r="L8" s="279" t="s">
        <v>3655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5059</v>
      </c>
    </row>
    <row r="2" spans="1:2" ht="15" customHeight="1">
      <c r="A2" s="69" t="s">
        <v>1334</v>
      </c>
      <c r="B2" s="69" t="s">
        <v>5060</v>
      </c>
    </row>
    <row r="3" spans="1:2" ht="15" customHeight="1">
      <c r="A3" s="69" t="s">
        <v>3699</v>
      </c>
      <c r="B3" s="69" t="s">
        <v>5061</v>
      </c>
    </row>
    <row r="4" spans="1:2" ht="15" customHeight="1">
      <c r="A4" s="69" t="s">
        <v>1706</v>
      </c>
      <c r="B4" s="69"/>
    </row>
    <row r="5" spans="1:2" ht="15" customHeight="1">
      <c r="A5" s="69" t="s">
        <v>659</v>
      </c>
      <c r="B5" s="69"/>
    </row>
    <row r="6" spans="1:2" ht="15" customHeight="1">
      <c r="A6" s="69" t="s">
        <v>3774</v>
      </c>
      <c r="B6" s="69" t="s">
        <v>5062</v>
      </c>
    </row>
    <row r="7" spans="1:2" ht="15" customHeight="1">
      <c r="A7" s="69" t="s">
        <v>3442</v>
      </c>
      <c r="B7" s="69"/>
    </row>
    <row r="8" spans="1:2" ht="15" customHeight="1">
      <c r="A8" s="69" t="s">
        <v>205</v>
      </c>
      <c r="B8" s="69" t="s">
        <v>5063</v>
      </c>
    </row>
    <row r="9" spans="1:2" ht="15" customHeight="1">
      <c r="A9" s="69" t="s">
        <v>3659</v>
      </c>
      <c r="B9" s="69" t="s">
        <v>5064</v>
      </c>
    </row>
    <row r="10" spans="1:2" ht="15" customHeight="1">
      <c r="A10" s="69" t="s">
        <v>337</v>
      </c>
      <c r="B10" s="69"/>
    </row>
    <row r="11" spans="1:2" ht="15" customHeight="1">
      <c r="A11" s="69" t="s">
        <v>230</v>
      </c>
      <c r="B11" s="69"/>
    </row>
    <row r="12" spans="1:2" ht="15" customHeight="1">
      <c r="A12" s="69" t="s">
        <v>3661</v>
      </c>
      <c r="B12" s="69"/>
    </row>
    <row r="13" spans="1:2" ht="15" customHeight="1">
      <c r="A13" s="69" t="s">
        <v>618</v>
      </c>
      <c r="B13" s="69" t="s">
        <v>5065</v>
      </c>
    </row>
    <row r="14" spans="1:2" ht="15" customHeight="1">
      <c r="A14" s="69" t="s">
        <v>3895</v>
      </c>
      <c r="B14" s="69"/>
    </row>
    <row r="15" spans="1:2" ht="15" customHeight="1">
      <c r="A15" s="71" t="s">
        <v>3701</v>
      </c>
      <c r="B15" s="71" t="s">
        <v>5066</v>
      </c>
    </row>
    <row r="16" spans="1:2" ht="15" customHeight="1">
      <c r="A16" s="70" t="s">
        <v>4420</v>
      </c>
      <c r="B16" s="70"/>
    </row>
    <row r="17" spans="1:2" ht="15" customHeight="1">
      <c r="A17" s="70" t="s">
        <v>4422</v>
      </c>
      <c r="B17" s="70"/>
    </row>
    <row r="18" spans="1:2" ht="15" customHeight="1">
      <c r="A18" s="70" t="s">
        <v>3481</v>
      </c>
      <c r="B18" s="70"/>
    </row>
    <row r="19" spans="1:2" ht="15" customHeight="1">
      <c r="A19" s="70" t="s">
        <v>5067</v>
      </c>
      <c r="B19" s="70"/>
    </row>
    <row r="20" spans="1:2" ht="15" customHeight="1">
      <c r="A20" s="70" t="s">
        <v>5068</v>
      </c>
      <c r="B20" s="70"/>
    </row>
    <row r="21" spans="1:2" ht="15" customHeight="1">
      <c r="A21" s="70" t="s">
        <v>5069</v>
      </c>
      <c r="B21" s="70"/>
    </row>
    <row r="22" spans="1:2" ht="15" customHeight="1">
      <c r="A22" s="70" t="s">
        <v>2990</v>
      </c>
      <c r="B22" s="70" t="s">
        <v>5070</v>
      </c>
    </row>
    <row r="23" spans="1:2" ht="15" customHeight="1">
      <c r="A23" s="70" t="s">
        <v>3640</v>
      </c>
      <c r="B23" s="70"/>
    </row>
    <row r="24" spans="1:2" ht="15" customHeight="1">
      <c r="A24" s="70" t="s">
        <v>5071</v>
      </c>
      <c r="B24" s="70"/>
    </row>
    <row r="25" spans="1:2" ht="15" customHeight="1">
      <c r="A25" s="70" t="s">
        <v>2855</v>
      </c>
      <c r="B25" s="70"/>
    </row>
    <row r="26" spans="1:2" ht="15" customHeight="1">
      <c r="A26" s="70" t="s">
        <v>3704</v>
      </c>
      <c r="B26" s="70"/>
    </row>
    <row r="27" spans="1:2" ht="15" customHeight="1">
      <c r="A27" s="70" t="s">
        <v>2835</v>
      </c>
      <c r="B27" s="70" t="s">
        <v>5072</v>
      </c>
    </row>
    <row r="28" spans="1:2" ht="15" customHeight="1">
      <c r="A28" s="70" t="s">
        <v>2890</v>
      </c>
      <c r="B28" s="70" t="s">
        <v>5073</v>
      </c>
    </row>
    <row r="29" spans="1:2">
      <c r="A29" s="70" t="s">
        <v>2860</v>
      </c>
      <c r="B29" s="70" t="s">
        <v>5074</v>
      </c>
    </row>
    <row r="30" spans="1:2">
      <c r="A30" s="70" t="s">
        <v>4249</v>
      </c>
      <c r="B30" s="70"/>
    </row>
    <row r="31" spans="1:2">
      <c r="A31" s="70" t="s">
        <v>941</v>
      </c>
      <c r="B31" s="70"/>
    </row>
    <row r="32" spans="1:2">
      <c r="A32" s="70" t="s">
        <v>937</v>
      </c>
      <c r="B32" s="70"/>
    </row>
    <row r="33" spans="1:2">
      <c r="A33" s="70" t="s">
        <v>935</v>
      </c>
      <c r="B33" s="70"/>
    </row>
    <row r="34" spans="1:2">
      <c r="A34" s="70" t="s">
        <v>4352</v>
      </c>
      <c r="B34" s="70"/>
    </row>
    <row r="35" spans="1:2">
      <c r="A35" s="70" t="s">
        <v>4084</v>
      </c>
      <c r="B35" s="70"/>
    </row>
    <row r="36" spans="1:2">
      <c r="A36" s="70" t="s">
        <v>4189</v>
      </c>
      <c r="B36" s="70"/>
    </row>
    <row r="37" spans="1:2">
      <c r="A37" s="70" t="s">
        <v>4425</v>
      </c>
      <c r="B37" s="70"/>
    </row>
    <row r="38" spans="1:2">
      <c r="A38" s="70" t="s">
        <v>546</v>
      </c>
      <c r="B38" s="70"/>
    </row>
    <row r="39" spans="1:2">
      <c r="A39" s="70" t="s">
        <v>2771</v>
      </c>
      <c r="B39" s="70"/>
    </row>
    <row r="40" spans="1:2">
      <c r="A40" s="70" t="s">
        <v>3687</v>
      </c>
      <c r="B40" s="70"/>
    </row>
    <row r="41" spans="1:2">
      <c r="A41" s="70" t="s">
        <v>3703</v>
      </c>
      <c r="B41" s="70"/>
    </row>
    <row r="42" spans="1:2">
      <c r="A42" s="70" t="s">
        <v>670</v>
      </c>
      <c r="B42" s="70" t="s">
        <v>5075</v>
      </c>
    </row>
    <row r="43" spans="1:2">
      <c r="A43" s="70" t="s">
        <v>5076</v>
      </c>
      <c r="B43" s="70" t="s">
        <v>5077</v>
      </c>
    </row>
    <row r="44" spans="1:2">
      <c r="A44" s="70" t="s">
        <v>3918</v>
      </c>
      <c r="B44" s="70"/>
    </row>
    <row r="45" spans="1:2">
      <c r="A45" s="70" t="s">
        <v>3843</v>
      </c>
      <c r="B45" s="70"/>
    </row>
    <row r="46" spans="1:2">
      <c r="A46" s="70" t="s">
        <v>2424</v>
      </c>
      <c r="B46" s="70"/>
    </row>
    <row r="47" spans="1:2">
      <c r="A47" s="70" t="s">
        <v>3919</v>
      </c>
      <c r="B47" s="70"/>
    </row>
    <row r="48" spans="1:2">
      <c r="A48" s="70" t="s">
        <v>3445</v>
      </c>
      <c r="B48" s="70"/>
    </row>
    <row r="49" spans="1:2">
      <c r="A49" s="70" t="s">
        <v>5078</v>
      </c>
      <c r="B49" s="70"/>
    </row>
    <row r="50" spans="1:2">
      <c r="A50" s="70" t="s">
        <v>3834</v>
      </c>
      <c r="B50" s="70"/>
    </row>
    <row r="51" spans="1:2">
      <c r="A51" s="70" t="s">
        <v>3833</v>
      </c>
      <c r="B51" s="70"/>
    </row>
    <row r="52" spans="1:2">
      <c r="A52" s="70" t="s">
        <v>4289</v>
      </c>
      <c r="B52" s="70"/>
    </row>
    <row r="53" spans="1:2">
      <c r="A53" s="70" t="s">
        <v>1722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8" t="s">
        <v>5079</v>
      </c>
      <c r="B1" s="518"/>
    </row>
    <row r="2" spans="1:2" ht="30" customHeight="1">
      <c r="A2" s="519" t="s">
        <v>5080</v>
      </c>
      <c r="B2" s="519"/>
    </row>
    <row r="3" spans="1:2" ht="21.75" customHeight="1">
      <c r="A3" s="47" t="s">
        <v>5081</v>
      </c>
      <c r="B3" s="5" t="s">
        <v>5082</v>
      </c>
    </row>
    <row r="4" spans="1:2" ht="21.75" customHeight="1">
      <c r="A4" s="47" t="s">
        <v>5083</v>
      </c>
      <c r="B4" s="5" t="s">
        <v>5084</v>
      </c>
    </row>
    <row r="5" spans="1:2" ht="21.75" customHeight="1">
      <c r="A5" s="47" t="s">
        <v>5085</v>
      </c>
      <c r="B5" s="5" t="s">
        <v>5086</v>
      </c>
    </row>
    <row r="6" spans="1:2" ht="21.75" customHeight="1">
      <c r="A6" s="47" t="s">
        <v>5087</v>
      </c>
      <c r="B6" s="5" t="s">
        <v>5088</v>
      </c>
    </row>
    <row r="7" spans="1:2" ht="21.75" customHeight="1">
      <c r="A7" s="47" t="s">
        <v>5089</v>
      </c>
      <c r="B7" s="5" t="s">
        <v>5090</v>
      </c>
    </row>
    <row r="8" spans="1:2" ht="21.75" customHeight="1">
      <c r="A8" s="47" t="s">
        <v>5091</v>
      </c>
      <c r="B8" s="5" t="s">
        <v>5092</v>
      </c>
    </row>
    <row r="10" spans="1:2" ht="30" customHeight="1">
      <c r="A10" s="520" t="s">
        <v>5093</v>
      </c>
      <c r="B10" s="520"/>
    </row>
    <row r="11" spans="1:2" ht="21.75" customHeight="1">
      <c r="A11" s="48" t="s">
        <v>5094</v>
      </c>
      <c r="B11" s="19" t="s">
        <v>5095</v>
      </c>
    </row>
    <row r="12" spans="1:2" ht="21.75" customHeight="1">
      <c r="A12" s="49" t="s">
        <v>5096</v>
      </c>
      <c r="B12" s="50" t="s">
        <v>5097</v>
      </c>
    </row>
    <row r="13" spans="1:2" ht="21.75" customHeight="1">
      <c r="A13" s="48" t="s">
        <v>5098</v>
      </c>
      <c r="B13" s="19" t="s">
        <v>5099</v>
      </c>
    </row>
    <row r="14" spans="1:2" ht="21.75" customHeight="1">
      <c r="A14" s="51" t="s">
        <v>5100</v>
      </c>
      <c r="B14" s="34" t="s">
        <v>5101</v>
      </c>
    </row>
    <row r="15" spans="1:2" ht="21.75" customHeight="1">
      <c r="A15" s="52" t="s">
        <v>5102</v>
      </c>
      <c r="B15" s="53" t="s">
        <v>5103</v>
      </c>
    </row>
    <row r="17" spans="1:2" ht="30" customHeight="1">
      <c r="A17" s="521" t="s">
        <v>5104</v>
      </c>
      <c r="B17" s="521"/>
    </row>
    <row r="18" spans="1:2" ht="21.75" customHeight="1">
      <c r="A18" s="52" t="s">
        <v>5105</v>
      </c>
      <c r="B18" s="53" t="s">
        <v>5106</v>
      </c>
    </row>
    <row r="19" spans="1:2" ht="21.75" customHeight="1">
      <c r="A19" s="52" t="s">
        <v>5107</v>
      </c>
      <c r="B19" s="53" t="s">
        <v>5108</v>
      </c>
    </row>
    <row r="20" spans="1:2" ht="21.75" customHeight="1">
      <c r="A20" s="52" t="s">
        <v>5109</v>
      </c>
      <c r="B20" s="53" t="s">
        <v>5110</v>
      </c>
    </row>
    <row r="21" spans="1:2" ht="21.75" customHeight="1">
      <c r="A21" s="52" t="s">
        <v>5111</v>
      </c>
      <c r="B21" s="53" t="s">
        <v>5112</v>
      </c>
    </row>
    <row r="22" spans="1:2" ht="21.75" customHeight="1">
      <c r="A22" s="52" t="s">
        <v>5113</v>
      </c>
      <c r="B22" s="53" t="s">
        <v>5114</v>
      </c>
    </row>
    <row r="24" spans="1:2" ht="30" customHeight="1">
      <c r="A24" s="517" t="s">
        <v>5115</v>
      </c>
      <c r="B24" s="517"/>
    </row>
    <row r="25" spans="1:2" ht="279.75" customHeight="1">
      <c r="A25" s="54" t="s">
        <v>5116</v>
      </c>
      <c r="B25" s="55" t="s">
        <v>5117</v>
      </c>
    </row>
    <row r="27" spans="1:2" ht="30" customHeight="1">
      <c r="A27" s="517" t="s">
        <v>5118</v>
      </c>
      <c r="B27" s="517"/>
    </row>
    <row r="28" spans="1:2" ht="21.75" customHeight="1">
      <c r="A28" s="48" t="s">
        <v>5119</v>
      </c>
      <c r="B28" s="19" t="s">
        <v>5120</v>
      </c>
    </row>
    <row r="29" spans="1:2" ht="21.75" customHeight="1">
      <c r="A29" s="48" t="s">
        <v>5121</v>
      </c>
      <c r="B29" s="19" t="s">
        <v>5122</v>
      </c>
    </row>
    <row r="30" spans="1:2" ht="21.75" customHeight="1">
      <c r="A30" s="48" t="s">
        <v>5123</v>
      </c>
      <c r="B30" s="19" t="s">
        <v>5124</v>
      </c>
    </row>
    <row r="31" spans="1:2" ht="21.75" customHeight="1">
      <c r="A31" s="48" t="s">
        <v>5125</v>
      </c>
      <c r="B31" s="19" t="s">
        <v>5126</v>
      </c>
    </row>
    <row r="32" spans="1:2" ht="21.75" customHeight="1">
      <c r="A32" s="48" t="s">
        <v>5127</v>
      </c>
      <c r="B32" s="19" t="s">
        <v>5128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5129</v>
      </c>
      <c r="B1" t="s">
        <v>4456</v>
      </c>
    </row>
    <row r="2" spans="1:2" ht="15" customHeight="1">
      <c r="A2" t="s">
        <v>1759</v>
      </c>
      <c r="B2" t="s">
        <v>5130</v>
      </c>
    </row>
    <row r="3" spans="1:2" ht="15" customHeight="1">
      <c r="A3" t="s">
        <v>985</v>
      </c>
      <c r="B3" t="s">
        <v>5130</v>
      </c>
    </row>
    <row r="4" spans="1:2" ht="15" customHeight="1">
      <c r="A4" t="s">
        <v>987</v>
      </c>
      <c r="B4" t="s">
        <v>5130</v>
      </c>
    </row>
    <row r="5" spans="1:2" ht="15" customHeight="1">
      <c r="A5" t="s">
        <v>989</v>
      </c>
      <c r="B5" t="s">
        <v>5130</v>
      </c>
    </row>
    <row r="6" spans="1:2" ht="15" customHeight="1">
      <c r="A6" t="s">
        <v>1185</v>
      </c>
      <c r="B6" t="s">
        <v>5130</v>
      </c>
    </row>
    <row r="7" spans="1:2" ht="15" customHeight="1">
      <c r="A7" t="s">
        <v>1785</v>
      </c>
      <c r="B7" t="s">
        <v>5130</v>
      </c>
    </row>
    <row r="8" spans="1:2" ht="15" customHeight="1">
      <c r="A8" t="s">
        <v>1791</v>
      </c>
      <c r="B8" t="s">
        <v>5130</v>
      </c>
    </row>
    <row r="9" spans="1:2" ht="15" customHeight="1">
      <c r="A9" t="s">
        <v>1796</v>
      </c>
      <c r="B9" t="s">
        <v>5130</v>
      </c>
    </row>
    <row r="10" spans="1:2" ht="15" customHeight="1">
      <c r="A10" t="s">
        <v>973</v>
      </c>
      <c r="B10" t="s">
        <v>5130</v>
      </c>
    </row>
    <row r="11" spans="1:2" ht="15" customHeight="1">
      <c r="A11" t="s">
        <v>978</v>
      </c>
      <c r="B11" t="s">
        <v>5130</v>
      </c>
    </row>
    <row r="12" spans="1:2" ht="15" customHeight="1">
      <c r="A12" t="s">
        <v>1811</v>
      </c>
      <c r="B12" t="s">
        <v>5130</v>
      </c>
    </row>
    <row r="13" spans="1:2" ht="15" customHeight="1">
      <c r="A13" t="s">
        <v>1816</v>
      </c>
      <c r="B13" t="s">
        <v>5130</v>
      </c>
    </row>
    <row r="14" spans="1:2" ht="15" customHeight="1">
      <c r="A14" t="s">
        <v>1821</v>
      </c>
      <c r="B14" t="s">
        <v>5130</v>
      </c>
    </row>
    <row r="15" spans="1:2" ht="15" customHeight="1">
      <c r="A15" t="s">
        <v>1828</v>
      </c>
      <c r="B15" t="s">
        <v>5130</v>
      </c>
    </row>
    <row r="16" spans="1:2" ht="15" customHeight="1">
      <c r="A16" t="s">
        <v>1833</v>
      </c>
      <c r="B16" t="s">
        <v>5130</v>
      </c>
    </row>
    <row r="17" spans="1:2" ht="15" customHeight="1">
      <c r="A17" t="s">
        <v>1839</v>
      </c>
      <c r="B17" t="s">
        <v>5130</v>
      </c>
    </row>
    <row r="18" spans="1:2" ht="15" customHeight="1">
      <c r="A18" t="s">
        <v>1845</v>
      </c>
      <c r="B18" t="s">
        <v>5130</v>
      </c>
    </row>
    <row r="19" spans="1:2" ht="15" customHeight="1">
      <c r="A19" t="s">
        <v>1850</v>
      </c>
      <c r="B19" t="s">
        <v>5130</v>
      </c>
    </row>
    <row r="20" spans="1:2" ht="15" customHeight="1">
      <c r="A20" t="s">
        <v>1856</v>
      </c>
      <c r="B20" t="s">
        <v>5130</v>
      </c>
    </row>
    <row r="21" spans="1:2" ht="15" customHeight="1">
      <c r="A21" t="s">
        <v>1862</v>
      </c>
      <c r="B21" t="s">
        <v>5130</v>
      </c>
    </row>
    <row r="22" spans="1:2" ht="15" customHeight="1">
      <c r="A22" t="s">
        <v>1867</v>
      </c>
      <c r="B22" t="s">
        <v>5130</v>
      </c>
    </row>
    <row r="23" spans="1:2" ht="15" customHeight="1">
      <c r="A23" t="s">
        <v>1872</v>
      </c>
      <c r="B23" t="s">
        <v>5130</v>
      </c>
    </row>
    <row r="24" spans="1:2" ht="15" customHeight="1">
      <c r="A24" t="s">
        <v>1878</v>
      </c>
      <c r="B24" t="s">
        <v>5130</v>
      </c>
    </row>
    <row r="25" spans="1:2" ht="15" customHeight="1">
      <c r="A25" t="s">
        <v>1883</v>
      </c>
      <c r="B25" t="s">
        <v>5130</v>
      </c>
    </row>
    <row r="26" spans="1:2" ht="15" customHeight="1">
      <c r="A26" t="s">
        <v>1260</v>
      </c>
      <c r="B26" t="s">
        <v>5130</v>
      </c>
    </row>
    <row r="27" spans="1:2" ht="15" customHeight="1">
      <c r="A27" t="s">
        <v>1891</v>
      </c>
      <c r="B27" t="s">
        <v>5130</v>
      </c>
    </row>
    <row r="28" spans="1:2" ht="15" customHeight="1">
      <c r="A28" t="s">
        <v>1896</v>
      </c>
      <c r="B28" t="s">
        <v>5130</v>
      </c>
    </row>
    <row r="29" spans="1:2" ht="15" customHeight="1">
      <c r="A29" t="s">
        <v>1902</v>
      </c>
      <c r="B29" t="s">
        <v>5130</v>
      </c>
    </row>
    <row r="30" spans="1:2" ht="15" customHeight="1">
      <c r="A30" t="s">
        <v>1908</v>
      </c>
      <c r="B30" t="s">
        <v>5130</v>
      </c>
    </row>
    <row r="31" spans="1:2" ht="15" customHeight="1">
      <c r="A31" t="s">
        <v>1914</v>
      </c>
      <c r="B31" t="s">
        <v>5130</v>
      </c>
    </row>
    <row r="32" spans="1:2" ht="15" customHeight="1">
      <c r="A32" t="s">
        <v>1920</v>
      </c>
      <c r="B32" t="s">
        <v>5130</v>
      </c>
    </row>
    <row r="33" spans="1:2" ht="15" customHeight="1">
      <c r="A33" t="s">
        <v>1926</v>
      </c>
      <c r="B33" t="s">
        <v>5130</v>
      </c>
    </row>
    <row r="34" spans="1:2" ht="15" customHeight="1">
      <c r="A34" t="s">
        <v>1931</v>
      </c>
      <c r="B34" t="s">
        <v>5130</v>
      </c>
    </row>
    <row r="35" spans="1:2" ht="15" customHeight="1">
      <c r="A35" t="s">
        <v>1937</v>
      </c>
      <c r="B35" t="s">
        <v>5130</v>
      </c>
    </row>
    <row r="36" spans="1:2" ht="15" customHeight="1">
      <c r="A36" t="s">
        <v>1947</v>
      </c>
      <c r="B36" t="s">
        <v>5130</v>
      </c>
    </row>
    <row r="37" spans="1:2" ht="15" customHeight="1">
      <c r="A37" t="s">
        <v>2762</v>
      </c>
      <c r="B37" t="s">
        <v>5130</v>
      </c>
    </row>
    <row r="38" spans="1:2" ht="15" customHeight="1">
      <c r="A38" t="s">
        <v>1957</v>
      </c>
      <c r="B38" t="s">
        <v>5130</v>
      </c>
    </row>
    <row r="39" spans="1:2" ht="15" customHeight="1">
      <c r="A39" t="s">
        <v>1963</v>
      </c>
      <c r="B39" t="s">
        <v>5130</v>
      </c>
    </row>
    <row r="40" spans="1:2" ht="15" customHeight="1">
      <c r="A40" t="s">
        <v>1968</v>
      </c>
      <c r="B40" t="s">
        <v>5130</v>
      </c>
    </row>
    <row r="41" spans="1:2" ht="15" customHeight="1">
      <c r="A41" t="s">
        <v>1974</v>
      </c>
      <c r="B41" t="s">
        <v>5130</v>
      </c>
    </row>
    <row r="42" spans="1:2" ht="15" customHeight="1">
      <c r="A42" t="s">
        <v>1981</v>
      </c>
      <c r="B42" t="s">
        <v>5130</v>
      </c>
    </row>
    <row r="43" spans="1:2" ht="15" customHeight="1">
      <c r="A43" t="s">
        <v>1986</v>
      </c>
      <c r="B43" t="s">
        <v>5130</v>
      </c>
    </row>
    <row r="44" spans="1:2" ht="15" customHeight="1">
      <c r="A44" t="s">
        <v>1991</v>
      </c>
      <c r="B44" t="s">
        <v>5130</v>
      </c>
    </row>
    <row r="45" spans="1:2" ht="15" customHeight="1">
      <c r="A45" t="s">
        <v>1996</v>
      </c>
      <c r="B45" t="s">
        <v>5130</v>
      </c>
    </row>
    <row r="46" spans="1:2" ht="15" customHeight="1">
      <c r="A46" t="s">
        <v>2002</v>
      </c>
      <c r="B46" t="s">
        <v>5130</v>
      </c>
    </row>
    <row r="47" spans="1:2" ht="15" customHeight="1">
      <c r="A47" t="s">
        <v>2008</v>
      </c>
      <c r="B47" t="s">
        <v>5130</v>
      </c>
    </row>
    <row r="48" spans="1:2" ht="15" customHeight="1">
      <c r="A48" t="s">
        <v>2014</v>
      </c>
      <c r="B48" t="s">
        <v>5130</v>
      </c>
    </row>
    <row r="49" spans="1:2" ht="15" customHeight="1">
      <c r="A49" t="s">
        <v>2020</v>
      </c>
      <c r="B49" t="s">
        <v>5130</v>
      </c>
    </row>
    <row r="50" spans="1:2" ht="15" customHeight="1">
      <c r="A50" t="s">
        <v>2025</v>
      </c>
      <c r="B50" t="s">
        <v>5130</v>
      </c>
    </row>
    <row r="51" spans="1:2" ht="15" customHeight="1">
      <c r="A51" t="s">
        <v>2031</v>
      </c>
      <c r="B51" t="s">
        <v>5130</v>
      </c>
    </row>
    <row r="52" spans="1:2" ht="15" customHeight="1">
      <c r="A52" t="s">
        <v>2037</v>
      </c>
      <c r="B52" t="s">
        <v>5130</v>
      </c>
    </row>
    <row r="53" spans="1:2" ht="15" customHeight="1">
      <c r="A53" t="s">
        <v>2042</v>
      </c>
      <c r="B53" t="s">
        <v>5130</v>
      </c>
    </row>
    <row r="54" spans="1:2" ht="15" customHeight="1">
      <c r="A54" t="s">
        <v>2047</v>
      </c>
      <c r="B54" t="s">
        <v>5130</v>
      </c>
    </row>
    <row r="55" spans="1:2" ht="15" customHeight="1">
      <c r="A55" t="s">
        <v>2052</v>
      </c>
      <c r="B55" t="s">
        <v>5130</v>
      </c>
    </row>
    <row r="56" spans="1:2" ht="15" customHeight="1">
      <c r="A56" t="s">
        <v>2057</v>
      </c>
      <c r="B56" t="s">
        <v>5130</v>
      </c>
    </row>
    <row r="57" spans="1:2" ht="15" customHeight="1">
      <c r="A57" t="s">
        <v>2062</v>
      </c>
      <c r="B57" t="s">
        <v>5130</v>
      </c>
    </row>
    <row r="58" spans="1:2" ht="15" customHeight="1">
      <c r="A58" t="s">
        <v>2067</v>
      </c>
      <c r="B58" t="s">
        <v>5130</v>
      </c>
    </row>
    <row r="59" spans="1:2" ht="15" customHeight="1">
      <c r="A59" t="s">
        <v>2072</v>
      </c>
      <c r="B59" t="s">
        <v>5130</v>
      </c>
    </row>
    <row r="60" spans="1:2" ht="15" customHeight="1">
      <c r="A60" t="s">
        <v>2077</v>
      </c>
      <c r="B60" t="s">
        <v>5130</v>
      </c>
    </row>
    <row r="61" spans="1:2" ht="15" customHeight="1">
      <c r="A61" t="s">
        <v>2082</v>
      </c>
      <c r="B61" t="s">
        <v>5130</v>
      </c>
    </row>
    <row r="62" spans="1:2" ht="15" customHeight="1">
      <c r="A62" t="s">
        <v>2087</v>
      </c>
      <c r="B62" t="s">
        <v>5130</v>
      </c>
    </row>
    <row r="63" spans="1:2" ht="15" customHeight="1">
      <c r="A63" t="s">
        <v>2093</v>
      </c>
      <c r="B63" t="s">
        <v>5130</v>
      </c>
    </row>
    <row r="64" spans="1:2" ht="15" customHeight="1">
      <c r="A64" t="s">
        <v>2098</v>
      </c>
      <c r="B64" t="s">
        <v>5130</v>
      </c>
    </row>
    <row r="65" spans="1:2" ht="15" customHeight="1">
      <c r="A65" t="s">
        <v>2103</v>
      </c>
      <c r="B65" t="s">
        <v>5130</v>
      </c>
    </row>
    <row r="66" spans="1:2" ht="15" customHeight="1">
      <c r="A66" t="s">
        <v>2109</v>
      </c>
      <c r="B66" t="s">
        <v>5130</v>
      </c>
    </row>
    <row r="67" spans="1:2" ht="15" customHeight="1">
      <c r="A67" t="s">
        <v>2115</v>
      </c>
      <c r="B67" t="s">
        <v>5130</v>
      </c>
    </row>
    <row r="68" spans="1:2" ht="15" customHeight="1">
      <c r="A68" t="s">
        <v>1104</v>
      </c>
      <c r="B68" t="s">
        <v>5130</v>
      </c>
    </row>
    <row r="69" spans="1:2" ht="15" customHeight="1">
      <c r="A69" t="s">
        <v>2125</v>
      </c>
      <c r="B69" t="s">
        <v>5130</v>
      </c>
    </row>
    <row r="70" spans="1:2" ht="15" customHeight="1">
      <c r="A70" t="s">
        <v>201</v>
      </c>
      <c r="B70" t="s">
        <v>5130</v>
      </c>
    </row>
    <row r="71" spans="1:2" ht="15" customHeight="1">
      <c r="A71" t="s">
        <v>2129</v>
      </c>
      <c r="B71" t="s">
        <v>5130</v>
      </c>
    </row>
    <row r="72" spans="1:2" ht="15" customHeight="1">
      <c r="A72" t="s">
        <v>2135</v>
      </c>
      <c r="B72" t="s">
        <v>5130</v>
      </c>
    </row>
    <row r="73" spans="1:2" ht="15" customHeight="1">
      <c r="A73" t="s">
        <v>2141</v>
      </c>
      <c r="B73" t="s">
        <v>5130</v>
      </c>
    </row>
    <row r="74" spans="1:2" ht="15" customHeight="1">
      <c r="A74" t="s">
        <v>2146</v>
      </c>
      <c r="B74" t="s">
        <v>5130</v>
      </c>
    </row>
    <row r="75" spans="1:2" ht="15" customHeight="1">
      <c r="A75" t="s">
        <v>2150</v>
      </c>
      <c r="B75" t="s">
        <v>5130</v>
      </c>
    </row>
    <row r="76" spans="1:2" ht="15" customHeight="1">
      <c r="A76" t="s">
        <v>2156</v>
      </c>
      <c r="B76" t="s">
        <v>5130</v>
      </c>
    </row>
    <row r="77" spans="1:2" ht="15" customHeight="1">
      <c r="A77" t="s">
        <v>2161</v>
      </c>
      <c r="B77" t="s">
        <v>5130</v>
      </c>
    </row>
    <row r="78" spans="1:2" ht="15" customHeight="1">
      <c r="A78" t="s">
        <v>2165</v>
      </c>
      <c r="B78" t="s">
        <v>5130</v>
      </c>
    </row>
    <row r="79" spans="1:2" ht="15" customHeight="1">
      <c r="A79" t="s">
        <v>2170</v>
      </c>
      <c r="B79" t="s">
        <v>5130</v>
      </c>
    </row>
    <row r="80" spans="1:2" ht="15" customHeight="1">
      <c r="A80" t="s">
        <v>2174</v>
      </c>
      <c r="B80" t="s">
        <v>5130</v>
      </c>
    </row>
    <row r="81" spans="1:2" ht="15" customHeight="1">
      <c r="A81" t="s">
        <v>2179</v>
      </c>
      <c r="B81" t="s">
        <v>5130</v>
      </c>
    </row>
    <row r="82" spans="1:2" ht="15" customHeight="1">
      <c r="A82" t="s">
        <v>2183</v>
      </c>
      <c r="B82" t="s">
        <v>5130</v>
      </c>
    </row>
    <row r="83" spans="1:2" ht="15" customHeight="1">
      <c r="A83" t="s">
        <v>2188</v>
      </c>
      <c r="B83" t="s">
        <v>5130</v>
      </c>
    </row>
    <row r="84" spans="1:2" ht="15" customHeight="1">
      <c r="A84" t="s">
        <v>2193</v>
      </c>
      <c r="B84" t="s">
        <v>5130</v>
      </c>
    </row>
    <row r="85" spans="1:2" ht="15" customHeight="1">
      <c r="A85" t="s">
        <v>2197</v>
      </c>
      <c r="B85" t="s">
        <v>5130</v>
      </c>
    </row>
    <row r="86" spans="1:2" ht="15" customHeight="1">
      <c r="A86" t="s">
        <v>116</v>
      </c>
      <c r="B86" t="s">
        <v>5131</v>
      </c>
    </row>
    <row r="87" spans="1:2" ht="15" customHeight="1">
      <c r="A87" t="s">
        <v>125</v>
      </c>
      <c r="B87" t="s">
        <v>5131</v>
      </c>
    </row>
    <row r="88" spans="1:2" ht="15" customHeight="1">
      <c r="A88" t="s">
        <v>131</v>
      </c>
      <c r="B88" t="s">
        <v>5131</v>
      </c>
    </row>
    <row r="89" spans="1:2" ht="15" customHeight="1">
      <c r="A89" t="s">
        <v>137</v>
      </c>
      <c r="B89" t="s">
        <v>5131</v>
      </c>
    </row>
    <row r="90" spans="1:2" ht="15" customHeight="1">
      <c r="A90" t="s">
        <v>144</v>
      </c>
      <c r="B90" t="s">
        <v>5131</v>
      </c>
    </row>
    <row r="91" spans="1:2" ht="15" customHeight="1">
      <c r="A91" t="s">
        <v>149</v>
      </c>
      <c r="B91" t="s">
        <v>5131</v>
      </c>
    </row>
    <row r="92" spans="1:2" ht="15" customHeight="1">
      <c r="A92" t="s">
        <v>154</v>
      </c>
      <c r="B92" t="s">
        <v>5131</v>
      </c>
    </row>
    <row r="93" spans="1:2" ht="15" customHeight="1">
      <c r="A93" t="s">
        <v>159</v>
      </c>
      <c r="B93" t="s">
        <v>5131</v>
      </c>
    </row>
    <row r="94" spans="1:2" ht="15" customHeight="1">
      <c r="A94" t="s">
        <v>165</v>
      </c>
      <c r="B94" t="s">
        <v>5131</v>
      </c>
    </row>
    <row r="95" spans="1:2" ht="15" customHeight="1">
      <c r="A95" t="s">
        <v>170</v>
      </c>
      <c r="B95" t="s">
        <v>5131</v>
      </c>
    </row>
    <row r="96" spans="1:2" ht="15" customHeight="1">
      <c r="A96" t="s">
        <v>175</v>
      </c>
      <c r="B96" t="s">
        <v>5131</v>
      </c>
    </row>
    <row r="97" spans="1:2" ht="15" customHeight="1">
      <c r="A97" t="s">
        <v>182</v>
      </c>
      <c r="B97" t="s">
        <v>5131</v>
      </c>
    </row>
    <row r="98" spans="1:2" ht="15" customHeight="1">
      <c r="A98" t="s">
        <v>188</v>
      </c>
      <c r="B98" t="s">
        <v>5131</v>
      </c>
    </row>
    <row r="99" spans="1:2" ht="15" customHeight="1">
      <c r="A99" t="s">
        <v>194</v>
      </c>
      <c r="B99" t="s">
        <v>5131</v>
      </c>
    </row>
    <row r="100" spans="1:2" ht="15" customHeight="1">
      <c r="A100" t="s">
        <v>201</v>
      </c>
      <c r="B100" t="s">
        <v>5131</v>
      </c>
    </row>
    <row r="101" spans="1:2" ht="15" customHeight="1">
      <c r="A101" t="s">
        <v>208</v>
      </c>
      <c r="B101" t="s">
        <v>5131</v>
      </c>
    </row>
    <row r="102" spans="1:2" ht="15" customHeight="1">
      <c r="A102" t="s">
        <v>215</v>
      </c>
      <c r="B102" t="s">
        <v>5131</v>
      </c>
    </row>
    <row r="103" spans="1:2" ht="15" customHeight="1">
      <c r="A103" t="s">
        <v>221</v>
      </c>
      <c r="B103" t="s">
        <v>5131</v>
      </c>
    </row>
    <row r="104" spans="1:2" ht="15" customHeight="1">
      <c r="A104" t="s">
        <v>228</v>
      </c>
      <c r="B104" t="s">
        <v>5131</v>
      </c>
    </row>
    <row r="105" spans="1:2" ht="15" customHeight="1">
      <c r="A105" t="s">
        <v>233</v>
      </c>
      <c r="B105" t="s">
        <v>5131</v>
      </c>
    </row>
    <row r="106" spans="1:2" ht="15" customHeight="1">
      <c r="A106" t="s">
        <v>239</v>
      </c>
      <c r="B106" t="s">
        <v>5131</v>
      </c>
    </row>
    <row r="107" spans="1:2" ht="15" customHeight="1">
      <c r="A107" t="s">
        <v>241</v>
      </c>
      <c r="B107" t="s">
        <v>5131</v>
      </c>
    </row>
    <row r="108" spans="1:2" ht="15" customHeight="1">
      <c r="A108" t="s">
        <v>246</v>
      </c>
      <c r="B108" t="s">
        <v>5131</v>
      </c>
    </row>
    <row r="109" spans="1:2" ht="15" customHeight="1">
      <c r="A109" t="s">
        <v>251</v>
      </c>
      <c r="B109" t="s">
        <v>5131</v>
      </c>
    </row>
    <row r="110" spans="1:2" ht="15" customHeight="1">
      <c r="A110" t="s">
        <v>262</v>
      </c>
      <c r="B110" t="s">
        <v>5131</v>
      </c>
    </row>
    <row r="111" spans="1:2" ht="15" customHeight="1">
      <c r="A111" t="s">
        <v>267</v>
      </c>
      <c r="B111" t="s">
        <v>5131</v>
      </c>
    </row>
    <row r="112" spans="1:2" ht="15" customHeight="1">
      <c r="A112" t="s">
        <v>272</v>
      </c>
      <c r="B112" t="s">
        <v>5131</v>
      </c>
    </row>
    <row r="113" spans="1:2" ht="15" customHeight="1">
      <c r="A113" t="s">
        <v>277</v>
      </c>
      <c r="B113" t="s">
        <v>5131</v>
      </c>
    </row>
    <row r="114" spans="1:2" ht="15" customHeight="1">
      <c r="A114" t="s">
        <v>284</v>
      </c>
      <c r="B114" t="s">
        <v>5131</v>
      </c>
    </row>
    <row r="115" spans="1:2" ht="15" customHeight="1">
      <c r="A115" t="s">
        <v>290</v>
      </c>
      <c r="B115" t="s">
        <v>5131</v>
      </c>
    </row>
    <row r="116" spans="1:2" ht="15" customHeight="1">
      <c r="A116" t="s">
        <v>296</v>
      </c>
      <c r="B116" t="s">
        <v>5131</v>
      </c>
    </row>
    <row r="117" spans="1:2" ht="15" customHeight="1">
      <c r="A117" t="s">
        <v>302</v>
      </c>
      <c r="B117" t="s">
        <v>5131</v>
      </c>
    </row>
    <row r="118" spans="1:2" ht="15" customHeight="1">
      <c r="A118" t="s">
        <v>307</v>
      </c>
      <c r="B118" t="s">
        <v>5131</v>
      </c>
    </row>
    <row r="119" spans="1:2" ht="15" customHeight="1">
      <c r="A119" t="s">
        <v>312</v>
      </c>
      <c r="B119" t="s">
        <v>5131</v>
      </c>
    </row>
    <row r="120" spans="1:2" ht="15" customHeight="1">
      <c r="A120" t="s">
        <v>319</v>
      </c>
      <c r="B120" t="s">
        <v>5131</v>
      </c>
    </row>
    <row r="121" spans="1:2" ht="15" customHeight="1">
      <c r="A121" t="s">
        <v>326</v>
      </c>
      <c r="B121" t="s">
        <v>5131</v>
      </c>
    </row>
    <row r="122" spans="1:2" ht="15" customHeight="1">
      <c r="A122" t="s">
        <v>332</v>
      </c>
      <c r="B122" t="s">
        <v>5131</v>
      </c>
    </row>
    <row r="123" spans="1:2" ht="15" customHeight="1">
      <c r="A123" t="s">
        <v>340</v>
      </c>
      <c r="B123" t="s">
        <v>5131</v>
      </c>
    </row>
    <row r="124" spans="1:2" ht="15" customHeight="1">
      <c r="A124" t="s">
        <v>347</v>
      </c>
      <c r="B124" t="s">
        <v>5131</v>
      </c>
    </row>
    <row r="125" spans="1:2" ht="15" customHeight="1">
      <c r="A125" t="s">
        <v>352</v>
      </c>
      <c r="B125" t="s">
        <v>5131</v>
      </c>
    </row>
    <row r="126" spans="1:2" ht="15" customHeight="1">
      <c r="A126" t="s">
        <v>357</v>
      </c>
      <c r="B126" t="s">
        <v>5131</v>
      </c>
    </row>
    <row r="127" spans="1:2" ht="15" customHeight="1">
      <c r="A127" t="s">
        <v>363</v>
      </c>
      <c r="B127" t="s">
        <v>5131</v>
      </c>
    </row>
    <row r="128" spans="1:2" ht="15" customHeight="1">
      <c r="A128" t="s">
        <v>367</v>
      </c>
      <c r="B128" t="s">
        <v>5131</v>
      </c>
    </row>
    <row r="129" spans="1:2" ht="15" customHeight="1">
      <c r="A129" t="s">
        <v>371</v>
      </c>
      <c r="B129" t="s">
        <v>5131</v>
      </c>
    </row>
    <row r="130" spans="1:2" ht="15" customHeight="1">
      <c r="A130" t="s">
        <v>376</v>
      </c>
      <c r="B130" t="s">
        <v>5131</v>
      </c>
    </row>
    <row r="131" spans="1:2" ht="15" customHeight="1">
      <c r="A131" t="s">
        <v>383</v>
      </c>
      <c r="B131" t="s">
        <v>5131</v>
      </c>
    </row>
    <row r="132" spans="1:2" ht="15" customHeight="1">
      <c r="A132" t="s">
        <v>390</v>
      </c>
      <c r="B132" t="s">
        <v>5131</v>
      </c>
    </row>
    <row r="133" spans="1:2" ht="15" customHeight="1">
      <c r="A133" t="s">
        <v>394</v>
      </c>
      <c r="B133" t="s">
        <v>5131</v>
      </c>
    </row>
    <row r="134" spans="1:2" ht="15" customHeight="1">
      <c r="A134" t="s">
        <v>399</v>
      </c>
      <c r="B134" t="s">
        <v>5131</v>
      </c>
    </row>
    <row r="135" spans="1:2" ht="15" customHeight="1">
      <c r="A135" t="s">
        <v>402</v>
      </c>
      <c r="B135" t="s">
        <v>5131</v>
      </c>
    </row>
    <row r="136" spans="1:2" ht="15" customHeight="1">
      <c r="A136" t="s">
        <v>407</v>
      </c>
      <c r="B136" t="s">
        <v>5131</v>
      </c>
    </row>
    <row r="137" spans="1:2" ht="15" customHeight="1">
      <c r="A137" t="s">
        <v>412</v>
      </c>
      <c r="B137" t="s">
        <v>5131</v>
      </c>
    </row>
    <row r="138" spans="1:2" ht="15" customHeight="1">
      <c r="A138" t="s">
        <v>417</v>
      </c>
      <c r="B138" t="s">
        <v>5131</v>
      </c>
    </row>
    <row r="139" spans="1:2" ht="15" customHeight="1">
      <c r="A139" t="s">
        <v>418</v>
      </c>
      <c r="B139" t="s">
        <v>5131</v>
      </c>
    </row>
    <row r="140" spans="1:2" ht="15" customHeight="1">
      <c r="A140" t="s">
        <v>423</v>
      </c>
      <c r="B140" t="s">
        <v>5131</v>
      </c>
    </row>
    <row r="141" spans="1:2" ht="15" customHeight="1">
      <c r="A141" t="s">
        <v>430</v>
      </c>
      <c r="B141" t="s">
        <v>5131</v>
      </c>
    </row>
    <row r="142" spans="1:2" ht="15" customHeight="1">
      <c r="A142" t="s">
        <v>435</v>
      </c>
      <c r="B142" t="s">
        <v>5131</v>
      </c>
    </row>
    <row r="143" spans="1:2" ht="15" customHeight="1">
      <c r="A143" t="s">
        <v>441</v>
      </c>
      <c r="B143" t="s">
        <v>5131</v>
      </c>
    </row>
    <row r="144" spans="1:2" ht="15" customHeight="1">
      <c r="A144" t="s">
        <v>445</v>
      </c>
      <c r="B144" t="s">
        <v>5131</v>
      </c>
    </row>
    <row r="145" spans="1:2" ht="15" customHeight="1">
      <c r="A145" t="s">
        <v>451</v>
      </c>
      <c r="B145" t="s">
        <v>5131</v>
      </c>
    </row>
    <row r="146" spans="1:2" ht="15" customHeight="1">
      <c r="A146" t="s">
        <v>456</v>
      </c>
      <c r="B146" t="s">
        <v>5131</v>
      </c>
    </row>
    <row r="147" spans="1:2" ht="15" customHeight="1">
      <c r="A147" t="s">
        <v>461</v>
      </c>
      <c r="B147" t="s">
        <v>5131</v>
      </c>
    </row>
    <row r="148" spans="1:2" ht="15" customHeight="1">
      <c r="A148" t="s">
        <v>468</v>
      </c>
      <c r="B148" t="s">
        <v>5131</v>
      </c>
    </row>
    <row r="149" spans="1:2">
      <c r="A149" t="s">
        <v>473</v>
      </c>
      <c r="B149" t="s">
        <v>5131</v>
      </c>
    </row>
    <row r="150" spans="1:2">
      <c r="A150" t="s">
        <v>479</v>
      </c>
      <c r="B150" t="s">
        <v>5131</v>
      </c>
    </row>
    <row r="151" spans="1:2">
      <c r="A151" t="s">
        <v>483</v>
      </c>
      <c r="B151" t="s">
        <v>5131</v>
      </c>
    </row>
    <row r="152" spans="1:2">
      <c r="A152" t="s">
        <v>486</v>
      </c>
      <c r="B152" t="s">
        <v>5131</v>
      </c>
    </row>
    <row r="153" spans="1:2">
      <c r="A153" t="s">
        <v>491</v>
      </c>
      <c r="B153" t="s">
        <v>5131</v>
      </c>
    </row>
    <row r="154" spans="1:2">
      <c r="A154" t="s">
        <v>496</v>
      </c>
      <c r="B154" t="s">
        <v>5131</v>
      </c>
    </row>
    <row r="155" spans="1:2">
      <c r="A155" t="s">
        <v>500</v>
      </c>
      <c r="B155" t="s">
        <v>5131</v>
      </c>
    </row>
    <row r="156" spans="1:2">
      <c r="A156" t="s">
        <v>505</v>
      </c>
      <c r="B156" t="s">
        <v>5131</v>
      </c>
    </row>
    <row r="157" spans="1:2">
      <c r="A157" t="s">
        <v>509</v>
      </c>
      <c r="B157" t="s">
        <v>5131</v>
      </c>
    </row>
    <row r="158" spans="1:2">
      <c r="A158" t="s">
        <v>514</v>
      </c>
      <c r="B158" t="s">
        <v>5131</v>
      </c>
    </row>
    <row r="159" spans="1:2">
      <c r="A159" t="s">
        <v>521</v>
      </c>
      <c r="B159" t="s">
        <v>5131</v>
      </c>
    </row>
    <row r="160" spans="1:2">
      <c r="A160" t="s">
        <v>526</v>
      </c>
      <c r="B160" t="s">
        <v>5131</v>
      </c>
    </row>
    <row r="161" spans="1:2">
      <c r="A161" t="s">
        <v>531</v>
      </c>
      <c r="B161" t="s">
        <v>5131</v>
      </c>
    </row>
    <row r="162" spans="1:2">
      <c r="A162" t="s">
        <v>536</v>
      </c>
      <c r="B162" t="s">
        <v>5131</v>
      </c>
    </row>
    <row r="163" spans="1:2">
      <c r="A163" t="s">
        <v>540</v>
      </c>
      <c r="B163" t="s">
        <v>5131</v>
      </c>
    </row>
    <row r="164" spans="1:2">
      <c r="A164" t="s">
        <v>544</v>
      </c>
      <c r="B164" t="s">
        <v>5131</v>
      </c>
    </row>
    <row r="165" spans="1:2">
      <c r="A165" t="s">
        <v>549</v>
      </c>
      <c r="B165" t="s">
        <v>5131</v>
      </c>
    </row>
    <row r="166" spans="1:2">
      <c r="A166" t="s">
        <v>554</v>
      </c>
      <c r="B166" t="s">
        <v>5131</v>
      </c>
    </row>
    <row r="167" spans="1:2">
      <c r="A167" t="s">
        <v>560</v>
      </c>
      <c r="B167" t="s">
        <v>5131</v>
      </c>
    </row>
    <row r="168" spans="1:2">
      <c r="A168" t="s">
        <v>565</v>
      </c>
      <c r="B168" t="s">
        <v>5131</v>
      </c>
    </row>
    <row r="169" spans="1:2">
      <c r="A169" t="s">
        <v>570</v>
      </c>
      <c r="B169" t="s">
        <v>5131</v>
      </c>
    </row>
    <row r="170" spans="1:2">
      <c r="A170" t="s">
        <v>576</v>
      </c>
      <c r="B170" t="s">
        <v>5131</v>
      </c>
    </row>
    <row r="171" spans="1:2">
      <c r="A171" t="s">
        <v>583</v>
      </c>
      <c r="B171" t="s">
        <v>5131</v>
      </c>
    </row>
    <row r="172" spans="1:2">
      <c r="A172" t="s">
        <v>587</v>
      </c>
      <c r="B172" t="s">
        <v>5131</v>
      </c>
    </row>
    <row r="173" spans="1:2">
      <c r="A173" t="s">
        <v>594</v>
      </c>
      <c r="B173" t="s">
        <v>5131</v>
      </c>
    </row>
    <row r="174" spans="1:2">
      <c r="A174" t="s">
        <v>596</v>
      </c>
      <c r="B174" t="s">
        <v>5131</v>
      </c>
    </row>
    <row r="175" spans="1:2">
      <c r="A175" t="s">
        <v>601</v>
      </c>
      <c r="B175" t="s">
        <v>5131</v>
      </c>
    </row>
    <row r="176" spans="1:2">
      <c r="A176" t="s">
        <v>606</v>
      </c>
      <c r="B176" t="s">
        <v>5131</v>
      </c>
    </row>
    <row r="177" spans="1:2">
      <c r="A177" t="s">
        <v>610</v>
      </c>
      <c r="B177" t="s">
        <v>5131</v>
      </c>
    </row>
    <row r="178" spans="1:2">
      <c r="A178" t="s">
        <v>615</v>
      </c>
      <c r="B178" t="s">
        <v>5131</v>
      </c>
    </row>
    <row r="179" spans="1:2">
      <c r="A179" t="s">
        <v>621</v>
      </c>
      <c r="B179" t="s">
        <v>5131</v>
      </c>
    </row>
    <row r="180" spans="1:2">
      <c r="A180" t="s">
        <v>627</v>
      </c>
      <c r="B180" t="s">
        <v>5131</v>
      </c>
    </row>
    <row r="181" spans="1:2">
      <c r="A181" t="s">
        <v>629</v>
      </c>
      <c r="B181" t="s">
        <v>5131</v>
      </c>
    </row>
    <row r="182" spans="1:2">
      <c r="A182" t="s">
        <v>634</v>
      </c>
      <c r="B182" t="s">
        <v>5131</v>
      </c>
    </row>
    <row r="183" spans="1:2">
      <c r="A183" t="s">
        <v>637</v>
      </c>
      <c r="B183" t="s">
        <v>5131</v>
      </c>
    </row>
    <row r="184" spans="1:2">
      <c r="A184" t="s">
        <v>643</v>
      </c>
      <c r="B184" t="s">
        <v>5131</v>
      </c>
    </row>
    <row r="185" spans="1:2">
      <c r="A185" t="s">
        <v>648</v>
      </c>
      <c r="B185" t="s">
        <v>5131</v>
      </c>
    </row>
    <row r="186" spans="1:2">
      <c r="A186" t="s">
        <v>653</v>
      </c>
      <c r="B186" t="s">
        <v>5131</v>
      </c>
    </row>
    <row r="187" spans="1:2">
      <c r="A187" t="s">
        <v>658</v>
      </c>
      <c r="B187" t="s">
        <v>5131</v>
      </c>
    </row>
    <row r="188" spans="1:2">
      <c r="A188" t="s">
        <v>663</v>
      </c>
      <c r="B188" t="s">
        <v>5131</v>
      </c>
    </row>
    <row r="189" spans="1:2">
      <c r="A189" t="s">
        <v>668</v>
      </c>
      <c r="B189" t="s">
        <v>5131</v>
      </c>
    </row>
    <row r="190" spans="1:2">
      <c r="A190" t="s">
        <v>673</v>
      </c>
      <c r="B190" t="s">
        <v>5131</v>
      </c>
    </row>
    <row r="191" spans="1:2">
      <c r="A191" t="s">
        <v>678</v>
      </c>
      <c r="B191" t="s">
        <v>5131</v>
      </c>
    </row>
    <row r="192" spans="1:2">
      <c r="A192" t="s">
        <v>682</v>
      </c>
      <c r="B192" t="s">
        <v>5131</v>
      </c>
    </row>
    <row r="193" spans="1:2">
      <c r="A193" t="s">
        <v>686</v>
      </c>
      <c r="B193" t="s">
        <v>5131</v>
      </c>
    </row>
    <row r="194" spans="1:2">
      <c r="A194" t="s">
        <v>690</v>
      </c>
      <c r="B194" t="s">
        <v>5131</v>
      </c>
    </row>
    <row r="195" spans="1:2">
      <c r="A195" t="s">
        <v>695</v>
      </c>
      <c r="B195" t="s">
        <v>5131</v>
      </c>
    </row>
    <row r="196" spans="1:2">
      <c r="A196" t="s">
        <v>701</v>
      </c>
      <c r="B196" t="s">
        <v>5131</v>
      </c>
    </row>
    <row r="197" spans="1:2">
      <c r="A197" t="s">
        <v>704</v>
      </c>
      <c r="B197" t="s">
        <v>5131</v>
      </c>
    </row>
    <row r="198" spans="1:2">
      <c r="A198" t="s">
        <v>708</v>
      </c>
      <c r="B198" t="s">
        <v>5131</v>
      </c>
    </row>
    <row r="199" spans="1:2">
      <c r="A199" t="s">
        <v>712</v>
      </c>
      <c r="B199" t="s">
        <v>5131</v>
      </c>
    </row>
    <row r="200" spans="1:2">
      <c r="A200" t="s">
        <v>717</v>
      </c>
      <c r="B200" t="s">
        <v>5131</v>
      </c>
    </row>
    <row r="201" spans="1:2">
      <c r="A201" t="s">
        <v>720</v>
      </c>
      <c r="B201" t="s">
        <v>5131</v>
      </c>
    </row>
    <row r="202" spans="1:2">
      <c r="A202" t="s">
        <v>727</v>
      </c>
      <c r="B202" t="s">
        <v>5131</v>
      </c>
    </row>
    <row r="203" spans="1:2">
      <c r="A203" t="s">
        <v>731</v>
      </c>
      <c r="B203" t="s">
        <v>5131</v>
      </c>
    </row>
    <row r="204" spans="1:2">
      <c r="A204" t="s">
        <v>736</v>
      </c>
      <c r="B204" t="s">
        <v>5131</v>
      </c>
    </row>
    <row r="205" spans="1:2">
      <c r="A205" t="s">
        <v>739</v>
      </c>
      <c r="B205" t="s">
        <v>5131</v>
      </c>
    </row>
    <row r="206" spans="1:2">
      <c r="A206" t="s">
        <v>743</v>
      </c>
      <c r="B206" t="s">
        <v>5131</v>
      </c>
    </row>
    <row r="207" spans="1:2">
      <c r="A207" t="s">
        <v>746</v>
      </c>
      <c r="B207" t="s">
        <v>5131</v>
      </c>
    </row>
    <row r="208" spans="1:2">
      <c r="A208" t="s">
        <v>751</v>
      </c>
      <c r="B208" t="s">
        <v>5131</v>
      </c>
    </row>
    <row r="209" spans="1:2">
      <c r="A209" t="s">
        <v>755</v>
      </c>
      <c r="B209" t="s">
        <v>5131</v>
      </c>
    </row>
    <row r="210" spans="1:2">
      <c r="A210" t="s">
        <v>760</v>
      </c>
      <c r="B210" t="s">
        <v>5131</v>
      </c>
    </row>
    <row r="211" spans="1:2">
      <c r="A211" t="s">
        <v>764</v>
      </c>
      <c r="B211" t="s">
        <v>5131</v>
      </c>
    </row>
    <row r="212" spans="1:2">
      <c r="A212" t="s">
        <v>768</v>
      </c>
      <c r="B212" t="s">
        <v>5131</v>
      </c>
    </row>
    <row r="213" spans="1:2">
      <c r="A213" t="s">
        <v>772</v>
      </c>
      <c r="B213" t="s">
        <v>5131</v>
      </c>
    </row>
    <row r="214" spans="1:2">
      <c r="A214" t="s">
        <v>776</v>
      </c>
      <c r="B214" t="s">
        <v>5131</v>
      </c>
    </row>
    <row r="215" spans="1:2">
      <c r="A215" t="s">
        <v>779</v>
      </c>
      <c r="B215" t="s">
        <v>5131</v>
      </c>
    </row>
    <row r="216" spans="1:2">
      <c r="A216" t="s">
        <v>782</v>
      </c>
      <c r="B216" t="s">
        <v>5131</v>
      </c>
    </row>
    <row r="217" spans="1:2">
      <c r="A217" t="s">
        <v>785</v>
      </c>
      <c r="B217" t="s">
        <v>5131</v>
      </c>
    </row>
    <row r="218" spans="1:2">
      <c r="A218" t="s">
        <v>788</v>
      </c>
      <c r="B218" t="s">
        <v>5131</v>
      </c>
    </row>
    <row r="219" spans="1:2">
      <c r="A219" t="s">
        <v>794</v>
      </c>
      <c r="B219" t="s">
        <v>5131</v>
      </c>
    </row>
    <row r="220" spans="1:2">
      <c r="A220" t="s">
        <v>801</v>
      </c>
      <c r="B220" t="s">
        <v>5131</v>
      </c>
    </row>
    <row r="221" spans="1:2">
      <c r="A221" t="s">
        <v>805</v>
      </c>
      <c r="B221" t="s">
        <v>5131</v>
      </c>
    </row>
    <row r="222" spans="1:2">
      <c r="A222" t="s">
        <v>814</v>
      </c>
      <c r="B222" t="s">
        <v>5131</v>
      </c>
    </row>
    <row r="223" spans="1:2">
      <c r="A223" t="s">
        <v>819</v>
      </c>
      <c r="B223" t="s">
        <v>5131</v>
      </c>
    </row>
    <row r="224" spans="1:2">
      <c r="A224" t="s">
        <v>823</v>
      </c>
      <c r="B224" t="s">
        <v>5131</v>
      </c>
    </row>
    <row r="225" spans="1:2">
      <c r="A225" t="s">
        <v>827</v>
      </c>
      <c r="B225" t="s">
        <v>5131</v>
      </c>
    </row>
    <row r="226" spans="1:2">
      <c r="A226" t="s">
        <v>830</v>
      </c>
      <c r="B226" t="s">
        <v>5131</v>
      </c>
    </row>
    <row r="227" spans="1:2">
      <c r="A227" t="s">
        <v>833</v>
      </c>
      <c r="B227" t="s">
        <v>5131</v>
      </c>
    </row>
    <row r="228" spans="1:2">
      <c r="A228" t="s">
        <v>836</v>
      </c>
      <c r="B228" t="s">
        <v>5131</v>
      </c>
    </row>
    <row r="229" spans="1:2">
      <c r="A229" t="s">
        <v>839</v>
      </c>
      <c r="B229" t="s">
        <v>5131</v>
      </c>
    </row>
    <row r="230" spans="1:2">
      <c r="A230" t="s">
        <v>842</v>
      </c>
      <c r="B230" t="s">
        <v>5131</v>
      </c>
    </row>
    <row r="231" spans="1:2">
      <c r="A231" t="s">
        <v>845</v>
      </c>
      <c r="B231" t="s">
        <v>5131</v>
      </c>
    </row>
    <row r="232" spans="1:2">
      <c r="A232" t="s">
        <v>851</v>
      </c>
      <c r="B232" t="s">
        <v>5131</v>
      </c>
    </row>
    <row r="233" spans="1:2">
      <c r="A233" t="s">
        <v>855</v>
      </c>
      <c r="B233" t="s">
        <v>5131</v>
      </c>
    </row>
    <row r="234" spans="1:2">
      <c r="A234" t="s">
        <v>858</v>
      </c>
      <c r="B234" t="s">
        <v>5131</v>
      </c>
    </row>
    <row r="235" spans="1:2">
      <c r="A235" t="s">
        <v>865</v>
      </c>
      <c r="B235" t="s">
        <v>5131</v>
      </c>
    </row>
    <row r="236" spans="1:2">
      <c r="A236" t="s">
        <v>871</v>
      </c>
      <c r="B236" t="s">
        <v>5131</v>
      </c>
    </row>
    <row r="237" spans="1:2">
      <c r="A237" t="s">
        <v>875</v>
      </c>
      <c r="B237" t="s">
        <v>5131</v>
      </c>
    </row>
    <row r="238" spans="1:2">
      <c r="A238" t="s">
        <v>878</v>
      </c>
      <c r="B238" t="s">
        <v>5131</v>
      </c>
    </row>
    <row r="239" spans="1:2">
      <c r="A239" t="s">
        <v>882</v>
      </c>
      <c r="B239" t="s">
        <v>5131</v>
      </c>
    </row>
    <row r="240" spans="1:2">
      <c r="A240" t="s">
        <v>886</v>
      </c>
      <c r="B240" t="s">
        <v>5131</v>
      </c>
    </row>
    <row r="241" spans="1:2">
      <c r="A241" t="s">
        <v>891</v>
      </c>
      <c r="B241" t="s">
        <v>5131</v>
      </c>
    </row>
    <row r="242" spans="1:2">
      <c r="A242" t="s">
        <v>896</v>
      </c>
      <c r="B242" t="s">
        <v>5131</v>
      </c>
    </row>
    <row r="243" spans="1:2">
      <c r="A243" t="s">
        <v>902</v>
      </c>
      <c r="B243" t="s">
        <v>5131</v>
      </c>
    </row>
    <row r="244" spans="1:2">
      <c r="A244" t="s">
        <v>907</v>
      </c>
      <c r="B244" t="s">
        <v>5131</v>
      </c>
    </row>
    <row r="245" spans="1:2">
      <c r="A245" t="s">
        <v>911</v>
      </c>
      <c r="B245" t="s">
        <v>5131</v>
      </c>
    </row>
    <row r="246" spans="1:2">
      <c r="A246" t="s">
        <v>915</v>
      </c>
      <c r="B246" t="s">
        <v>5131</v>
      </c>
    </row>
    <row r="247" spans="1:2">
      <c r="A247" t="s">
        <v>921</v>
      </c>
      <c r="B247" t="s">
        <v>5131</v>
      </c>
    </row>
    <row r="248" spans="1:2">
      <c r="A248" t="s">
        <v>924</v>
      </c>
      <c r="B248" t="s">
        <v>5131</v>
      </c>
    </row>
    <row r="249" spans="1:2">
      <c r="A249" t="s">
        <v>928</v>
      </c>
      <c r="B249" t="s">
        <v>5131</v>
      </c>
    </row>
    <row r="250" spans="1:2">
      <c r="A250" t="s">
        <v>930</v>
      </c>
      <c r="B250" t="s">
        <v>5131</v>
      </c>
    </row>
    <row r="251" spans="1:2">
      <c r="A251" t="s">
        <v>932</v>
      </c>
      <c r="B251" t="s">
        <v>5131</v>
      </c>
    </row>
    <row r="252" spans="1:2">
      <c r="A252" t="s">
        <v>935</v>
      </c>
      <c r="B252" t="s">
        <v>5131</v>
      </c>
    </row>
    <row r="253" spans="1:2">
      <c r="A253" t="s">
        <v>937</v>
      </c>
      <c r="B253" t="s">
        <v>5131</v>
      </c>
    </row>
    <row r="254" spans="1:2">
      <c r="A254" t="s">
        <v>938</v>
      </c>
      <c r="B254" t="s">
        <v>5131</v>
      </c>
    </row>
    <row r="255" spans="1:2">
      <c r="A255" t="s">
        <v>939</v>
      </c>
      <c r="B255" t="s">
        <v>5131</v>
      </c>
    </row>
    <row r="256" spans="1:2">
      <c r="A256" t="s">
        <v>940</v>
      </c>
      <c r="B256" t="s">
        <v>5131</v>
      </c>
    </row>
    <row r="257" spans="1:2">
      <c r="A257" t="s">
        <v>941</v>
      </c>
      <c r="B257" t="s">
        <v>5131</v>
      </c>
    </row>
    <row r="258" spans="1:2">
      <c r="A258" t="s">
        <v>942</v>
      </c>
      <c r="B258" t="s">
        <v>5131</v>
      </c>
    </row>
    <row r="259" spans="1:2">
      <c r="A259" t="s">
        <v>946</v>
      </c>
      <c r="B259" t="s">
        <v>5131</v>
      </c>
    </row>
    <row r="260" spans="1:2">
      <c r="A260" t="s">
        <v>949</v>
      </c>
      <c r="B260" t="s">
        <v>5131</v>
      </c>
    </row>
    <row r="261" spans="1:2">
      <c r="A261" t="s">
        <v>954</v>
      </c>
      <c r="B261" t="s">
        <v>5131</v>
      </c>
    </row>
    <row r="262" spans="1:2">
      <c r="A262" t="s">
        <v>957</v>
      </c>
      <c r="B262" t="s">
        <v>5131</v>
      </c>
    </row>
    <row r="263" spans="1:2">
      <c r="A263" t="s">
        <v>961</v>
      </c>
      <c r="B263" t="s">
        <v>5131</v>
      </c>
    </row>
    <row r="264" spans="1:2">
      <c r="A264" t="s">
        <v>964</v>
      </c>
      <c r="B264" t="s">
        <v>5131</v>
      </c>
    </row>
    <row r="265" spans="1:2">
      <c r="A265" t="s">
        <v>968</v>
      </c>
      <c r="B265" t="s">
        <v>5131</v>
      </c>
    </row>
    <row r="266" spans="1:2">
      <c r="A266" t="s">
        <v>973</v>
      </c>
      <c r="B266" t="s">
        <v>5131</v>
      </c>
    </row>
    <row r="267" spans="1:2">
      <c r="A267" t="s">
        <v>978</v>
      </c>
      <c r="B267" t="s">
        <v>5131</v>
      </c>
    </row>
    <row r="268" spans="1:2">
      <c r="A268" t="s">
        <v>982</v>
      </c>
      <c r="B268" t="s">
        <v>5131</v>
      </c>
    </row>
    <row r="269" spans="1:2">
      <c r="A269" t="s">
        <v>985</v>
      </c>
      <c r="B269" t="s">
        <v>5131</v>
      </c>
    </row>
    <row r="270" spans="1:2">
      <c r="A270" t="s">
        <v>987</v>
      </c>
      <c r="B270" t="s">
        <v>5131</v>
      </c>
    </row>
    <row r="271" spans="1:2">
      <c r="A271" t="s">
        <v>989</v>
      </c>
      <c r="B271" t="s">
        <v>5131</v>
      </c>
    </row>
    <row r="272" spans="1:2">
      <c r="A272" t="s">
        <v>991</v>
      </c>
      <c r="B272" t="s">
        <v>5131</v>
      </c>
    </row>
    <row r="273" spans="1:2">
      <c r="A273" t="s">
        <v>995</v>
      </c>
      <c r="B273" t="s">
        <v>5131</v>
      </c>
    </row>
    <row r="274" spans="1:2">
      <c r="A274" t="s">
        <v>999</v>
      </c>
      <c r="B274" t="s">
        <v>5131</v>
      </c>
    </row>
    <row r="275" spans="1:2">
      <c r="A275" t="s">
        <v>1002</v>
      </c>
      <c r="B275" t="s">
        <v>5131</v>
      </c>
    </row>
    <row r="276" spans="1:2">
      <c r="A276" t="s">
        <v>1003</v>
      </c>
      <c r="B276" t="s">
        <v>5131</v>
      </c>
    </row>
    <row r="277" spans="1:2">
      <c r="A277" t="s">
        <v>1005</v>
      </c>
      <c r="B277" t="s">
        <v>5131</v>
      </c>
    </row>
    <row r="278" spans="1:2">
      <c r="A278" t="s">
        <v>1007</v>
      </c>
      <c r="B278" t="s">
        <v>5131</v>
      </c>
    </row>
    <row r="279" spans="1:2">
      <c r="A279" t="s">
        <v>1010</v>
      </c>
      <c r="B279" t="s">
        <v>5131</v>
      </c>
    </row>
    <row r="280" spans="1:2">
      <c r="A280" t="s">
        <v>1012</v>
      </c>
      <c r="B280" t="s">
        <v>5131</v>
      </c>
    </row>
    <row r="281" spans="1:2">
      <c r="A281" t="s">
        <v>1013</v>
      </c>
      <c r="B281" t="s">
        <v>5131</v>
      </c>
    </row>
    <row r="282" spans="1:2">
      <c r="A282" t="s">
        <v>1014</v>
      </c>
      <c r="B282" t="s">
        <v>5131</v>
      </c>
    </row>
    <row r="283" spans="1:2">
      <c r="A283" t="s">
        <v>1018</v>
      </c>
      <c r="B283" t="s">
        <v>5131</v>
      </c>
    </row>
    <row r="284" spans="1:2">
      <c r="A284" t="s">
        <v>1021</v>
      </c>
      <c r="B284" t="s">
        <v>5131</v>
      </c>
    </row>
    <row r="285" spans="1:2">
      <c r="A285" t="s">
        <v>1025</v>
      </c>
      <c r="B285" t="s">
        <v>5131</v>
      </c>
    </row>
    <row r="286" spans="1:2">
      <c r="A286" t="s">
        <v>1028</v>
      </c>
      <c r="B286" t="s">
        <v>5131</v>
      </c>
    </row>
    <row r="287" spans="1:2">
      <c r="A287" t="s">
        <v>1031</v>
      </c>
      <c r="B287" t="s">
        <v>5131</v>
      </c>
    </row>
    <row r="288" spans="1:2">
      <c r="A288" t="s">
        <v>1034</v>
      </c>
      <c r="B288" t="s">
        <v>5131</v>
      </c>
    </row>
    <row r="289" spans="1:2">
      <c r="A289" t="s">
        <v>1040</v>
      </c>
      <c r="B289" t="s">
        <v>5131</v>
      </c>
    </row>
    <row r="290" spans="1:2">
      <c r="A290" t="s">
        <v>1043</v>
      </c>
      <c r="B290" t="s">
        <v>5131</v>
      </c>
    </row>
    <row r="291" spans="1:2">
      <c r="A291" t="s">
        <v>1047</v>
      </c>
      <c r="B291" t="s">
        <v>5131</v>
      </c>
    </row>
    <row r="292" spans="1:2">
      <c r="A292" t="s">
        <v>1050</v>
      </c>
      <c r="B292" t="s">
        <v>5131</v>
      </c>
    </row>
    <row r="293" spans="1:2">
      <c r="A293" t="s">
        <v>1055</v>
      </c>
      <c r="B293" t="s">
        <v>5131</v>
      </c>
    </row>
    <row r="294" spans="1:2">
      <c r="A294" t="s">
        <v>1061</v>
      </c>
      <c r="B294" t="s">
        <v>5131</v>
      </c>
    </row>
    <row r="295" spans="1:2">
      <c r="A295" t="s">
        <v>1066</v>
      </c>
      <c r="B295" t="s">
        <v>5131</v>
      </c>
    </row>
    <row r="296" spans="1:2">
      <c r="A296" t="s">
        <v>1070</v>
      </c>
      <c r="B296" t="s">
        <v>5131</v>
      </c>
    </row>
    <row r="297" spans="1:2">
      <c r="A297" t="s">
        <v>1076</v>
      </c>
      <c r="B297" t="s">
        <v>5131</v>
      </c>
    </row>
    <row r="298" spans="1:2">
      <c r="A298" t="s">
        <v>1080</v>
      </c>
      <c r="B298" t="s">
        <v>5131</v>
      </c>
    </row>
    <row r="299" spans="1:2">
      <c r="A299" t="s">
        <v>1084</v>
      </c>
      <c r="B299" t="s">
        <v>5131</v>
      </c>
    </row>
    <row r="300" spans="1:2">
      <c r="A300" t="s">
        <v>1086</v>
      </c>
      <c r="B300" t="s">
        <v>5131</v>
      </c>
    </row>
    <row r="301" spans="1:2">
      <c r="A301" t="s">
        <v>1089</v>
      </c>
      <c r="B301" t="s">
        <v>5131</v>
      </c>
    </row>
    <row r="302" spans="1:2">
      <c r="A302" t="s">
        <v>1091</v>
      </c>
      <c r="B302" t="s">
        <v>5131</v>
      </c>
    </row>
    <row r="303" spans="1:2">
      <c r="A303" t="s">
        <v>1094</v>
      </c>
      <c r="B303" t="s">
        <v>5131</v>
      </c>
    </row>
    <row r="304" spans="1:2">
      <c r="A304" t="s">
        <v>1099</v>
      </c>
      <c r="B304" t="s">
        <v>5131</v>
      </c>
    </row>
    <row r="305" spans="1:2">
      <c r="A305" t="s">
        <v>1102</v>
      </c>
      <c r="B305" t="s">
        <v>5131</v>
      </c>
    </row>
    <row r="306" spans="1:2">
      <c r="A306" t="s">
        <v>1104</v>
      </c>
      <c r="B306" t="s">
        <v>5131</v>
      </c>
    </row>
    <row r="307" spans="1:2">
      <c r="A307" t="s">
        <v>1107</v>
      </c>
      <c r="B307" t="s">
        <v>5131</v>
      </c>
    </row>
    <row r="308" spans="1:2">
      <c r="A308" t="s">
        <v>1112</v>
      </c>
      <c r="B308" t="s">
        <v>5131</v>
      </c>
    </row>
    <row r="309" spans="1:2">
      <c r="A309" t="s">
        <v>1116</v>
      </c>
      <c r="B309" t="s">
        <v>5131</v>
      </c>
    </row>
    <row r="310" spans="1:2">
      <c r="A310" t="s">
        <v>1119</v>
      </c>
      <c r="B310" t="s">
        <v>5131</v>
      </c>
    </row>
    <row r="311" spans="1:2">
      <c r="A311" t="s">
        <v>1123</v>
      </c>
      <c r="B311" t="s">
        <v>5131</v>
      </c>
    </row>
    <row r="312" spans="1:2">
      <c r="A312" t="s">
        <v>1127</v>
      </c>
      <c r="B312" t="s">
        <v>5131</v>
      </c>
    </row>
    <row r="313" spans="1:2">
      <c r="A313" t="s">
        <v>1132</v>
      </c>
      <c r="B313" t="s">
        <v>5131</v>
      </c>
    </row>
    <row r="314" spans="1:2">
      <c r="A314" t="s">
        <v>1136</v>
      </c>
      <c r="B314" t="s">
        <v>5131</v>
      </c>
    </row>
    <row r="315" spans="1:2">
      <c r="A315" t="s">
        <v>1142</v>
      </c>
      <c r="B315" t="s">
        <v>5131</v>
      </c>
    </row>
    <row r="316" spans="1:2">
      <c r="A316" t="s">
        <v>1147</v>
      </c>
      <c r="B316" t="s">
        <v>5131</v>
      </c>
    </row>
    <row r="317" spans="1:2">
      <c r="A317" t="s">
        <v>1151</v>
      </c>
      <c r="B317" t="s">
        <v>5131</v>
      </c>
    </row>
    <row r="318" spans="1:2">
      <c r="A318" t="s">
        <v>1153</v>
      </c>
      <c r="B318" t="s">
        <v>5131</v>
      </c>
    </row>
    <row r="319" spans="1:2">
      <c r="A319" t="s">
        <v>1159</v>
      </c>
      <c r="B319" t="s">
        <v>5131</v>
      </c>
    </row>
    <row r="320" spans="1:2">
      <c r="A320" t="s">
        <v>1161</v>
      </c>
      <c r="B320" t="s">
        <v>5131</v>
      </c>
    </row>
    <row r="321" spans="1:2">
      <c r="A321" t="s">
        <v>1167</v>
      </c>
      <c r="B321" t="s">
        <v>5131</v>
      </c>
    </row>
    <row r="322" spans="1:2">
      <c r="A322" t="s">
        <v>1171</v>
      </c>
      <c r="B322" t="s">
        <v>5131</v>
      </c>
    </row>
    <row r="323" spans="1:2">
      <c r="A323" t="s">
        <v>1173</v>
      </c>
      <c r="B323" t="s">
        <v>5131</v>
      </c>
    </row>
    <row r="324" spans="1:2">
      <c r="A324" t="s">
        <v>1176</v>
      </c>
      <c r="B324" t="s">
        <v>5131</v>
      </c>
    </row>
    <row r="325" spans="1:2">
      <c r="A325" t="s">
        <v>1182</v>
      </c>
      <c r="B325" t="s">
        <v>5131</v>
      </c>
    </row>
    <row r="326" spans="1:2">
      <c r="A326" t="s">
        <v>1185</v>
      </c>
      <c r="B326" t="s">
        <v>5131</v>
      </c>
    </row>
    <row r="327" spans="1:2">
      <c r="A327" t="s">
        <v>1188</v>
      </c>
      <c r="B327" t="s">
        <v>5131</v>
      </c>
    </row>
    <row r="328" spans="1:2">
      <c r="A328" t="s">
        <v>1191</v>
      </c>
      <c r="B328" t="s">
        <v>5131</v>
      </c>
    </row>
    <row r="329" spans="1:2">
      <c r="A329" t="s">
        <v>1193</v>
      </c>
      <c r="B329" t="s">
        <v>5131</v>
      </c>
    </row>
    <row r="330" spans="1:2">
      <c r="A330" t="s">
        <v>1198</v>
      </c>
      <c r="B330" t="s">
        <v>5131</v>
      </c>
    </row>
    <row r="331" spans="1:2">
      <c r="A331" t="s">
        <v>1204</v>
      </c>
      <c r="B331" t="s">
        <v>5131</v>
      </c>
    </row>
    <row r="332" spans="1:2">
      <c r="A332" t="s">
        <v>1209</v>
      </c>
      <c r="B332" t="s">
        <v>5131</v>
      </c>
    </row>
    <row r="333" spans="1:2">
      <c r="A333" t="s">
        <v>1212</v>
      </c>
      <c r="B333" t="s">
        <v>5131</v>
      </c>
    </row>
    <row r="334" spans="1:2">
      <c r="A334" t="s">
        <v>1214</v>
      </c>
      <c r="B334" t="s">
        <v>5131</v>
      </c>
    </row>
    <row r="335" spans="1:2">
      <c r="A335" t="s">
        <v>1215</v>
      </c>
      <c r="B335" t="s">
        <v>5131</v>
      </c>
    </row>
    <row r="336" spans="1:2">
      <c r="A336" t="s">
        <v>1218</v>
      </c>
      <c r="B336" t="s">
        <v>5131</v>
      </c>
    </row>
    <row r="337" spans="1:2">
      <c r="A337" t="s">
        <v>1220</v>
      </c>
      <c r="B337" t="s">
        <v>5131</v>
      </c>
    </row>
    <row r="338" spans="1:2">
      <c r="A338" t="s">
        <v>1224</v>
      </c>
      <c r="B338" t="s">
        <v>5131</v>
      </c>
    </row>
    <row r="339" spans="1:2">
      <c r="A339" t="s">
        <v>1226</v>
      </c>
      <c r="B339" t="s">
        <v>5131</v>
      </c>
    </row>
    <row r="340" spans="1:2">
      <c r="A340" t="s">
        <v>1228</v>
      </c>
      <c r="B340" t="s">
        <v>5131</v>
      </c>
    </row>
    <row r="341" spans="1:2">
      <c r="A341" t="s">
        <v>1232</v>
      </c>
      <c r="B341" t="s">
        <v>5131</v>
      </c>
    </row>
    <row r="342" spans="1:2">
      <c r="A342" t="s">
        <v>1237</v>
      </c>
      <c r="B342" t="s">
        <v>5131</v>
      </c>
    </row>
    <row r="343" spans="1:2">
      <c r="A343" t="s">
        <v>1240</v>
      </c>
      <c r="B343" t="s">
        <v>5131</v>
      </c>
    </row>
    <row r="344" spans="1:2">
      <c r="A344" t="s">
        <v>1244</v>
      </c>
      <c r="B344" t="s">
        <v>5131</v>
      </c>
    </row>
    <row r="345" spans="1:2">
      <c r="A345" t="s">
        <v>1248</v>
      </c>
      <c r="B345" t="s">
        <v>5131</v>
      </c>
    </row>
    <row r="346" spans="1:2">
      <c r="A346" t="s">
        <v>1249</v>
      </c>
      <c r="B346" t="s">
        <v>5131</v>
      </c>
    </row>
    <row r="347" spans="1:2">
      <c r="A347" t="s">
        <v>1252</v>
      </c>
      <c r="B347" t="s">
        <v>5131</v>
      </c>
    </row>
    <row r="348" spans="1:2">
      <c r="A348" t="s">
        <v>1256</v>
      </c>
      <c r="B348" t="s">
        <v>5131</v>
      </c>
    </row>
    <row r="349" spans="1:2">
      <c r="A349" t="s">
        <v>1261</v>
      </c>
      <c r="B349" t="s">
        <v>5131</v>
      </c>
    </row>
    <row r="350" spans="1:2">
      <c r="A350" t="s">
        <v>1264</v>
      </c>
      <c r="B350" t="s">
        <v>5131</v>
      </c>
    </row>
    <row r="351" spans="1:2">
      <c r="A351" t="s">
        <v>1269</v>
      </c>
      <c r="B351" t="s">
        <v>5131</v>
      </c>
    </row>
    <row r="352" spans="1:2">
      <c r="A352" t="s">
        <v>1271</v>
      </c>
      <c r="B352" t="s">
        <v>5131</v>
      </c>
    </row>
    <row r="353" spans="1:2">
      <c r="A353" t="s">
        <v>1273</v>
      </c>
      <c r="B353" t="s">
        <v>5131</v>
      </c>
    </row>
    <row r="354" spans="1:2">
      <c r="A354" t="s">
        <v>1277</v>
      </c>
      <c r="B354" t="s">
        <v>5131</v>
      </c>
    </row>
    <row r="355" spans="1:2">
      <c r="A355" t="s">
        <v>1280</v>
      </c>
      <c r="B355" t="s">
        <v>5131</v>
      </c>
    </row>
    <row r="356" spans="1:2">
      <c r="A356" t="s">
        <v>1283</v>
      </c>
      <c r="B356" t="s">
        <v>5131</v>
      </c>
    </row>
    <row r="357" spans="1:2">
      <c r="A357" t="s">
        <v>1289</v>
      </c>
      <c r="B357" t="s">
        <v>5131</v>
      </c>
    </row>
    <row r="358" spans="1:2">
      <c r="A358" t="s">
        <v>1292</v>
      </c>
      <c r="B358" t="s">
        <v>5131</v>
      </c>
    </row>
    <row r="359" spans="1:2">
      <c r="A359" t="s">
        <v>1295</v>
      </c>
      <c r="B359" t="s">
        <v>5131</v>
      </c>
    </row>
    <row r="360" spans="1:2">
      <c r="A360" t="s">
        <v>1299</v>
      </c>
      <c r="B360" t="s">
        <v>5131</v>
      </c>
    </row>
    <row r="361" spans="1:2">
      <c r="A361" t="s">
        <v>1302</v>
      </c>
      <c r="B361" t="s">
        <v>5131</v>
      </c>
    </row>
    <row r="362" spans="1:2">
      <c r="A362" t="s">
        <v>1306</v>
      </c>
      <c r="B362" t="s">
        <v>5131</v>
      </c>
    </row>
    <row r="363" spans="1:2">
      <c r="A363" t="s">
        <v>1309</v>
      </c>
      <c r="B363" t="s">
        <v>5131</v>
      </c>
    </row>
    <row r="364" spans="1:2">
      <c r="A364" t="s">
        <v>1312</v>
      </c>
      <c r="B364" t="s">
        <v>5131</v>
      </c>
    </row>
    <row r="365" spans="1:2">
      <c r="A365" t="s">
        <v>1315</v>
      </c>
      <c r="B365" t="s">
        <v>5131</v>
      </c>
    </row>
    <row r="366" spans="1:2">
      <c r="A366" t="s">
        <v>1318</v>
      </c>
      <c r="B366" t="s">
        <v>5131</v>
      </c>
    </row>
    <row r="367" spans="1:2">
      <c r="A367" t="s">
        <v>1324</v>
      </c>
      <c r="B367" t="s">
        <v>5131</v>
      </c>
    </row>
    <row r="368" spans="1:2">
      <c r="A368" t="s">
        <v>1328</v>
      </c>
      <c r="B368" t="s">
        <v>5131</v>
      </c>
    </row>
    <row r="369" spans="1:2">
      <c r="A369" t="s">
        <v>1331</v>
      </c>
      <c r="B369" t="s">
        <v>5131</v>
      </c>
    </row>
    <row r="370" spans="1:2">
      <c r="A370" t="s">
        <v>1341</v>
      </c>
      <c r="B370" t="s">
        <v>5131</v>
      </c>
    </row>
    <row r="371" spans="1:2">
      <c r="A371" t="s">
        <v>1346</v>
      </c>
      <c r="B371" t="s">
        <v>5131</v>
      </c>
    </row>
    <row r="372" spans="1:2">
      <c r="A372" t="s">
        <v>1350</v>
      </c>
      <c r="B372" t="s">
        <v>5131</v>
      </c>
    </row>
    <row r="373" spans="1:2">
      <c r="A373" t="s">
        <v>1353</v>
      </c>
      <c r="B373" t="s">
        <v>5131</v>
      </c>
    </row>
    <row r="374" spans="1:2">
      <c r="A374" t="s">
        <v>1354</v>
      </c>
      <c r="B374" t="s">
        <v>5131</v>
      </c>
    </row>
    <row r="375" spans="1:2">
      <c r="A375" t="s">
        <v>1357</v>
      </c>
      <c r="B375" t="s">
        <v>5131</v>
      </c>
    </row>
    <row r="376" spans="1:2">
      <c r="A376" t="s">
        <v>1361</v>
      </c>
      <c r="B376" t="s">
        <v>5131</v>
      </c>
    </row>
    <row r="377" spans="1:2">
      <c r="A377" t="s">
        <v>1365</v>
      </c>
      <c r="B377" t="s">
        <v>5131</v>
      </c>
    </row>
    <row r="378" spans="1:2">
      <c r="A378" t="s">
        <v>1367</v>
      </c>
      <c r="B378" t="s">
        <v>5131</v>
      </c>
    </row>
    <row r="379" spans="1:2">
      <c r="A379" t="s">
        <v>1372</v>
      </c>
      <c r="B379" t="s">
        <v>5131</v>
      </c>
    </row>
    <row r="380" spans="1:2">
      <c r="A380" t="s">
        <v>1376</v>
      </c>
      <c r="B380" t="s">
        <v>5131</v>
      </c>
    </row>
    <row r="381" spans="1:2">
      <c r="A381" t="s">
        <v>2344</v>
      </c>
      <c r="B381" t="s">
        <v>5131</v>
      </c>
    </row>
    <row r="382" spans="1:2">
      <c r="A382" t="s">
        <v>1384</v>
      </c>
      <c r="B382" t="s">
        <v>5131</v>
      </c>
    </row>
    <row r="383" spans="1:2">
      <c r="A383" t="s">
        <v>1392</v>
      </c>
      <c r="B383" t="s">
        <v>5131</v>
      </c>
    </row>
    <row r="384" spans="1:2">
      <c r="A384" t="s">
        <v>1397</v>
      </c>
      <c r="B384" t="s">
        <v>5131</v>
      </c>
    </row>
    <row r="385" spans="1:2">
      <c r="A385" t="s">
        <v>1399</v>
      </c>
      <c r="B385" t="s">
        <v>5131</v>
      </c>
    </row>
    <row r="386" spans="1:2">
      <c r="A386" t="s">
        <v>1404</v>
      </c>
      <c r="B386" t="s">
        <v>5131</v>
      </c>
    </row>
    <row r="387" spans="1:2">
      <c r="A387" t="s">
        <v>1408</v>
      </c>
      <c r="B387" t="s">
        <v>5131</v>
      </c>
    </row>
    <row r="388" spans="1:2">
      <c r="A388" t="s">
        <v>1412</v>
      </c>
      <c r="B388" t="s">
        <v>5131</v>
      </c>
    </row>
    <row r="389" spans="1:2">
      <c r="A389" t="s">
        <v>1414</v>
      </c>
      <c r="B389" t="s">
        <v>5131</v>
      </c>
    </row>
    <row r="390" spans="1:2">
      <c r="A390" t="s">
        <v>1418</v>
      </c>
      <c r="B390" t="s">
        <v>5131</v>
      </c>
    </row>
    <row r="391" spans="1:2">
      <c r="A391" t="s">
        <v>1419</v>
      </c>
      <c r="B391" t="s">
        <v>5131</v>
      </c>
    </row>
    <row r="392" spans="1:2">
      <c r="A392" t="s">
        <v>1421</v>
      </c>
      <c r="B392" t="s">
        <v>5131</v>
      </c>
    </row>
    <row r="393" spans="1:2">
      <c r="A393" t="s">
        <v>1423</v>
      </c>
      <c r="B393" t="s">
        <v>5131</v>
      </c>
    </row>
    <row r="394" spans="1:2">
      <c r="A394" t="s">
        <v>1428</v>
      </c>
      <c r="B394" t="s">
        <v>5131</v>
      </c>
    </row>
    <row r="395" spans="1:2">
      <c r="A395" t="s">
        <v>1434</v>
      </c>
      <c r="B395" t="s">
        <v>5131</v>
      </c>
    </row>
    <row r="396" spans="1:2">
      <c r="A396" t="s">
        <v>1435</v>
      </c>
      <c r="B396" t="s">
        <v>5131</v>
      </c>
    </row>
    <row r="397" spans="1:2">
      <c r="A397" t="s">
        <v>1436</v>
      </c>
      <c r="B397" t="s">
        <v>5131</v>
      </c>
    </row>
    <row r="398" spans="1:2">
      <c r="A398" t="s">
        <v>1437</v>
      </c>
      <c r="B398" t="s">
        <v>5131</v>
      </c>
    </row>
    <row r="399" spans="1:2">
      <c r="A399" t="s">
        <v>1439</v>
      </c>
      <c r="B399" t="s">
        <v>5131</v>
      </c>
    </row>
    <row r="400" spans="1:2">
      <c r="A400" t="s">
        <v>1440</v>
      </c>
      <c r="B400" t="s">
        <v>5131</v>
      </c>
    </row>
    <row r="401" spans="1:2">
      <c r="A401" t="s">
        <v>1444</v>
      </c>
      <c r="B401" t="s">
        <v>5131</v>
      </c>
    </row>
    <row r="402" spans="1:2">
      <c r="A402" t="s">
        <v>1445</v>
      </c>
      <c r="B402" t="s">
        <v>5131</v>
      </c>
    </row>
    <row r="403" spans="1:2">
      <c r="A403" t="s">
        <v>1446</v>
      </c>
      <c r="B403" t="s">
        <v>5131</v>
      </c>
    </row>
    <row r="404" spans="1:2">
      <c r="A404" t="s">
        <v>1447</v>
      </c>
      <c r="B404" t="s">
        <v>5131</v>
      </c>
    </row>
    <row r="405" spans="1:2">
      <c r="A405" t="s">
        <v>1449</v>
      </c>
      <c r="B405" t="s">
        <v>5131</v>
      </c>
    </row>
    <row r="406" spans="1:2">
      <c r="A406" t="s">
        <v>1450</v>
      </c>
      <c r="B406" t="s">
        <v>5131</v>
      </c>
    </row>
    <row r="407" spans="1:2">
      <c r="A407" t="s">
        <v>1451</v>
      </c>
      <c r="B407" t="s">
        <v>5131</v>
      </c>
    </row>
    <row r="408" spans="1:2">
      <c r="A408" t="s">
        <v>1452</v>
      </c>
      <c r="B408" t="s">
        <v>5131</v>
      </c>
    </row>
    <row r="409" spans="1:2">
      <c r="A409" t="s">
        <v>1453</v>
      </c>
      <c r="B409" t="s">
        <v>5131</v>
      </c>
    </row>
    <row r="410" spans="1:2">
      <c r="A410" t="s">
        <v>1454</v>
      </c>
      <c r="B410" t="s">
        <v>5131</v>
      </c>
    </row>
    <row r="411" spans="1:2">
      <c r="A411" t="s">
        <v>1455</v>
      </c>
      <c r="B411" t="s">
        <v>5131</v>
      </c>
    </row>
    <row r="412" spans="1:2">
      <c r="A412" t="s">
        <v>1460</v>
      </c>
      <c r="B412" t="s">
        <v>5131</v>
      </c>
    </row>
    <row r="413" spans="1:2">
      <c r="A413" t="s">
        <v>1461</v>
      </c>
      <c r="B413" t="s">
        <v>5131</v>
      </c>
    </row>
    <row r="414" spans="1:2">
      <c r="A414" t="s">
        <v>1462</v>
      </c>
      <c r="B414" t="s">
        <v>5131</v>
      </c>
    </row>
    <row r="415" spans="1:2">
      <c r="A415" t="s">
        <v>1463</v>
      </c>
      <c r="B415" t="s">
        <v>5131</v>
      </c>
    </row>
    <row r="416" spans="1:2">
      <c r="A416" t="s">
        <v>1464</v>
      </c>
      <c r="B416" t="s">
        <v>5131</v>
      </c>
    </row>
    <row r="417" spans="1:2">
      <c r="A417" t="s">
        <v>1468</v>
      </c>
      <c r="B417" t="s">
        <v>5131</v>
      </c>
    </row>
    <row r="418" spans="1:2">
      <c r="A418" t="s">
        <v>1469</v>
      </c>
      <c r="B418" t="s">
        <v>5131</v>
      </c>
    </row>
    <row r="419" spans="1:2">
      <c r="A419" t="s">
        <v>1470</v>
      </c>
      <c r="B419" t="s">
        <v>5131</v>
      </c>
    </row>
    <row r="420" spans="1:2">
      <c r="A420" t="s">
        <v>1476</v>
      </c>
      <c r="B420" t="s">
        <v>5131</v>
      </c>
    </row>
    <row r="421" spans="1:2">
      <c r="A421" t="s">
        <v>1477</v>
      </c>
      <c r="B421" t="s">
        <v>5131</v>
      </c>
    </row>
    <row r="422" spans="1:2">
      <c r="A422" t="s">
        <v>1482</v>
      </c>
      <c r="B422" t="s">
        <v>5131</v>
      </c>
    </row>
    <row r="423" spans="1:2">
      <c r="A423" t="s">
        <v>1485</v>
      </c>
      <c r="B423" t="s">
        <v>5131</v>
      </c>
    </row>
    <row r="424" spans="1:2">
      <c r="A424" t="s">
        <v>1486</v>
      </c>
      <c r="B424" t="s">
        <v>5131</v>
      </c>
    </row>
    <row r="425" spans="1:2">
      <c r="A425" t="s">
        <v>1487</v>
      </c>
      <c r="B425" t="s">
        <v>5131</v>
      </c>
    </row>
    <row r="426" spans="1:2">
      <c r="A426" t="s">
        <v>1494</v>
      </c>
      <c r="B426" t="s">
        <v>5131</v>
      </c>
    </row>
    <row r="427" spans="1:2">
      <c r="A427" t="s">
        <v>1495</v>
      </c>
      <c r="B427" t="s">
        <v>5131</v>
      </c>
    </row>
    <row r="428" spans="1:2">
      <c r="A428" t="s">
        <v>1503</v>
      </c>
      <c r="B428" t="s">
        <v>5131</v>
      </c>
    </row>
    <row r="429" spans="1:2">
      <c r="A429" t="s">
        <v>1507</v>
      </c>
      <c r="B429" t="s">
        <v>5131</v>
      </c>
    </row>
    <row r="430" spans="1:2">
      <c r="A430" t="s">
        <v>1510</v>
      </c>
      <c r="B430" t="s">
        <v>5131</v>
      </c>
    </row>
    <row r="431" spans="1:2">
      <c r="A431" t="s">
        <v>1515</v>
      </c>
      <c r="B431" t="s">
        <v>5131</v>
      </c>
    </row>
    <row r="432" spans="1:2">
      <c r="A432" t="s">
        <v>1520</v>
      </c>
      <c r="B432" t="s">
        <v>5131</v>
      </c>
    </row>
    <row r="433" spans="1:2">
      <c r="A433" t="s">
        <v>1526</v>
      </c>
      <c r="B433" t="s">
        <v>5131</v>
      </c>
    </row>
    <row r="434" spans="1:2">
      <c r="A434" t="s">
        <v>1531</v>
      </c>
      <c r="B434" t="s">
        <v>5131</v>
      </c>
    </row>
    <row r="435" spans="1:2">
      <c r="A435" t="s">
        <v>1535</v>
      </c>
      <c r="B435" t="s">
        <v>5131</v>
      </c>
    </row>
    <row r="436" spans="1:2">
      <c r="A436" t="s">
        <v>1539</v>
      </c>
      <c r="B436" t="s">
        <v>5131</v>
      </c>
    </row>
    <row r="437" spans="1:2">
      <c r="A437" t="s">
        <v>1547</v>
      </c>
      <c r="B437" t="s">
        <v>5131</v>
      </c>
    </row>
    <row r="438" spans="1:2">
      <c r="A438" t="s">
        <v>1555</v>
      </c>
      <c r="B438" t="s">
        <v>5131</v>
      </c>
    </row>
    <row r="439" spans="1:2">
      <c r="A439" t="s">
        <v>1560</v>
      </c>
      <c r="B439" t="s">
        <v>5131</v>
      </c>
    </row>
    <row r="440" spans="1:2">
      <c r="A440" t="s">
        <v>1567</v>
      </c>
      <c r="B440" t="s">
        <v>5131</v>
      </c>
    </row>
    <row r="441" spans="1:2">
      <c r="A441" t="s">
        <v>1574</v>
      </c>
      <c r="B441" t="s">
        <v>5131</v>
      </c>
    </row>
    <row r="442" spans="1:2">
      <c r="A442" t="s">
        <v>1584</v>
      </c>
      <c r="B442" t="s">
        <v>5131</v>
      </c>
    </row>
    <row r="443" spans="1:2">
      <c r="A443" t="s">
        <v>1591</v>
      </c>
      <c r="B443" t="s">
        <v>5131</v>
      </c>
    </row>
    <row r="444" spans="1:2">
      <c r="A444" t="s">
        <v>1594</v>
      </c>
      <c r="B444" t="s">
        <v>5131</v>
      </c>
    </row>
    <row r="445" spans="1:2">
      <c r="A445" t="s">
        <v>1597</v>
      </c>
      <c r="B445" t="s">
        <v>5131</v>
      </c>
    </row>
    <row r="446" spans="1:2">
      <c r="A446" t="s">
        <v>1599</v>
      </c>
      <c r="B446" t="s">
        <v>5131</v>
      </c>
    </row>
    <row r="447" spans="1:2">
      <c r="A447" t="s">
        <v>1601</v>
      </c>
      <c r="B447" t="s">
        <v>5131</v>
      </c>
    </row>
    <row r="448" spans="1:2">
      <c r="A448" t="s">
        <v>1603</v>
      </c>
      <c r="B448" t="s">
        <v>5131</v>
      </c>
    </row>
    <row r="449" spans="1:2">
      <c r="A449" t="s">
        <v>1613</v>
      </c>
      <c r="B449" t="s">
        <v>5131</v>
      </c>
    </row>
    <row r="450" spans="1:2">
      <c r="A450" t="s">
        <v>1620</v>
      </c>
      <c r="B450" t="s">
        <v>5131</v>
      </c>
    </row>
    <row r="451" spans="1:2">
      <c r="A451" t="s">
        <v>1625</v>
      </c>
      <c r="B451" t="s">
        <v>5131</v>
      </c>
    </row>
    <row r="452" spans="1:2">
      <c r="A452" t="s">
        <v>1639</v>
      </c>
      <c r="B452" t="s">
        <v>5131</v>
      </c>
    </row>
    <row r="453" spans="1:2">
      <c r="A453" t="s">
        <v>1644</v>
      </c>
      <c r="B453" t="s">
        <v>5131</v>
      </c>
    </row>
    <row r="454" spans="1:2">
      <c r="A454" t="s">
        <v>1651</v>
      </c>
      <c r="B454" t="s">
        <v>5131</v>
      </c>
    </row>
    <row r="455" spans="1:2">
      <c r="A455" t="s">
        <v>1657</v>
      </c>
      <c r="B455" t="s">
        <v>5131</v>
      </c>
    </row>
    <row r="456" spans="1:2">
      <c r="A456" t="s">
        <v>1659</v>
      </c>
      <c r="B456" t="s">
        <v>5131</v>
      </c>
    </row>
    <row r="457" spans="1:2">
      <c r="A457" t="s">
        <v>1662</v>
      </c>
      <c r="B457" t="s">
        <v>5131</v>
      </c>
    </row>
    <row r="458" spans="1:2">
      <c r="A458" t="s">
        <v>1667</v>
      </c>
      <c r="B458" t="s">
        <v>5131</v>
      </c>
    </row>
    <row r="459" spans="1:2">
      <c r="A459" t="s">
        <v>1674</v>
      </c>
      <c r="B459" t="s">
        <v>5131</v>
      </c>
    </row>
    <row r="460" spans="1:2">
      <c r="A460" t="s">
        <v>1678</v>
      </c>
      <c r="B460" t="s">
        <v>5131</v>
      </c>
    </row>
    <row r="461" spans="1:2">
      <c r="A461" t="s">
        <v>850</v>
      </c>
      <c r="B461" t="s">
        <v>5131</v>
      </c>
    </row>
    <row r="462" spans="1:2">
      <c r="A462" t="s">
        <v>864</v>
      </c>
      <c r="B462" t="s">
        <v>5131</v>
      </c>
    </row>
    <row r="463" spans="1:2">
      <c r="A463" t="s">
        <v>1260</v>
      </c>
      <c r="B463" t="s">
        <v>5131</v>
      </c>
    </row>
    <row r="464" spans="1:2">
      <c r="A464" t="s">
        <v>1683</v>
      </c>
      <c r="B464" t="s">
        <v>5131</v>
      </c>
    </row>
    <row r="465" spans="1:2">
      <c r="A465" t="s">
        <v>1684</v>
      </c>
      <c r="B465" t="s">
        <v>5131</v>
      </c>
    </row>
    <row r="466" spans="1:2">
      <c r="A466" t="s">
        <v>1685</v>
      </c>
      <c r="B466" t="s">
        <v>5131</v>
      </c>
    </row>
    <row r="467" spans="1:2">
      <c r="A467" t="s">
        <v>1686</v>
      </c>
      <c r="B467" t="s">
        <v>5131</v>
      </c>
    </row>
    <row r="468" spans="1:2">
      <c r="A468" t="s">
        <v>1687</v>
      </c>
      <c r="B468" t="s">
        <v>5131</v>
      </c>
    </row>
    <row r="469" spans="1:2">
      <c r="A469" t="s">
        <v>1688</v>
      </c>
      <c r="B469" t="s">
        <v>5131</v>
      </c>
    </row>
    <row r="470" spans="1:2">
      <c r="A470" t="s">
        <v>1689</v>
      </c>
      <c r="B470" t="s">
        <v>5131</v>
      </c>
    </row>
    <row r="471" spans="1:2">
      <c r="A471" t="s">
        <v>1690</v>
      </c>
      <c r="B471" t="s">
        <v>5131</v>
      </c>
    </row>
    <row r="472" spans="1:2">
      <c r="A472" t="s">
        <v>1691</v>
      </c>
      <c r="B472" t="s">
        <v>5131</v>
      </c>
    </row>
    <row r="473" spans="1:2">
      <c r="A473" t="s">
        <v>1692</v>
      </c>
      <c r="B473" t="s">
        <v>5131</v>
      </c>
    </row>
    <row r="474" spans="1:2">
      <c r="A474" t="s">
        <v>1693</v>
      </c>
      <c r="B474" t="s">
        <v>5131</v>
      </c>
    </row>
    <row r="475" spans="1:2">
      <c r="A475" t="s">
        <v>1694</v>
      </c>
      <c r="B475" t="s">
        <v>5131</v>
      </c>
    </row>
    <row r="476" spans="1:2">
      <c r="A476" t="s">
        <v>1695</v>
      </c>
      <c r="B476" t="s">
        <v>5131</v>
      </c>
    </row>
    <row r="477" spans="1:2">
      <c r="A477" t="s">
        <v>1696</v>
      </c>
      <c r="B477" t="s">
        <v>5131</v>
      </c>
    </row>
    <row r="478" spans="1:2">
      <c r="A478" t="s">
        <v>1697</v>
      </c>
      <c r="B478" t="s">
        <v>5131</v>
      </c>
    </row>
    <row r="479" spans="1:2">
      <c r="A479" t="s">
        <v>1698</v>
      </c>
      <c r="B479" t="s">
        <v>5131</v>
      </c>
    </row>
    <row r="480" spans="1:2">
      <c r="A480" t="s">
        <v>1699</v>
      </c>
      <c r="B480" t="s">
        <v>5131</v>
      </c>
    </row>
    <row r="481" spans="1:2">
      <c r="A481" t="s">
        <v>1700</v>
      </c>
      <c r="B481" t="s">
        <v>5131</v>
      </c>
    </row>
    <row r="482" spans="1:2">
      <c r="A482" t="s">
        <v>1701</v>
      </c>
      <c r="B482" t="s">
        <v>5131</v>
      </c>
    </row>
    <row r="483" spans="1:2">
      <c r="A483" t="s">
        <v>1702</v>
      </c>
      <c r="B483" t="s">
        <v>5131</v>
      </c>
    </row>
    <row r="484" spans="1:2">
      <c r="A484" t="s">
        <v>1703</v>
      </c>
      <c r="B484" t="s">
        <v>5131</v>
      </c>
    </row>
    <row r="485" spans="1:2">
      <c r="A485" t="s">
        <v>1704</v>
      </c>
      <c r="B485" t="s">
        <v>5131</v>
      </c>
    </row>
    <row r="486" spans="1:2">
      <c r="A486" t="s">
        <v>1705</v>
      </c>
      <c r="B486" t="s">
        <v>5131</v>
      </c>
    </row>
    <row r="487" spans="1:2">
      <c r="A487" t="s">
        <v>1706</v>
      </c>
      <c r="B487" t="s">
        <v>5131</v>
      </c>
    </row>
    <row r="488" spans="1:2">
      <c r="A488" t="s">
        <v>1707</v>
      </c>
      <c r="B488" t="s">
        <v>5131</v>
      </c>
    </row>
    <row r="489" spans="1:2">
      <c r="A489" t="s">
        <v>1708</v>
      </c>
      <c r="B489" t="s">
        <v>5131</v>
      </c>
    </row>
    <row r="490" spans="1:2">
      <c r="A490" t="s">
        <v>1709</v>
      </c>
      <c r="B490" t="s">
        <v>5131</v>
      </c>
    </row>
    <row r="491" spans="1:2">
      <c r="A491" t="s">
        <v>1710</v>
      </c>
      <c r="B491" t="s">
        <v>5131</v>
      </c>
    </row>
    <row r="492" spans="1:2">
      <c r="A492" t="s">
        <v>1711</v>
      </c>
      <c r="B492" t="s">
        <v>5131</v>
      </c>
    </row>
    <row r="493" spans="1:2">
      <c r="A493" t="s">
        <v>1712</v>
      </c>
      <c r="B493" t="s">
        <v>5131</v>
      </c>
    </row>
    <row r="494" spans="1:2">
      <c r="A494" t="s">
        <v>1713</v>
      </c>
      <c r="B494" t="s">
        <v>5131</v>
      </c>
    </row>
    <row r="495" spans="1:2">
      <c r="A495" t="s">
        <v>1714</v>
      </c>
      <c r="B495" t="s">
        <v>5131</v>
      </c>
    </row>
    <row r="496" spans="1:2">
      <c r="A496" t="s">
        <v>1715</v>
      </c>
      <c r="B496" t="s">
        <v>5131</v>
      </c>
    </row>
    <row r="497" spans="1:2">
      <c r="A497" t="s">
        <v>1716</v>
      </c>
      <c r="B497" t="s">
        <v>5131</v>
      </c>
    </row>
    <row r="498" spans="1:2">
      <c r="A498" t="s">
        <v>1717</v>
      </c>
      <c r="B498" t="s">
        <v>5131</v>
      </c>
    </row>
    <row r="499" spans="1:2">
      <c r="A499" t="s">
        <v>1718</v>
      </c>
      <c r="B499" t="s">
        <v>5131</v>
      </c>
    </row>
    <row r="500" spans="1:2">
      <c r="A500" t="s">
        <v>1719</v>
      </c>
      <c r="B500" t="s">
        <v>5131</v>
      </c>
    </row>
    <row r="501" spans="1:2">
      <c r="A501" t="s">
        <v>1720</v>
      </c>
      <c r="B501" t="s">
        <v>5131</v>
      </c>
    </row>
    <row r="502" spans="1:2">
      <c r="A502" t="s">
        <v>1721</v>
      </c>
      <c r="B502" t="s">
        <v>5131</v>
      </c>
    </row>
    <row r="503" spans="1:2">
      <c r="A503" t="s">
        <v>1722</v>
      </c>
      <c r="B503" t="s">
        <v>5131</v>
      </c>
    </row>
    <row r="504" spans="1:2">
      <c r="A504" t="s">
        <v>1723</v>
      </c>
      <c r="B504" t="s">
        <v>5131</v>
      </c>
    </row>
    <row r="505" spans="1:2">
      <c r="A505" t="s">
        <v>1724</v>
      </c>
      <c r="B505" t="s">
        <v>5131</v>
      </c>
    </row>
    <row r="506" spans="1:2">
      <c r="A506" t="s">
        <v>1725</v>
      </c>
      <c r="B506" t="s">
        <v>5131</v>
      </c>
    </row>
    <row r="507" spans="1:2">
      <c r="A507" t="s">
        <v>1726</v>
      </c>
      <c r="B507" t="s">
        <v>5131</v>
      </c>
    </row>
    <row r="508" spans="1:2">
      <c r="A508" t="s">
        <v>1727</v>
      </c>
      <c r="B508" t="s">
        <v>5131</v>
      </c>
    </row>
    <row r="509" spans="1:2">
      <c r="A509" t="s">
        <v>1728</v>
      </c>
      <c r="B509" t="s">
        <v>5131</v>
      </c>
    </row>
    <row r="510" spans="1:2">
      <c r="A510" t="s">
        <v>1729</v>
      </c>
      <c r="B510" t="s">
        <v>5131</v>
      </c>
    </row>
    <row r="511" spans="1:2">
      <c r="A511" t="s">
        <v>1730</v>
      </c>
      <c r="B511" t="s">
        <v>5131</v>
      </c>
    </row>
    <row r="512" spans="1:2">
      <c r="A512" t="s">
        <v>1731</v>
      </c>
      <c r="B512" t="s">
        <v>5131</v>
      </c>
    </row>
    <row r="513" spans="1:2">
      <c r="A513" t="s">
        <v>1732</v>
      </c>
      <c r="B513" t="s">
        <v>5131</v>
      </c>
    </row>
    <row r="514" spans="1:2">
      <c r="A514" t="s">
        <v>1733</v>
      </c>
      <c r="B514" t="s">
        <v>5131</v>
      </c>
    </row>
    <row r="515" spans="1:2">
      <c r="A515" t="s">
        <v>1734</v>
      </c>
      <c r="B515" t="s">
        <v>5131</v>
      </c>
    </row>
    <row r="516" spans="1:2">
      <c r="A516" t="s">
        <v>1735</v>
      </c>
      <c r="B516" t="s">
        <v>5131</v>
      </c>
    </row>
    <row r="517" spans="1:2">
      <c r="A517" t="s">
        <v>1736</v>
      </c>
      <c r="B517" t="s">
        <v>5131</v>
      </c>
    </row>
    <row r="518" spans="1:2">
      <c r="A518" t="s">
        <v>1737</v>
      </c>
      <c r="B518" t="s">
        <v>5131</v>
      </c>
    </row>
    <row r="519" spans="1:2">
      <c r="A519" t="s">
        <v>1738</v>
      </c>
      <c r="B519" t="s">
        <v>5131</v>
      </c>
    </row>
    <row r="520" spans="1:2">
      <c r="A520" t="s">
        <v>1739</v>
      </c>
      <c r="B520" t="s">
        <v>5131</v>
      </c>
    </row>
    <row r="521" spans="1:2">
      <c r="A521" t="s">
        <v>1740</v>
      </c>
      <c r="B521" t="s">
        <v>5131</v>
      </c>
    </row>
    <row r="522" spans="1:2">
      <c r="A522" t="s">
        <v>1741</v>
      </c>
      <c r="B522" t="s">
        <v>5131</v>
      </c>
    </row>
    <row r="523" spans="1:2">
      <c r="A523" t="s">
        <v>1743</v>
      </c>
      <c r="B523" t="s">
        <v>5131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2207</v>
      </c>
      <c r="B1" t="s">
        <v>0</v>
      </c>
      <c r="C1" t="s">
        <v>2827</v>
      </c>
      <c r="D1" t="s">
        <v>2828</v>
      </c>
      <c r="E1" t="s">
        <v>2829</v>
      </c>
      <c r="F1" t="s">
        <v>1752</v>
      </c>
      <c r="G1" t="s">
        <v>5132</v>
      </c>
      <c r="H1" t="s">
        <v>2831</v>
      </c>
      <c r="I1" t="s">
        <v>5133</v>
      </c>
      <c r="J1" t="s">
        <v>5134</v>
      </c>
      <c r="K1" t="s">
        <v>5135</v>
      </c>
    </row>
    <row r="2" spans="1:11">
      <c r="A2" s="92" t="s">
        <v>5136</v>
      </c>
      <c r="B2" t="s">
        <v>24</v>
      </c>
      <c r="C2" t="s">
        <v>2834</v>
      </c>
      <c r="D2" t="s">
        <v>2834</v>
      </c>
      <c r="E2" t="s">
        <v>2835</v>
      </c>
      <c r="F2" t="s">
        <v>2838</v>
      </c>
      <c r="G2" t="s">
        <v>5137</v>
      </c>
      <c r="H2" t="s">
        <v>2837</v>
      </c>
      <c r="I2" t="s">
        <v>4466</v>
      </c>
      <c r="J2" t="s">
        <v>2669</v>
      </c>
      <c r="K2" t="s">
        <v>218</v>
      </c>
    </row>
    <row r="3" spans="1:11">
      <c r="A3" s="92" t="s">
        <v>5136</v>
      </c>
      <c r="B3" t="s">
        <v>24</v>
      </c>
      <c r="C3" t="s">
        <v>2839</v>
      </c>
      <c r="D3" t="s">
        <v>29</v>
      </c>
      <c r="G3" t="s">
        <v>5138</v>
      </c>
      <c r="I3" t="s">
        <v>4466</v>
      </c>
    </row>
    <row r="4" spans="1:11">
      <c r="A4" s="92" t="s">
        <v>5136</v>
      </c>
      <c r="B4" t="s">
        <v>24</v>
      </c>
      <c r="C4" t="s">
        <v>2843</v>
      </c>
      <c r="D4" t="s">
        <v>2844</v>
      </c>
      <c r="E4" t="s">
        <v>2845</v>
      </c>
      <c r="F4" t="s">
        <v>2847</v>
      </c>
      <c r="G4" t="s">
        <v>5139</v>
      </c>
      <c r="H4" t="s">
        <v>670</v>
      </c>
      <c r="I4" t="s">
        <v>4466</v>
      </c>
    </row>
    <row r="5" spans="1:11">
      <c r="A5" s="92" t="s">
        <v>5136</v>
      </c>
      <c r="B5" t="s">
        <v>46</v>
      </c>
      <c r="C5" t="s">
        <v>2849</v>
      </c>
      <c r="D5" t="s">
        <v>27</v>
      </c>
      <c r="E5" t="s">
        <v>2850</v>
      </c>
      <c r="F5" t="s">
        <v>2852</v>
      </c>
      <c r="G5" t="s">
        <v>5137</v>
      </c>
      <c r="H5" t="s">
        <v>2851</v>
      </c>
      <c r="I5" t="s">
        <v>4470</v>
      </c>
      <c r="J5" t="s">
        <v>2669</v>
      </c>
      <c r="K5" t="s">
        <v>218</v>
      </c>
    </row>
    <row r="6" spans="1:11">
      <c r="A6" s="92" t="s">
        <v>5136</v>
      </c>
      <c r="B6" t="s">
        <v>46</v>
      </c>
      <c r="C6" t="s">
        <v>2853</v>
      </c>
      <c r="D6" t="s">
        <v>27</v>
      </c>
      <c r="E6" t="s">
        <v>2854</v>
      </c>
      <c r="F6" t="s">
        <v>2856</v>
      </c>
      <c r="G6" t="s">
        <v>5139</v>
      </c>
      <c r="H6" t="s">
        <v>2855</v>
      </c>
      <c r="I6" t="s">
        <v>4470</v>
      </c>
    </row>
    <row r="7" spans="1:11">
      <c r="A7" s="92" t="s">
        <v>5136</v>
      </c>
      <c r="B7" t="s">
        <v>46</v>
      </c>
      <c r="C7" t="s">
        <v>2857</v>
      </c>
      <c r="D7" t="s">
        <v>29</v>
      </c>
      <c r="E7" t="s">
        <v>2835</v>
      </c>
      <c r="F7" t="s">
        <v>2858</v>
      </c>
      <c r="G7" t="s">
        <v>5137</v>
      </c>
      <c r="H7" t="s">
        <v>2837</v>
      </c>
      <c r="I7" t="s">
        <v>4470</v>
      </c>
      <c r="J7" t="s">
        <v>2669</v>
      </c>
      <c r="K7" t="s">
        <v>218</v>
      </c>
    </row>
    <row r="8" spans="1:11">
      <c r="A8" s="92" t="s">
        <v>5136</v>
      </c>
      <c r="B8" t="s">
        <v>46</v>
      </c>
      <c r="C8" t="s">
        <v>2859</v>
      </c>
      <c r="D8" t="s">
        <v>31</v>
      </c>
      <c r="E8" t="s">
        <v>2860</v>
      </c>
      <c r="F8" t="s">
        <v>2861</v>
      </c>
      <c r="G8" t="s">
        <v>5137</v>
      </c>
      <c r="H8" t="s">
        <v>2851</v>
      </c>
      <c r="I8" t="s">
        <v>4470</v>
      </c>
      <c r="J8" t="s">
        <v>2669</v>
      </c>
      <c r="K8" t="s">
        <v>218</v>
      </c>
    </row>
    <row r="9" spans="1:11">
      <c r="A9" s="92" t="s">
        <v>5136</v>
      </c>
      <c r="B9" t="s">
        <v>46</v>
      </c>
      <c r="C9" t="s">
        <v>2862</v>
      </c>
      <c r="D9" t="s">
        <v>35</v>
      </c>
      <c r="E9" t="s">
        <v>2835</v>
      </c>
      <c r="F9" t="s">
        <v>2863</v>
      </c>
      <c r="G9" t="s">
        <v>5137</v>
      </c>
      <c r="H9" t="s">
        <v>2837</v>
      </c>
      <c r="I9" t="s">
        <v>4470</v>
      </c>
      <c r="J9" t="s">
        <v>2669</v>
      </c>
      <c r="K9" t="s">
        <v>218</v>
      </c>
    </row>
    <row r="10" spans="1:11">
      <c r="A10" s="92" t="s">
        <v>5136</v>
      </c>
      <c r="B10" t="s">
        <v>46</v>
      </c>
      <c r="C10" t="s">
        <v>2864</v>
      </c>
      <c r="D10" t="s">
        <v>37</v>
      </c>
      <c r="E10" t="s">
        <v>2835</v>
      </c>
      <c r="G10" t="s">
        <v>5137</v>
      </c>
      <c r="H10" t="s">
        <v>2837</v>
      </c>
      <c r="I10" t="s">
        <v>4470</v>
      </c>
      <c r="J10" t="s">
        <v>2669</v>
      </c>
      <c r="K10" t="s">
        <v>218</v>
      </c>
    </row>
    <row r="11" spans="1:11">
      <c r="A11" s="92" t="s">
        <v>5136</v>
      </c>
      <c r="B11" t="s">
        <v>46</v>
      </c>
      <c r="C11" t="s">
        <v>2865</v>
      </c>
      <c r="D11" t="s">
        <v>48</v>
      </c>
      <c r="E11" t="s">
        <v>2835</v>
      </c>
      <c r="G11" t="s">
        <v>5137</v>
      </c>
      <c r="H11" t="s">
        <v>2837</v>
      </c>
      <c r="I11" t="s">
        <v>4470</v>
      </c>
      <c r="J11" t="s">
        <v>2669</v>
      </c>
      <c r="K11" t="s">
        <v>218</v>
      </c>
    </row>
    <row r="12" spans="1:11">
      <c r="A12" s="92" t="s">
        <v>5136</v>
      </c>
      <c r="B12" t="s">
        <v>46</v>
      </c>
      <c r="C12" t="s">
        <v>2866</v>
      </c>
      <c r="D12" t="s">
        <v>47</v>
      </c>
      <c r="E12" t="s">
        <v>2860</v>
      </c>
      <c r="F12" t="s">
        <v>2861</v>
      </c>
      <c r="G12" t="s">
        <v>5137</v>
      </c>
      <c r="H12" t="s">
        <v>2851</v>
      </c>
      <c r="I12" t="s">
        <v>4470</v>
      </c>
      <c r="J12" t="s">
        <v>2669</v>
      </c>
      <c r="K12" t="s">
        <v>218</v>
      </c>
    </row>
    <row r="13" spans="1:11">
      <c r="A13" s="92" t="s">
        <v>5136</v>
      </c>
      <c r="B13" t="s">
        <v>46</v>
      </c>
      <c r="C13" t="s">
        <v>2867</v>
      </c>
      <c r="D13" t="s">
        <v>2844</v>
      </c>
      <c r="G13" t="s">
        <v>5138</v>
      </c>
      <c r="I13" t="s">
        <v>4470</v>
      </c>
    </row>
    <row r="14" spans="1:11">
      <c r="A14" s="92" t="s">
        <v>5136</v>
      </c>
      <c r="B14" t="s">
        <v>46</v>
      </c>
      <c r="C14" t="s">
        <v>2868</v>
      </c>
      <c r="D14" t="s">
        <v>2844</v>
      </c>
      <c r="G14" t="s">
        <v>5138</v>
      </c>
      <c r="I14" t="s">
        <v>4470</v>
      </c>
    </row>
    <row r="15" spans="1:11">
      <c r="A15" s="92" t="s">
        <v>5136</v>
      </c>
      <c r="B15" t="s">
        <v>46</v>
      </c>
      <c r="C15" t="s">
        <v>2869</v>
      </c>
      <c r="D15" t="s">
        <v>2870</v>
      </c>
      <c r="G15" t="s">
        <v>5138</v>
      </c>
      <c r="I15" t="s">
        <v>4470</v>
      </c>
    </row>
    <row r="16" spans="1:11">
      <c r="A16" s="92" t="s">
        <v>5136</v>
      </c>
      <c r="B16" t="s">
        <v>46</v>
      </c>
      <c r="C16" t="s">
        <v>2871</v>
      </c>
      <c r="D16" t="s">
        <v>2872</v>
      </c>
      <c r="G16" t="s">
        <v>5138</v>
      </c>
      <c r="I16" t="s">
        <v>4470</v>
      </c>
    </row>
    <row r="17" spans="1:11">
      <c r="A17" s="92" t="s">
        <v>5136</v>
      </c>
      <c r="B17" t="s">
        <v>46</v>
      </c>
      <c r="C17" t="s">
        <v>2873</v>
      </c>
      <c r="D17" t="s">
        <v>2872</v>
      </c>
      <c r="G17" t="s">
        <v>5138</v>
      </c>
      <c r="I17" t="s">
        <v>4470</v>
      </c>
    </row>
    <row r="18" spans="1:11">
      <c r="A18" s="92" t="s">
        <v>5136</v>
      </c>
      <c r="B18" t="s">
        <v>46</v>
      </c>
      <c r="C18" t="s">
        <v>2874</v>
      </c>
      <c r="D18" t="s">
        <v>2872</v>
      </c>
      <c r="G18" t="s">
        <v>5138</v>
      </c>
      <c r="I18" t="s">
        <v>4470</v>
      </c>
    </row>
    <row r="19" spans="1:11">
      <c r="A19" s="92" t="s">
        <v>5136</v>
      </c>
      <c r="B19" t="s">
        <v>46</v>
      </c>
      <c r="C19" t="s">
        <v>2875</v>
      </c>
      <c r="D19" t="s">
        <v>2872</v>
      </c>
      <c r="G19" t="s">
        <v>5138</v>
      </c>
      <c r="I19" t="s">
        <v>4470</v>
      </c>
    </row>
    <row r="20" spans="1:11">
      <c r="A20" s="92" t="s">
        <v>5136</v>
      </c>
      <c r="B20" t="s">
        <v>46</v>
      </c>
      <c r="C20" t="s">
        <v>2834</v>
      </c>
      <c r="D20" t="s">
        <v>2834</v>
      </c>
      <c r="E20" t="s">
        <v>2835</v>
      </c>
      <c r="F20" t="s">
        <v>2876</v>
      </c>
      <c r="G20" t="s">
        <v>5137</v>
      </c>
      <c r="H20" t="s">
        <v>2837</v>
      </c>
      <c r="I20" t="s">
        <v>4470</v>
      </c>
      <c r="J20" t="s">
        <v>2669</v>
      </c>
      <c r="K20" t="s">
        <v>218</v>
      </c>
    </row>
    <row r="21" spans="1:11">
      <c r="A21" s="92" t="s">
        <v>5136</v>
      </c>
      <c r="B21" t="s">
        <v>46</v>
      </c>
      <c r="C21" t="s">
        <v>2877</v>
      </c>
      <c r="D21" t="s">
        <v>29</v>
      </c>
      <c r="G21" t="s">
        <v>5138</v>
      </c>
      <c r="I21" t="s">
        <v>4470</v>
      </c>
    </row>
    <row r="22" spans="1:11">
      <c r="A22" s="92" t="s">
        <v>5136</v>
      </c>
      <c r="B22" t="s">
        <v>46</v>
      </c>
      <c r="C22" t="s">
        <v>2878</v>
      </c>
      <c r="D22" t="s">
        <v>27</v>
      </c>
      <c r="G22" t="s">
        <v>5138</v>
      </c>
      <c r="I22" t="s">
        <v>4470</v>
      </c>
    </row>
    <row r="23" spans="1:11">
      <c r="A23" s="92" t="s">
        <v>5136</v>
      </c>
      <c r="B23" t="s">
        <v>46</v>
      </c>
      <c r="C23" t="s">
        <v>2879</v>
      </c>
      <c r="D23" t="s">
        <v>33</v>
      </c>
      <c r="G23" t="s">
        <v>5138</v>
      </c>
      <c r="I23" t="s">
        <v>4470</v>
      </c>
    </row>
    <row r="24" spans="1:11">
      <c r="A24" s="92" t="s">
        <v>5136</v>
      </c>
      <c r="B24" t="s">
        <v>46</v>
      </c>
      <c r="C24" t="s">
        <v>2880</v>
      </c>
      <c r="D24" t="s">
        <v>2881</v>
      </c>
      <c r="G24" t="s">
        <v>5138</v>
      </c>
      <c r="I24" t="s">
        <v>4470</v>
      </c>
    </row>
    <row r="25" spans="1:11">
      <c r="A25" s="92" t="s">
        <v>5136</v>
      </c>
      <c r="B25" t="s">
        <v>46</v>
      </c>
      <c r="C25" t="s">
        <v>2882</v>
      </c>
      <c r="D25" t="s">
        <v>27</v>
      </c>
      <c r="G25" t="s">
        <v>5138</v>
      </c>
      <c r="I25" t="s">
        <v>4470</v>
      </c>
    </row>
    <row r="26" spans="1:11">
      <c r="A26" s="92" t="s">
        <v>5136</v>
      </c>
      <c r="B26" t="s">
        <v>46</v>
      </c>
      <c r="C26" t="s">
        <v>2883</v>
      </c>
      <c r="D26" t="s">
        <v>35</v>
      </c>
      <c r="E26" t="s">
        <v>2835</v>
      </c>
      <c r="F26" t="s">
        <v>2884</v>
      </c>
      <c r="G26" t="s">
        <v>5137</v>
      </c>
      <c r="H26" t="s">
        <v>2837</v>
      </c>
      <c r="I26" t="s">
        <v>4470</v>
      </c>
      <c r="J26" t="s">
        <v>2669</v>
      </c>
      <c r="K26" t="s">
        <v>218</v>
      </c>
    </row>
    <row r="27" spans="1:11">
      <c r="A27" s="92" t="s">
        <v>5136</v>
      </c>
      <c r="B27" t="s">
        <v>50</v>
      </c>
      <c r="C27" t="s">
        <v>2834</v>
      </c>
      <c r="D27" t="s">
        <v>2834</v>
      </c>
      <c r="E27" t="s">
        <v>2835</v>
      </c>
      <c r="F27" t="s">
        <v>2838</v>
      </c>
      <c r="G27" t="s">
        <v>5137</v>
      </c>
      <c r="H27" t="s">
        <v>2837</v>
      </c>
      <c r="I27" t="s">
        <v>4474</v>
      </c>
      <c r="J27" t="s">
        <v>2669</v>
      </c>
      <c r="K27" t="s">
        <v>218</v>
      </c>
    </row>
    <row r="28" spans="1:11">
      <c r="A28" s="92" t="s">
        <v>5136</v>
      </c>
      <c r="B28" t="s">
        <v>58</v>
      </c>
      <c r="C28" t="s">
        <v>2887</v>
      </c>
      <c r="D28" t="s">
        <v>35</v>
      </c>
      <c r="E28" t="s">
        <v>2835</v>
      </c>
      <c r="F28" t="s">
        <v>2888</v>
      </c>
      <c r="G28" t="s">
        <v>5137</v>
      </c>
      <c r="H28" t="s">
        <v>2837</v>
      </c>
      <c r="I28" t="s">
        <v>4478</v>
      </c>
      <c r="J28" t="s">
        <v>2669</v>
      </c>
      <c r="K28" t="s">
        <v>218</v>
      </c>
    </row>
    <row r="29" spans="1:11">
      <c r="A29" s="92" t="s">
        <v>5136</v>
      </c>
      <c r="B29" t="s">
        <v>58</v>
      </c>
      <c r="C29" t="s">
        <v>2889</v>
      </c>
      <c r="D29" t="s">
        <v>35</v>
      </c>
      <c r="E29" t="s">
        <v>2890</v>
      </c>
      <c r="F29" t="s">
        <v>2892</v>
      </c>
      <c r="G29" t="s">
        <v>5137</v>
      </c>
      <c r="H29" t="s">
        <v>2891</v>
      </c>
      <c r="I29" t="s">
        <v>4478</v>
      </c>
      <c r="J29" t="s">
        <v>2669</v>
      </c>
      <c r="K29" t="s">
        <v>218</v>
      </c>
    </row>
    <row r="30" spans="1:11">
      <c r="A30" s="92" t="s">
        <v>5136</v>
      </c>
      <c r="B30" t="s">
        <v>58</v>
      </c>
      <c r="C30" t="s">
        <v>2893</v>
      </c>
      <c r="D30" t="s">
        <v>47</v>
      </c>
      <c r="E30" t="s">
        <v>2835</v>
      </c>
      <c r="F30" t="s">
        <v>2888</v>
      </c>
      <c r="G30" t="s">
        <v>5137</v>
      </c>
      <c r="H30" t="s">
        <v>2837</v>
      </c>
      <c r="I30" t="s">
        <v>4478</v>
      </c>
      <c r="J30" t="s">
        <v>2669</v>
      </c>
      <c r="K30" t="s">
        <v>218</v>
      </c>
    </row>
    <row r="31" spans="1:11">
      <c r="A31" s="92" t="s">
        <v>5136</v>
      </c>
      <c r="B31" t="s">
        <v>58</v>
      </c>
      <c r="C31" t="s">
        <v>2834</v>
      </c>
      <c r="D31" t="s">
        <v>2834</v>
      </c>
      <c r="E31" t="s">
        <v>2835</v>
      </c>
      <c r="F31" t="s">
        <v>2894</v>
      </c>
      <c r="G31" t="s">
        <v>5137</v>
      </c>
      <c r="H31" t="s">
        <v>2837</v>
      </c>
      <c r="I31" t="s">
        <v>4478</v>
      </c>
      <c r="J31" t="s">
        <v>2669</v>
      </c>
      <c r="K31" t="s">
        <v>218</v>
      </c>
    </row>
    <row r="32" spans="1:11">
      <c r="A32" s="92" t="s">
        <v>5136</v>
      </c>
      <c r="B32" t="s">
        <v>58</v>
      </c>
      <c r="C32" t="s">
        <v>2895</v>
      </c>
      <c r="D32" t="s">
        <v>27</v>
      </c>
      <c r="E32" t="s">
        <v>2835</v>
      </c>
      <c r="G32" t="s">
        <v>5137</v>
      </c>
      <c r="H32" t="s">
        <v>2837</v>
      </c>
      <c r="I32" t="s">
        <v>4478</v>
      </c>
      <c r="J32" t="s">
        <v>2669</v>
      </c>
      <c r="K32" t="s">
        <v>218</v>
      </c>
    </row>
    <row r="33" spans="1:11">
      <c r="A33" s="92" t="s">
        <v>5136</v>
      </c>
      <c r="B33" t="s">
        <v>58</v>
      </c>
      <c r="C33" t="s">
        <v>2896</v>
      </c>
      <c r="D33" t="s">
        <v>29</v>
      </c>
      <c r="G33" t="s">
        <v>5138</v>
      </c>
      <c r="I33" t="s">
        <v>4478</v>
      </c>
    </row>
    <row r="34" spans="1:11">
      <c r="A34" s="92" t="s">
        <v>5136</v>
      </c>
      <c r="B34" t="s">
        <v>94</v>
      </c>
      <c r="C34" t="s">
        <v>2898</v>
      </c>
      <c r="D34" t="s">
        <v>33</v>
      </c>
      <c r="E34" t="s">
        <v>2835</v>
      </c>
      <c r="G34" t="s">
        <v>5137</v>
      </c>
      <c r="H34" t="s">
        <v>2837</v>
      </c>
      <c r="I34" t="s">
        <v>4482</v>
      </c>
      <c r="J34" t="s">
        <v>2669</v>
      </c>
      <c r="K34" t="s">
        <v>218</v>
      </c>
    </row>
    <row r="35" spans="1:11">
      <c r="A35" s="92" t="s">
        <v>5136</v>
      </c>
      <c r="B35" t="s">
        <v>94</v>
      </c>
      <c r="C35" t="s">
        <v>2899</v>
      </c>
      <c r="D35" t="s">
        <v>35</v>
      </c>
      <c r="E35" t="s">
        <v>2890</v>
      </c>
      <c r="G35" t="s">
        <v>5137</v>
      </c>
      <c r="H35" t="s">
        <v>2891</v>
      </c>
      <c r="I35" t="s">
        <v>4482</v>
      </c>
      <c r="J35" t="s">
        <v>2669</v>
      </c>
      <c r="K35" t="s">
        <v>218</v>
      </c>
    </row>
    <row r="36" spans="1:11">
      <c r="A36" s="92" t="s">
        <v>5136</v>
      </c>
      <c r="B36" t="s">
        <v>94</v>
      </c>
      <c r="C36" t="s">
        <v>2900</v>
      </c>
      <c r="D36" t="s">
        <v>48</v>
      </c>
      <c r="E36" t="s">
        <v>2835</v>
      </c>
      <c r="F36" t="s">
        <v>2901</v>
      </c>
      <c r="G36" t="s">
        <v>5137</v>
      </c>
      <c r="H36" t="s">
        <v>2837</v>
      </c>
      <c r="I36" t="s">
        <v>4482</v>
      </c>
      <c r="J36" t="s">
        <v>2669</v>
      </c>
      <c r="K36" t="s">
        <v>218</v>
      </c>
    </row>
    <row r="37" spans="1:11">
      <c r="A37" s="92" t="s">
        <v>5136</v>
      </c>
      <c r="B37" t="s">
        <v>94</v>
      </c>
      <c r="C37" t="s">
        <v>2834</v>
      </c>
      <c r="D37" t="s">
        <v>2834</v>
      </c>
      <c r="E37" t="s">
        <v>2835</v>
      </c>
      <c r="F37" t="s">
        <v>2876</v>
      </c>
      <c r="G37" t="s">
        <v>5137</v>
      </c>
      <c r="H37" t="s">
        <v>2837</v>
      </c>
      <c r="I37" t="s">
        <v>4482</v>
      </c>
      <c r="J37" t="s">
        <v>2669</v>
      </c>
      <c r="K37" t="s">
        <v>218</v>
      </c>
    </row>
    <row r="38" spans="1:11">
      <c r="A38" s="92" t="s">
        <v>5136</v>
      </c>
      <c r="B38" t="s">
        <v>60</v>
      </c>
      <c r="C38" t="s">
        <v>2903</v>
      </c>
      <c r="D38" t="s">
        <v>29</v>
      </c>
      <c r="E38" t="s">
        <v>2890</v>
      </c>
      <c r="G38" t="s">
        <v>5137</v>
      </c>
      <c r="H38" t="s">
        <v>2891</v>
      </c>
      <c r="I38" t="s">
        <v>4486</v>
      </c>
      <c r="J38" t="s">
        <v>2669</v>
      </c>
      <c r="K38" t="s">
        <v>218</v>
      </c>
    </row>
    <row r="39" spans="1:11">
      <c r="A39" s="92" t="s">
        <v>5136</v>
      </c>
      <c r="B39" t="s">
        <v>60</v>
      </c>
      <c r="C39" t="s">
        <v>2904</v>
      </c>
      <c r="D39" t="s">
        <v>29</v>
      </c>
      <c r="F39" t="s">
        <v>2905</v>
      </c>
      <c r="G39" t="s">
        <v>5138</v>
      </c>
      <c r="I39" t="s">
        <v>4486</v>
      </c>
    </row>
    <row r="40" spans="1:11">
      <c r="A40" s="92" t="s">
        <v>5136</v>
      </c>
      <c r="B40" t="s">
        <v>60</v>
      </c>
      <c r="C40" t="s">
        <v>2906</v>
      </c>
      <c r="D40" t="s">
        <v>35</v>
      </c>
      <c r="E40" t="s">
        <v>2907</v>
      </c>
      <c r="F40" t="s">
        <v>2908</v>
      </c>
      <c r="G40" t="s">
        <v>5137</v>
      </c>
      <c r="H40" t="s">
        <v>2837</v>
      </c>
      <c r="I40" t="s">
        <v>4486</v>
      </c>
      <c r="J40" t="s">
        <v>2669</v>
      </c>
      <c r="K40" t="s">
        <v>218</v>
      </c>
    </row>
    <row r="41" spans="1:11">
      <c r="A41" s="92" t="s">
        <v>5136</v>
      </c>
      <c r="B41" t="s">
        <v>60</v>
      </c>
      <c r="C41" t="s">
        <v>2909</v>
      </c>
      <c r="D41" t="s">
        <v>37</v>
      </c>
      <c r="E41" t="s">
        <v>2835</v>
      </c>
      <c r="F41" t="s">
        <v>2910</v>
      </c>
      <c r="G41" t="s">
        <v>5137</v>
      </c>
      <c r="H41" t="s">
        <v>2837</v>
      </c>
      <c r="I41" t="s">
        <v>4486</v>
      </c>
      <c r="J41" t="s">
        <v>2669</v>
      </c>
      <c r="K41" t="s">
        <v>218</v>
      </c>
    </row>
    <row r="42" spans="1:11">
      <c r="A42" s="92" t="s">
        <v>5136</v>
      </c>
      <c r="B42" t="s">
        <v>60</v>
      </c>
      <c r="C42" t="s">
        <v>2834</v>
      </c>
      <c r="D42" t="s">
        <v>2834</v>
      </c>
      <c r="E42" t="s">
        <v>2835</v>
      </c>
      <c r="F42" t="s">
        <v>2876</v>
      </c>
      <c r="G42" t="s">
        <v>5137</v>
      </c>
      <c r="H42" t="s">
        <v>2837</v>
      </c>
      <c r="I42" t="s">
        <v>4486</v>
      </c>
      <c r="J42" t="s">
        <v>2669</v>
      </c>
      <c r="K42" t="s">
        <v>218</v>
      </c>
    </row>
    <row r="43" spans="1:11">
      <c r="A43" s="92" t="s">
        <v>5136</v>
      </c>
      <c r="B43" t="s">
        <v>60</v>
      </c>
      <c r="C43" t="s">
        <v>2911</v>
      </c>
      <c r="D43" t="s">
        <v>49</v>
      </c>
      <c r="G43" t="s">
        <v>5138</v>
      </c>
      <c r="I43" t="s">
        <v>4486</v>
      </c>
    </row>
    <row r="44" spans="1:11">
      <c r="A44" s="92" t="s">
        <v>5136</v>
      </c>
      <c r="B44" t="s">
        <v>60</v>
      </c>
      <c r="C44" t="s">
        <v>2912</v>
      </c>
      <c r="D44" t="s">
        <v>33</v>
      </c>
      <c r="G44" t="s">
        <v>5138</v>
      </c>
      <c r="I44" t="s">
        <v>4486</v>
      </c>
    </row>
    <row r="45" spans="1:11">
      <c r="A45" s="92" t="s">
        <v>5136</v>
      </c>
      <c r="B45" t="s">
        <v>60</v>
      </c>
      <c r="C45" t="s">
        <v>2913</v>
      </c>
      <c r="D45" t="s">
        <v>35</v>
      </c>
      <c r="G45" t="s">
        <v>5138</v>
      </c>
      <c r="I45" t="s">
        <v>4486</v>
      </c>
    </row>
    <row r="46" spans="1:11">
      <c r="A46" s="92" t="s">
        <v>5136</v>
      </c>
      <c r="B46" t="s">
        <v>60</v>
      </c>
      <c r="C46" t="s">
        <v>2914</v>
      </c>
      <c r="D46" t="s">
        <v>35</v>
      </c>
      <c r="G46" t="s">
        <v>5138</v>
      </c>
      <c r="I46" t="s">
        <v>4486</v>
      </c>
    </row>
    <row r="47" spans="1:11">
      <c r="A47" s="92" t="s">
        <v>5136</v>
      </c>
      <c r="B47" t="s">
        <v>60</v>
      </c>
      <c r="C47" t="s">
        <v>2915</v>
      </c>
      <c r="D47" t="s">
        <v>2881</v>
      </c>
      <c r="G47" t="s">
        <v>5138</v>
      </c>
      <c r="I47" t="s">
        <v>4486</v>
      </c>
    </row>
    <row r="48" spans="1:11">
      <c r="A48" s="92" t="s">
        <v>5136</v>
      </c>
      <c r="B48" t="s">
        <v>60</v>
      </c>
      <c r="C48" t="s">
        <v>2916</v>
      </c>
      <c r="D48" t="s">
        <v>47</v>
      </c>
      <c r="G48" t="s">
        <v>5138</v>
      </c>
      <c r="I48" t="s">
        <v>4486</v>
      </c>
    </row>
    <row r="49" spans="1:11">
      <c r="A49" s="92" t="s">
        <v>5136</v>
      </c>
      <c r="B49" t="s">
        <v>60</v>
      </c>
      <c r="C49" t="s">
        <v>2917</v>
      </c>
      <c r="D49" t="s">
        <v>2881</v>
      </c>
      <c r="G49" t="s">
        <v>5138</v>
      </c>
      <c r="I49" t="s">
        <v>4486</v>
      </c>
    </row>
    <row r="50" spans="1:11">
      <c r="A50" s="92" t="s">
        <v>5136</v>
      </c>
      <c r="B50" t="s">
        <v>66</v>
      </c>
      <c r="C50" t="s">
        <v>2919</v>
      </c>
      <c r="D50" t="s">
        <v>37</v>
      </c>
      <c r="E50" t="s">
        <v>2920</v>
      </c>
      <c r="F50" t="s">
        <v>2921</v>
      </c>
      <c r="G50" t="s">
        <v>5139</v>
      </c>
      <c r="H50" t="s">
        <v>2771</v>
      </c>
      <c r="I50" t="s">
        <v>4490</v>
      </c>
    </row>
    <row r="51" spans="1:11">
      <c r="A51" s="92" t="s">
        <v>5136</v>
      </c>
      <c r="B51" t="s">
        <v>66</v>
      </c>
      <c r="C51" t="s">
        <v>2922</v>
      </c>
      <c r="D51" t="s">
        <v>37</v>
      </c>
      <c r="G51" t="s">
        <v>5140</v>
      </c>
      <c r="I51" t="s">
        <v>4490</v>
      </c>
    </row>
    <row r="52" spans="1:11">
      <c r="A52" s="92" t="s">
        <v>5136</v>
      </c>
      <c r="B52" t="s">
        <v>66</v>
      </c>
      <c r="C52" t="s">
        <v>2924</v>
      </c>
      <c r="D52" t="s">
        <v>37</v>
      </c>
      <c r="E52" t="s">
        <v>2925</v>
      </c>
      <c r="F52" t="s">
        <v>2927</v>
      </c>
      <c r="G52" t="s">
        <v>5141</v>
      </c>
      <c r="I52" t="s">
        <v>4490</v>
      </c>
    </row>
    <row r="53" spans="1:11">
      <c r="A53" s="92" t="s">
        <v>5136</v>
      </c>
      <c r="B53" t="s">
        <v>66</v>
      </c>
      <c r="C53" t="s">
        <v>2834</v>
      </c>
      <c r="D53" t="s">
        <v>2834</v>
      </c>
      <c r="E53" t="s">
        <v>2835</v>
      </c>
      <c r="F53" t="s">
        <v>2876</v>
      </c>
      <c r="G53" t="s">
        <v>5137</v>
      </c>
      <c r="H53" t="s">
        <v>2837</v>
      </c>
      <c r="I53" t="s">
        <v>4490</v>
      </c>
      <c r="J53" t="s">
        <v>2669</v>
      </c>
      <c r="K53" t="s">
        <v>218</v>
      </c>
    </row>
    <row r="54" spans="1:11">
      <c r="A54" s="92" t="s">
        <v>5136</v>
      </c>
      <c r="B54" t="s">
        <v>84</v>
      </c>
      <c r="C54" t="s">
        <v>2929</v>
      </c>
      <c r="D54" t="s">
        <v>49</v>
      </c>
      <c r="E54" t="s">
        <v>2930</v>
      </c>
      <c r="F54" t="s">
        <v>2931</v>
      </c>
      <c r="G54" t="s">
        <v>5137</v>
      </c>
      <c r="H54" t="s">
        <v>2851</v>
      </c>
      <c r="I54" t="s">
        <v>4494</v>
      </c>
      <c r="J54" t="s">
        <v>2669</v>
      </c>
      <c r="K54" t="s">
        <v>218</v>
      </c>
    </row>
    <row r="55" spans="1:11">
      <c r="A55" s="92" t="s">
        <v>5136</v>
      </c>
      <c r="B55" t="s">
        <v>84</v>
      </c>
      <c r="C55" t="s">
        <v>2834</v>
      </c>
      <c r="D55" t="s">
        <v>2834</v>
      </c>
      <c r="E55" t="s">
        <v>2835</v>
      </c>
      <c r="F55" t="s">
        <v>2876</v>
      </c>
      <c r="G55" t="s">
        <v>5137</v>
      </c>
      <c r="H55" t="s">
        <v>2837</v>
      </c>
      <c r="I55" t="s">
        <v>4494</v>
      </c>
      <c r="J55" t="s">
        <v>2669</v>
      </c>
      <c r="K55" t="s">
        <v>218</v>
      </c>
    </row>
    <row r="56" spans="1:11">
      <c r="A56" s="92" t="s">
        <v>5136</v>
      </c>
      <c r="B56" t="s">
        <v>84</v>
      </c>
      <c r="C56" t="s">
        <v>2932</v>
      </c>
      <c r="D56" t="s">
        <v>47</v>
      </c>
      <c r="G56" t="s">
        <v>5138</v>
      </c>
      <c r="I56" t="s">
        <v>4494</v>
      </c>
    </row>
    <row r="57" spans="1:11">
      <c r="A57" s="92" t="s">
        <v>5136</v>
      </c>
      <c r="B57" t="s">
        <v>14</v>
      </c>
      <c r="C57" t="s">
        <v>2934</v>
      </c>
      <c r="D57" t="s">
        <v>16</v>
      </c>
      <c r="E57" t="s">
        <v>2860</v>
      </c>
      <c r="F57" t="s">
        <v>2935</v>
      </c>
      <c r="G57" t="s">
        <v>5137</v>
      </c>
      <c r="H57" t="s">
        <v>2851</v>
      </c>
      <c r="I57" t="s">
        <v>4497</v>
      </c>
      <c r="J57" t="s">
        <v>2669</v>
      </c>
      <c r="K57" t="s">
        <v>218</v>
      </c>
    </row>
    <row r="58" spans="1:11">
      <c r="A58" s="92" t="s">
        <v>5136</v>
      </c>
      <c r="B58" t="s">
        <v>51</v>
      </c>
      <c r="C58" t="s">
        <v>2937</v>
      </c>
      <c r="D58" t="s">
        <v>10</v>
      </c>
      <c r="E58" t="s">
        <v>2835</v>
      </c>
      <c r="G58" t="s">
        <v>5137</v>
      </c>
      <c r="H58" t="s">
        <v>2837</v>
      </c>
      <c r="I58" t="s">
        <v>4513</v>
      </c>
      <c r="J58" t="s">
        <v>2669</v>
      </c>
      <c r="K58" t="s">
        <v>218</v>
      </c>
    </row>
    <row r="59" spans="1:11">
      <c r="A59" s="92" t="s">
        <v>5136</v>
      </c>
      <c r="B59" t="s">
        <v>51</v>
      </c>
      <c r="C59" t="s">
        <v>2938</v>
      </c>
      <c r="D59" t="s">
        <v>10</v>
      </c>
      <c r="E59" t="s">
        <v>2835</v>
      </c>
      <c r="G59" t="s">
        <v>5137</v>
      </c>
      <c r="H59" t="s">
        <v>2837</v>
      </c>
      <c r="I59" t="s">
        <v>4513</v>
      </c>
      <c r="J59" t="s">
        <v>2669</v>
      </c>
      <c r="K59" t="s">
        <v>218</v>
      </c>
    </row>
    <row r="60" spans="1:11">
      <c r="A60" s="92" t="s">
        <v>5136</v>
      </c>
      <c r="B60" t="s">
        <v>51</v>
      </c>
      <c r="C60" t="s">
        <v>2939</v>
      </c>
      <c r="D60" t="s">
        <v>10</v>
      </c>
      <c r="E60" t="s">
        <v>2835</v>
      </c>
      <c r="G60" t="s">
        <v>5137</v>
      </c>
      <c r="H60" t="s">
        <v>2837</v>
      </c>
      <c r="I60" t="s">
        <v>4513</v>
      </c>
      <c r="J60" t="s">
        <v>2669</v>
      </c>
      <c r="K60" t="s">
        <v>218</v>
      </c>
    </row>
    <row r="61" spans="1:11">
      <c r="A61" s="92" t="s">
        <v>5136</v>
      </c>
      <c r="B61" t="s">
        <v>51</v>
      </c>
      <c r="C61" t="s">
        <v>2940</v>
      </c>
      <c r="D61" t="s">
        <v>10</v>
      </c>
      <c r="E61" t="s">
        <v>2835</v>
      </c>
      <c r="G61" t="s">
        <v>5137</v>
      </c>
      <c r="H61" t="s">
        <v>2837</v>
      </c>
      <c r="I61" t="s">
        <v>4513</v>
      </c>
      <c r="J61" t="s">
        <v>2669</v>
      </c>
      <c r="K61" t="s">
        <v>218</v>
      </c>
    </row>
    <row r="62" spans="1:11">
      <c r="A62" s="92" t="s">
        <v>5136</v>
      </c>
      <c r="B62" t="s">
        <v>45</v>
      </c>
      <c r="C62" t="s">
        <v>2942</v>
      </c>
      <c r="D62" t="s">
        <v>2834</v>
      </c>
      <c r="E62" t="s">
        <v>2835</v>
      </c>
      <c r="G62" t="s">
        <v>5137</v>
      </c>
      <c r="H62" t="s">
        <v>2837</v>
      </c>
      <c r="I62" t="s">
        <v>4515</v>
      </c>
      <c r="J62" t="s">
        <v>2669</v>
      </c>
      <c r="K62" t="s">
        <v>218</v>
      </c>
    </row>
    <row r="63" spans="1:11">
      <c r="A63" s="92" t="s">
        <v>5136</v>
      </c>
      <c r="B63" t="s">
        <v>45</v>
      </c>
      <c r="C63" t="s">
        <v>2943</v>
      </c>
      <c r="D63" t="s">
        <v>2834</v>
      </c>
      <c r="E63" t="s">
        <v>2835</v>
      </c>
      <c r="G63" t="s">
        <v>5137</v>
      </c>
      <c r="H63" t="s">
        <v>2837</v>
      </c>
      <c r="I63" t="s">
        <v>4515</v>
      </c>
      <c r="J63" t="s">
        <v>2669</v>
      </c>
      <c r="K63" t="s">
        <v>218</v>
      </c>
    </row>
    <row r="64" spans="1:11">
      <c r="A64" s="92" t="s">
        <v>5136</v>
      </c>
      <c r="B64" t="s">
        <v>45</v>
      </c>
      <c r="C64" t="s">
        <v>2944</v>
      </c>
      <c r="D64" t="s">
        <v>2834</v>
      </c>
      <c r="E64" t="s">
        <v>2835</v>
      </c>
      <c r="G64" t="s">
        <v>5137</v>
      </c>
      <c r="H64" t="s">
        <v>2837</v>
      </c>
      <c r="I64" t="s">
        <v>4515</v>
      </c>
      <c r="J64" t="s">
        <v>2669</v>
      </c>
      <c r="K64" t="s">
        <v>218</v>
      </c>
    </row>
    <row r="65" spans="1:11">
      <c r="A65" s="92" t="s">
        <v>5136</v>
      </c>
      <c r="B65" t="s">
        <v>61</v>
      </c>
      <c r="C65" t="s">
        <v>2946</v>
      </c>
      <c r="D65" t="s">
        <v>2834</v>
      </c>
      <c r="E65" t="s">
        <v>2835</v>
      </c>
      <c r="G65" t="s">
        <v>5137</v>
      </c>
      <c r="H65" t="s">
        <v>2837</v>
      </c>
      <c r="I65" t="s">
        <v>4517</v>
      </c>
      <c r="J65" t="s">
        <v>2669</v>
      </c>
      <c r="K65" t="s">
        <v>218</v>
      </c>
    </row>
    <row r="66" spans="1:11">
      <c r="A66" s="92" t="s">
        <v>5136</v>
      </c>
      <c r="B66" t="s">
        <v>61</v>
      </c>
      <c r="C66" t="s">
        <v>2947</v>
      </c>
      <c r="D66" t="s">
        <v>2834</v>
      </c>
      <c r="E66" t="s">
        <v>2835</v>
      </c>
      <c r="G66" t="s">
        <v>5137</v>
      </c>
      <c r="H66" t="s">
        <v>2837</v>
      </c>
      <c r="I66" t="s">
        <v>4517</v>
      </c>
      <c r="J66" t="s">
        <v>2669</v>
      </c>
      <c r="K66" t="s">
        <v>218</v>
      </c>
    </row>
    <row r="67" spans="1:11">
      <c r="A67" s="92" t="s">
        <v>5136</v>
      </c>
      <c r="B67" t="s">
        <v>73</v>
      </c>
      <c r="C67" t="s">
        <v>2949</v>
      </c>
      <c r="D67" t="s">
        <v>2950</v>
      </c>
      <c r="E67" t="s">
        <v>2860</v>
      </c>
      <c r="F67" t="s">
        <v>2951</v>
      </c>
      <c r="G67" t="s">
        <v>5137</v>
      </c>
      <c r="H67" t="s">
        <v>2851</v>
      </c>
      <c r="I67" t="s">
        <v>4525</v>
      </c>
      <c r="J67" t="s">
        <v>2669</v>
      </c>
      <c r="K67" t="s">
        <v>218</v>
      </c>
    </row>
    <row r="68" spans="1:11">
      <c r="A68" s="92" t="s">
        <v>5136</v>
      </c>
      <c r="B68" t="s">
        <v>73</v>
      </c>
      <c r="C68" t="s">
        <v>2952</v>
      </c>
      <c r="D68" t="s">
        <v>2953</v>
      </c>
      <c r="E68" t="s">
        <v>2860</v>
      </c>
      <c r="F68" t="s">
        <v>2954</v>
      </c>
      <c r="G68" t="s">
        <v>5137</v>
      </c>
      <c r="H68" t="s">
        <v>2851</v>
      </c>
      <c r="I68" t="s">
        <v>4525</v>
      </c>
      <c r="J68" t="s">
        <v>2669</v>
      </c>
      <c r="K68" t="s">
        <v>218</v>
      </c>
    </row>
    <row r="69" spans="1:11">
      <c r="A69" s="92" t="s">
        <v>5136</v>
      </c>
      <c r="B69" t="s">
        <v>73</v>
      </c>
      <c r="C69" t="s">
        <v>2955</v>
      </c>
      <c r="D69" t="s">
        <v>2956</v>
      </c>
      <c r="F69" t="s">
        <v>2958</v>
      </c>
      <c r="G69" t="s">
        <v>5142</v>
      </c>
      <c r="I69" t="s">
        <v>4525</v>
      </c>
    </row>
    <row r="70" spans="1:11">
      <c r="A70" s="92" t="s">
        <v>5136</v>
      </c>
      <c r="B70" t="s">
        <v>73</v>
      </c>
      <c r="C70" t="s">
        <v>2959</v>
      </c>
      <c r="D70" t="s">
        <v>2956</v>
      </c>
      <c r="G70" t="s">
        <v>5142</v>
      </c>
      <c r="I70" t="s">
        <v>4525</v>
      </c>
    </row>
    <row r="71" spans="1:11">
      <c r="A71" s="92" t="s">
        <v>5136</v>
      </c>
      <c r="B71" t="s">
        <v>73</v>
      </c>
      <c r="C71" t="s">
        <v>2960</v>
      </c>
      <c r="D71" t="s">
        <v>75</v>
      </c>
      <c r="E71" t="s">
        <v>2860</v>
      </c>
      <c r="F71" t="s">
        <v>2961</v>
      </c>
      <c r="G71" t="s">
        <v>5137</v>
      </c>
      <c r="H71" t="s">
        <v>2851</v>
      </c>
      <c r="I71" t="s">
        <v>4525</v>
      </c>
      <c r="J71" t="s">
        <v>2669</v>
      </c>
      <c r="K71" t="s">
        <v>218</v>
      </c>
    </row>
    <row r="72" spans="1:11">
      <c r="A72" s="92" t="s">
        <v>5136</v>
      </c>
      <c r="B72" t="s">
        <v>73</v>
      </c>
      <c r="C72" t="s">
        <v>2962</v>
      </c>
      <c r="D72" t="s">
        <v>2950</v>
      </c>
      <c r="E72" t="s">
        <v>2963</v>
      </c>
      <c r="F72" t="s">
        <v>2965</v>
      </c>
      <c r="G72" t="s">
        <v>5143</v>
      </c>
      <c r="I72" t="s">
        <v>4525</v>
      </c>
    </row>
    <row r="73" spans="1:11">
      <c r="A73" s="92" t="s">
        <v>5136</v>
      </c>
      <c r="B73" t="s">
        <v>73</v>
      </c>
      <c r="C73" t="s">
        <v>2966</v>
      </c>
      <c r="D73" t="s">
        <v>2834</v>
      </c>
      <c r="E73" t="s">
        <v>2890</v>
      </c>
      <c r="G73" t="s">
        <v>5137</v>
      </c>
      <c r="H73" t="s">
        <v>2891</v>
      </c>
      <c r="I73" t="s">
        <v>4525</v>
      </c>
      <c r="J73" t="s">
        <v>2669</v>
      </c>
      <c r="K73" t="s">
        <v>218</v>
      </c>
    </row>
    <row r="74" spans="1:11">
      <c r="A74" s="92" t="s">
        <v>5136</v>
      </c>
      <c r="B74" t="s">
        <v>73</v>
      </c>
      <c r="C74" t="s">
        <v>2967</v>
      </c>
      <c r="D74" t="s">
        <v>2834</v>
      </c>
      <c r="E74" t="s">
        <v>2860</v>
      </c>
      <c r="G74" t="s">
        <v>5137</v>
      </c>
      <c r="H74" t="s">
        <v>2851</v>
      </c>
      <c r="I74" t="s">
        <v>4525</v>
      </c>
      <c r="J74" t="s">
        <v>2669</v>
      </c>
      <c r="K74" t="s">
        <v>218</v>
      </c>
    </row>
    <row r="75" spans="1:11">
      <c r="A75" s="92" t="s">
        <v>5136</v>
      </c>
      <c r="B75" t="s">
        <v>74</v>
      </c>
      <c r="C75" t="s">
        <v>2969</v>
      </c>
      <c r="D75" t="s">
        <v>2834</v>
      </c>
      <c r="E75" t="s">
        <v>2860</v>
      </c>
      <c r="G75" t="s">
        <v>5137</v>
      </c>
      <c r="H75" t="s">
        <v>2851</v>
      </c>
      <c r="I75" t="s">
        <v>4529</v>
      </c>
      <c r="J75" t="s">
        <v>2669</v>
      </c>
      <c r="K75" t="s">
        <v>218</v>
      </c>
    </row>
    <row r="76" spans="1:11">
      <c r="A76" s="92" t="s">
        <v>5136</v>
      </c>
      <c r="B76" t="s">
        <v>79</v>
      </c>
      <c r="C76" t="s">
        <v>2971</v>
      </c>
      <c r="E76" t="s">
        <v>659</v>
      </c>
      <c r="G76" t="s">
        <v>5144</v>
      </c>
      <c r="I76" t="s">
        <v>4533</v>
      </c>
    </row>
    <row r="77" spans="1:11">
      <c r="A77" s="92" t="s">
        <v>5136</v>
      </c>
      <c r="B77" t="s">
        <v>79</v>
      </c>
      <c r="C77" t="s">
        <v>2973</v>
      </c>
      <c r="D77" t="s">
        <v>81</v>
      </c>
      <c r="E77" t="s">
        <v>2974</v>
      </c>
      <c r="F77" t="s">
        <v>2976</v>
      </c>
      <c r="G77" t="s">
        <v>5145</v>
      </c>
      <c r="H77" t="s">
        <v>2975</v>
      </c>
      <c r="I77" t="s">
        <v>4533</v>
      </c>
      <c r="J77" t="s">
        <v>2667</v>
      </c>
      <c r="K77" t="s">
        <v>218</v>
      </c>
    </row>
    <row r="78" spans="1:11">
      <c r="A78" s="92" t="s">
        <v>5136</v>
      </c>
      <c r="B78" t="s">
        <v>79</v>
      </c>
      <c r="C78" t="s">
        <v>2977</v>
      </c>
      <c r="D78" t="s">
        <v>2834</v>
      </c>
      <c r="E78" t="s">
        <v>2978</v>
      </c>
      <c r="G78" t="s">
        <v>5146</v>
      </c>
      <c r="I78" t="s">
        <v>4533</v>
      </c>
    </row>
    <row r="79" spans="1:11">
      <c r="A79" s="92" t="s">
        <v>5136</v>
      </c>
      <c r="B79" t="s">
        <v>79</v>
      </c>
      <c r="C79" t="s">
        <v>2977</v>
      </c>
      <c r="D79" t="s">
        <v>2834</v>
      </c>
      <c r="E79" t="s">
        <v>2978</v>
      </c>
      <c r="G79" t="s">
        <v>5139</v>
      </c>
      <c r="H79" t="s">
        <v>2855</v>
      </c>
      <c r="I79" t="s">
        <v>4533</v>
      </c>
    </row>
    <row r="80" spans="1:11">
      <c r="A80" s="92" t="s">
        <v>5136</v>
      </c>
      <c r="B80" t="s">
        <v>85</v>
      </c>
      <c r="C80" t="s">
        <v>2981</v>
      </c>
      <c r="D80" t="s">
        <v>2834</v>
      </c>
      <c r="E80" t="s">
        <v>2860</v>
      </c>
      <c r="F80" t="s">
        <v>2982</v>
      </c>
      <c r="G80" t="s">
        <v>5137</v>
      </c>
      <c r="H80" t="s">
        <v>2851</v>
      </c>
      <c r="I80" t="s">
        <v>4537</v>
      </c>
      <c r="J80" t="s">
        <v>2669</v>
      </c>
      <c r="K80" t="s">
        <v>218</v>
      </c>
    </row>
    <row r="81" spans="1:11">
      <c r="A81" s="92" t="s">
        <v>5136</v>
      </c>
      <c r="B81" t="s">
        <v>85</v>
      </c>
      <c r="C81" t="s">
        <v>2983</v>
      </c>
      <c r="D81" t="s">
        <v>92</v>
      </c>
      <c r="E81" t="s">
        <v>2835</v>
      </c>
      <c r="G81" t="s">
        <v>5137</v>
      </c>
      <c r="H81" t="s">
        <v>2837</v>
      </c>
      <c r="I81" t="s">
        <v>4537</v>
      </c>
      <c r="J81" t="s">
        <v>2669</v>
      </c>
      <c r="K81" t="s">
        <v>218</v>
      </c>
    </row>
    <row r="82" spans="1:11">
      <c r="A82" s="92" t="s">
        <v>5136</v>
      </c>
      <c r="B82" t="s">
        <v>85</v>
      </c>
      <c r="C82" t="s">
        <v>2984</v>
      </c>
      <c r="D82" t="s">
        <v>89</v>
      </c>
      <c r="E82" t="s">
        <v>2985</v>
      </c>
      <c r="F82" t="s">
        <v>2986</v>
      </c>
      <c r="G82" t="s">
        <v>5137</v>
      </c>
      <c r="H82" t="s">
        <v>2851</v>
      </c>
      <c r="I82" t="s">
        <v>4537</v>
      </c>
      <c r="J82" t="s">
        <v>2669</v>
      </c>
      <c r="K82" t="s">
        <v>218</v>
      </c>
    </row>
    <row r="83" spans="1:11">
      <c r="A83" s="92" t="s">
        <v>5136</v>
      </c>
      <c r="B83" t="s">
        <v>85</v>
      </c>
      <c r="C83" t="s">
        <v>2987</v>
      </c>
      <c r="D83" t="s">
        <v>2834</v>
      </c>
      <c r="E83" t="s">
        <v>2835</v>
      </c>
      <c r="G83" t="s">
        <v>5137</v>
      </c>
      <c r="H83" t="s">
        <v>2837</v>
      </c>
      <c r="I83" t="s">
        <v>4537</v>
      </c>
      <c r="J83" t="s">
        <v>2669</v>
      </c>
      <c r="K83" t="s">
        <v>218</v>
      </c>
    </row>
    <row r="84" spans="1:11">
      <c r="A84" s="92" t="s">
        <v>5147</v>
      </c>
      <c r="B84" t="s">
        <v>24</v>
      </c>
      <c r="C84" t="s">
        <v>2989</v>
      </c>
      <c r="D84" t="s">
        <v>27</v>
      </c>
      <c r="E84" t="s">
        <v>2990</v>
      </c>
      <c r="F84" t="s">
        <v>2992</v>
      </c>
      <c r="G84" t="s">
        <v>5148</v>
      </c>
      <c r="H84" t="s">
        <v>2990</v>
      </c>
      <c r="I84" t="s">
        <v>4466</v>
      </c>
      <c r="J84" t="s">
        <v>2687</v>
      </c>
      <c r="K84" t="s">
        <v>2688</v>
      </c>
    </row>
    <row r="85" spans="1:11">
      <c r="A85" s="92" t="s">
        <v>5147</v>
      </c>
      <c r="B85" t="s">
        <v>24</v>
      </c>
      <c r="C85" t="s">
        <v>2993</v>
      </c>
      <c r="D85" t="s">
        <v>29</v>
      </c>
      <c r="E85" t="s">
        <v>659</v>
      </c>
      <c r="F85" t="s">
        <v>2994</v>
      </c>
      <c r="G85" t="s">
        <v>5149</v>
      </c>
      <c r="H85" t="s">
        <v>659</v>
      </c>
      <c r="I85" t="s">
        <v>4466</v>
      </c>
      <c r="J85" t="s">
        <v>702</v>
      </c>
      <c r="K85" t="s">
        <v>127</v>
      </c>
    </row>
    <row r="86" spans="1:11">
      <c r="A86" s="92" t="s">
        <v>5147</v>
      </c>
      <c r="B86" t="s">
        <v>24</v>
      </c>
      <c r="C86" t="s">
        <v>2995</v>
      </c>
      <c r="D86" t="s">
        <v>33</v>
      </c>
      <c r="E86" t="s">
        <v>659</v>
      </c>
      <c r="F86" t="s">
        <v>2996</v>
      </c>
      <c r="G86" t="s">
        <v>5149</v>
      </c>
      <c r="H86" t="s">
        <v>659</v>
      </c>
      <c r="I86" t="s">
        <v>4466</v>
      </c>
      <c r="J86" t="s">
        <v>702</v>
      </c>
      <c r="K86" t="s">
        <v>127</v>
      </c>
    </row>
    <row r="87" spans="1:11">
      <c r="A87" s="92" t="s">
        <v>5147</v>
      </c>
      <c r="B87" t="s">
        <v>24</v>
      </c>
      <c r="C87" t="s">
        <v>2997</v>
      </c>
      <c r="D87" t="s">
        <v>35</v>
      </c>
      <c r="E87" t="s">
        <v>2998</v>
      </c>
      <c r="F87" t="s">
        <v>3000</v>
      </c>
      <c r="G87" t="s">
        <v>5149</v>
      </c>
      <c r="H87" t="s">
        <v>2999</v>
      </c>
      <c r="I87" t="s">
        <v>4466</v>
      </c>
      <c r="J87" t="s">
        <v>702</v>
      </c>
      <c r="K87" t="s">
        <v>127</v>
      </c>
    </row>
    <row r="88" spans="1:11">
      <c r="A88" s="92" t="s">
        <v>5147</v>
      </c>
      <c r="B88" t="s">
        <v>24</v>
      </c>
      <c r="C88" t="s">
        <v>3001</v>
      </c>
      <c r="D88" t="s">
        <v>35</v>
      </c>
      <c r="E88" t="s">
        <v>2990</v>
      </c>
      <c r="F88" t="s">
        <v>2992</v>
      </c>
      <c r="G88" t="s">
        <v>5148</v>
      </c>
      <c r="H88" t="s">
        <v>2990</v>
      </c>
      <c r="I88" t="s">
        <v>4466</v>
      </c>
      <c r="J88" t="s">
        <v>2687</v>
      </c>
      <c r="K88" t="s">
        <v>2688</v>
      </c>
    </row>
    <row r="89" spans="1:11">
      <c r="A89" s="92" t="s">
        <v>5147</v>
      </c>
      <c r="B89" t="s">
        <v>24</v>
      </c>
      <c r="C89" t="s">
        <v>3002</v>
      </c>
      <c r="D89" t="s">
        <v>37</v>
      </c>
      <c r="E89" t="s">
        <v>1858</v>
      </c>
      <c r="F89" t="s">
        <v>3003</v>
      </c>
      <c r="G89" t="s">
        <v>5149</v>
      </c>
      <c r="H89" t="s">
        <v>1858</v>
      </c>
      <c r="I89" t="s">
        <v>4466</v>
      </c>
      <c r="J89" t="s">
        <v>702</v>
      </c>
      <c r="K89" t="s">
        <v>127</v>
      </c>
    </row>
    <row r="90" spans="1:11">
      <c r="A90" s="92" t="s">
        <v>5147</v>
      </c>
      <c r="B90" t="s">
        <v>24</v>
      </c>
      <c r="C90" t="s">
        <v>3004</v>
      </c>
      <c r="D90" t="s">
        <v>37</v>
      </c>
      <c r="E90" t="s">
        <v>205</v>
      </c>
      <c r="F90" t="s">
        <v>3005</v>
      </c>
      <c r="G90" t="s">
        <v>5148</v>
      </c>
      <c r="H90" t="s">
        <v>205</v>
      </c>
      <c r="I90" t="s">
        <v>4466</v>
      </c>
      <c r="J90" t="s">
        <v>2687</v>
      </c>
      <c r="K90" t="s">
        <v>2688</v>
      </c>
    </row>
    <row r="91" spans="1:11">
      <c r="A91" s="92" t="s">
        <v>5147</v>
      </c>
      <c r="B91" t="s">
        <v>24</v>
      </c>
      <c r="C91" t="s">
        <v>2834</v>
      </c>
      <c r="D91" t="s">
        <v>2834</v>
      </c>
      <c r="E91" t="s">
        <v>2835</v>
      </c>
      <c r="F91" t="s">
        <v>2838</v>
      </c>
      <c r="G91" t="s">
        <v>5150</v>
      </c>
      <c r="H91" t="s">
        <v>3006</v>
      </c>
      <c r="I91" t="s">
        <v>4466</v>
      </c>
      <c r="J91" t="s">
        <v>2696</v>
      </c>
      <c r="K91" t="s">
        <v>2646</v>
      </c>
    </row>
    <row r="92" spans="1:11">
      <c r="A92" s="92" t="s">
        <v>5147</v>
      </c>
      <c r="B92" t="s">
        <v>24</v>
      </c>
      <c r="C92" t="s">
        <v>2839</v>
      </c>
      <c r="D92" t="s">
        <v>29</v>
      </c>
      <c r="G92" t="s">
        <v>5138</v>
      </c>
      <c r="I92" t="s">
        <v>4466</v>
      </c>
    </row>
    <row r="93" spans="1:11">
      <c r="A93" s="92" t="s">
        <v>5147</v>
      </c>
      <c r="B93" t="s">
        <v>24</v>
      </c>
      <c r="C93" t="s">
        <v>2843</v>
      </c>
      <c r="D93" t="s">
        <v>2844</v>
      </c>
      <c r="E93" t="s">
        <v>2845</v>
      </c>
      <c r="F93" t="s">
        <v>2847</v>
      </c>
      <c r="G93" t="s">
        <v>5149</v>
      </c>
      <c r="H93" t="s">
        <v>670</v>
      </c>
      <c r="I93" t="s">
        <v>4466</v>
      </c>
      <c r="J93" t="s">
        <v>702</v>
      </c>
      <c r="K93" t="s">
        <v>127</v>
      </c>
    </row>
    <row r="94" spans="1:11">
      <c r="A94" s="92" t="s">
        <v>5147</v>
      </c>
      <c r="B94" t="s">
        <v>46</v>
      </c>
      <c r="C94" t="s">
        <v>2849</v>
      </c>
      <c r="D94" t="s">
        <v>27</v>
      </c>
      <c r="E94" t="s">
        <v>2850</v>
      </c>
      <c r="F94" t="s">
        <v>2852</v>
      </c>
      <c r="G94" t="s">
        <v>5150</v>
      </c>
      <c r="H94" t="s">
        <v>205</v>
      </c>
      <c r="I94" t="s">
        <v>4470</v>
      </c>
      <c r="J94" t="s">
        <v>2696</v>
      </c>
      <c r="K94" t="s">
        <v>2646</v>
      </c>
    </row>
    <row r="95" spans="1:11">
      <c r="A95" s="92" t="s">
        <v>5147</v>
      </c>
      <c r="B95" t="s">
        <v>46</v>
      </c>
      <c r="C95" t="s">
        <v>2853</v>
      </c>
      <c r="D95" t="s">
        <v>27</v>
      </c>
      <c r="E95" t="s">
        <v>2854</v>
      </c>
      <c r="F95" t="s">
        <v>2856</v>
      </c>
      <c r="G95" t="s">
        <v>5151</v>
      </c>
      <c r="H95" t="s">
        <v>3008</v>
      </c>
      <c r="I95" t="s">
        <v>4470</v>
      </c>
      <c r="J95" t="s">
        <v>253</v>
      </c>
      <c r="K95" t="s">
        <v>218</v>
      </c>
    </row>
    <row r="96" spans="1:11">
      <c r="A96" s="92" t="s">
        <v>5147</v>
      </c>
      <c r="B96" t="s">
        <v>46</v>
      </c>
      <c r="C96" t="s">
        <v>2857</v>
      </c>
      <c r="D96" t="s">
        <v>29</v>
      </c>
      <c r="E96" t="s">
        <v>2835</v>
      </c>
      <c r="F96" t="s">
        <v>2858</v>
      </c>
      <c r="G96" t="s">
        <v>5150</v>
      </c>
      <c r="H96" t="s">
        <v>3006</v>
      </c>
      <c r="I96" t="s">
        <v>4470</v>
      </c>
      <c r="J96" t="s">
        <v>2696</v>
      </c>
      <c r="K96" t="s">
        <v>2646</v>
      </c>
    </row>
    <row r="97" spans="1:11">
      <c r="A97" s="92" t="s">
        <v>5147</v>
      </c>
      <c r="B97" t="s">
        <v>46</v>
      </c>
      <c r="C97" t="s">
        <v>3009</v>
      </c>
      <c r="D97" t="s">
        <v>29</v>
      </c>
      <c r="E97" t="s">
        <v>3010</v>
      </c>
      <c r="F97" t="s">
        <v>3011</v>
      </c>
      <c r="G97" t="s">
        <v>5148</v>
      </c>
      <c r="H97" t="s">
        <v>3010</v>
      </c>
      <c r="I97" t="s">
        <v>4470</v>
      </c>
      <c r="J97" t="s">
        <v>2687</v>
      </c>
      <c r="K97" t="s">
        <v>2688</v>
      </c>
    </row>
    <row r="98" spans="1:11">
      <c r="A98" s="92" t="s">
        <v>5147</v>
      </c>
      <c r="B98" t="s">
        <v>46</v>
      </c>
      <c r="C98" t="s">
        <v>3012</v>
      </c>
      <c r="D98" t="s">
        <v>29</v>
      </c>
      <c r="E98" t="s">
        <v>3013</v>
      </c>
      <c r="F98" t="s">
        <v>3014</v>
      </c>
      <c r="G98" t="s">
        <v>5149</v>
      </c>
      <c r="H98" t="s">
        <v>659</v>
      </c>
      <c r="I98" t="s">
        <v>4470</v>
      </c>
      <c r="J98" t="s">
        <v>702</v>
      </c>
      <c r="K98" t="s">
        <v>127</v>
      </c>
    </row>
    <row r="99" spans="1:11">
      <c r="A99" s="92" t="s">
        <v>5147</v>
      </c>
      <c r="B99" t="s">
        <v>46</v>
      </c>
      <c r="C99" t="s">
        <v>3015</v>
      </c>
      <c r="D99" t="s">
        <v>31</v>
      </c>
      <c r="E99" t="s">
        <v>659</v>
      </c>
      <c r="G99" t="s">
        <v>5149</v>
      </c>
      <c r="H99" t="s">
        <v>659</v>
      </c>
      <c r="I99" t="s">
        <v>4470</v>
      </c>
      <c r="J99" t="s">
        <v>702</v>
      </c>
      <c r="K99" t="s">
        <v>127</v>
      </c>
    </row>
    <row r="100" spans="1:11">
      <c r="A100" s="92" t="s">
        <v>5147</v>
      </c>
      <c r="B100" t="s">
        <v>46</v>
      </c>
      <c r="C100" t="s">
        <v>3016</v>
      </c>
      <c r="D100" t="s">
        <v>31</v>
      </c>
      <c r="E100" t="s">
        <v>3017</v>
      </c>
      <c r="F100" t="s">
        <v>3018</v>
      </c>
      <c r="G100" t="s">
        <v>5152</v>
      </c>
      <c r="H100" t="s">
        <v>1334</v>
      </c>
      <c r="I100" t="s">
        <v>4470</v>
      </c>
      <c r="J100" t="s">
        <v>2691</v>
      </c>
      <c r="K100" t="s">
        <v>2137</v>
      </c>
    </row>
    <row r="101" spans="1:11">
      <c r="A101" s="92" t="s">
        <v>5147</v>
      </c>
      <c r="B101" t="s">
        <v>46</v>
      </c>
      <c r="C101" t="s">
        <v>3019</v>
      </c>
      <c r="D101" t="s">
        <v>35</v>
      </c>
      <c r="E101" t="s">
        <v>3010</v>
      </c>
      <c r="F101" t="s">
        <v>3020</v>
      </c>
      <c r="G101" t="s">
        <v>5148</v>
      </c>
      <c r="H101" t="s">
        <v>3010</v>
      </c>
      <c r="I101" t="s">
        <v>4470</v>
      </c>
      <c r="J101" t="s">
        <v>2687</v>
      </c>
      <c r="K101" t="s">
        <v>2688</v>
      </c>
    </row>
    <row r="102" spans="1:11">
      <c r="A102" s="92" t="s">
        <v>5147</v>
      </c>
      <c r="B102" t="s">
        <v>46</v>
      </c>
      <c r="C102" t="s">
        <v>2862</v>
      </c>
      <c r="D102" t="s">
        <v>35</v>
      </c>
      <c r="E102" t="s">
        <v>2835</v>
      </c>
      <c r="F102" t="s">
        <v>2863</v>
      </c>
      <c r="G102" t="s">
        <v>5150</v>
      </c>
      <c r="H102" t="s">
        <v>3006</v>
      </c>
      <c r="I102" t="s">
        <v>4470</v>
      </c>
      <c r="J102" t="s">
        <v>2696</v>
      </c>
      <c r="K102" t="s">
        <v>2646</v>
      </c>
    </row>
    <row r="103" spans="1:11">
      <c r="A103" s="92" t="s">
        <v>5147</v>
      </c>
      <c r="B103" t="s">
        <v>46</v>
      </c>
      <c r="C103" t="s">
        <v>3021</v>
      </c>
      <c r="D103" t="s">
        <v>35</v>
      </c>
      <c r="E103" t="s">
        <v>3022</v>
      </c>
      <c r="F103" t="s">
        <v>3023</v>
      </c>
      <c r="G103" t="s">
        <v>5149</v>
      </c>
      <c r="H103" t="s">
        <v>659</v>
      </c>
      <c r="I103" t="s">
        <v>4470</v>
      </c>
      <c r="J103" t="s">
        <v>702</v>
      </c>
      <c r="K103" t="s">
        <v>127</v>
      </c>
    </row>
    <row r="104" spans="1:11">
      <c r="A104" s="92" t="s">
        <v>5147</v>
      </c>
      <c r="B104" t="s">
        <v>46</v>
      </c>
      <c r="C104" t="s">
        <v>3024</v>
      </c>
      <c r="D104" t="s">
        <v>37</v>
      </c>
      <c r="E104" t="s">
        <v>3010</v>
      </c>
      <c r="F104" t="s">
        <v>3025</v>
      </c>
      <c r="G104" t="s">
        <v>5148</v>
      </c>
      <c r="H104" t="s">
        <v>3010</v>
      </c>
      <c r="I104" t="s">
        <v>4470</v>
      </c>
      <c r="J104" t="s">
        <v>2687</v>
      </c>
      <c r="K104" t="s">
        <v>2688</v>
      </c>
    </row>
    <row r="105" spans="1:11">
      <c r="A105" s="92" t="s">
        <v>5147</v>
      </c>
      <c r="B105" t="s">
        <v>46</v>
      </c>
      <c r="C105" t="s">
        <v>2864</v>
      </c>
      <c r="D105" t="s">
        <v>37</v>
      </c>
      <c r="E105" t="s">
        <v>2835</v>
      </c>
      <c r="G105" t="s">
        <v>5150</v>
      </c>
      <c r="H105" t="s">
        <v>3006</v>
      </c>
      <c r="I105" t="s">
        <v>4470</v>
      </c>
      <c r="J105" t="s">
        <v>2696</v>
      </c>
      <c r="K105" t="s">
        <v>2646</v>
      </c>
    </row>
    <row r="106" spans="1:11">
      <c r="A106" s="92" t="s">
        <v>5147</v>
      </c>
      <c r="B106" t="s">
        <v>46</v>
      </c>
      <c r="C106" t="s">
        <v>2865</v>
      </c>
      <c r="D106" t="s">
        <v>48</v>
      </c>
      <c r="E106" t="s">
        <v>2835</v>
      </c>
      <c r="G106" t="s">
        <v>5150</v>
      </c>
      <c r="H106" t="s">
        <v>3006</v>
      </c>
      <c r="I106" t="s">
        <v>4470</v>
      </c>
      <c r="J106" t="s">
        <v>2696</v>
      </c>
      <c r="K106" t="s">
        <v>2646</v>
      </c>
    </row>
    <row r="107" spans="1:11">
      <c r="A107" s="92" t="s">
        <v>5147</v>
      </c>
      <c r="B107" t="s">
        <v>46</v>
      </c>
      <c r="C107" t="s">
        <v>3026</v>
      </c>
      <c r="D107" t="s">
        <v>47</v>
      </c>
      <c r="E107" t="s">
        <v>205</v>
      </c>
      <c r="F107" t="s">
        <v>3027</v>
      </c>
      <c r="G107" t="s">
        <v>5148</v>
      </c>
      <c r="H107" t="s">
        <v>205</v>
      </c>
      <c r="I107" t="s">
        <v>4470</v>
      </c>
      <c r="J107" t="s">
        <v>2687</v>
      </c>
      <c r="K107" t="s">
        <v>2688</v>
      </c>
    </row>
    <row r="108" spans="1:11">
      <c r="A108" s="92" t="s">
        <v>5147</v>
      </c>
      <c r="B108" t="s">
        <v>46</v>
      </c>
      <c r="C108" t="s">
        <v>3028</v>
      </c>
      <c r="D108" t="s">
        <v>48</v>
      </c>
      <c r="E108" t="s">
        <v>3029</v>
      </c>
      <c r="F108" t="s">
        <v>3030</v>
      </c>
      <c r="G108" t="s">
        <v>5148</v>
      </c>
      <c r="H108" t="s">
        <v>3010</v>
      </c>
      <c r="I108" t="s">
        <v>4470</v>
      </c>
      <c r="J108" t="s">
        <v>2687</v>
      </c>
      <c r="K108" t="s">
        <v>2688</v>
      </c>
    </row>
    <row r="109" spans="1:11">
      <c r="A109" s="92" t="s">
        <v>5147</v>
      </c>
      <c r="B109" t="s">
        <v>46</v>
      </c>
      <c r="C109" t="s">
        <v>3031</v>
      </c>
      <c r="D109" t="s">
        <v>49</v>
      </c>
      <c r="E109" t="s">
        <v>3017</v>
      </c>
      <c r="F109" t="s">
        <v>3018</v>
      </c>
      <c r="G109" t="s">
        <v>5152</v>
      </c>
      <c r="H109" t="s">
        <v>1334</v>
      </c>
      <c r="I109" t="s">
        <v>4470</v>
      </c>
      <c r="J109" t="s">
        <v>2691</v>
      </c>
      <c r="K109" t="s">
        <v>2137</v>
      </c>
    </row>
    <row r="110" spans="1:11">
      <c r="A110" s="92" t="s">
        <v>5147</v>
      </c>
      <c r="B110" t="s">
        <v>46</v>
      </c>
      <c r="C110" t="s">
        <v>2867</v>
      </c>
      <c r="D110" t="s">
        <v>2844</v>
      </c>
      <c r="G110" t="s">
        <v>5138</v>
      </c>
      <c r="I110" t="s">
        <v>4470</v>
      </c>
    </row>
    <row r="111" spans="1:11">
      <c r="A111" s="92" t="s">
        <v>5147</v>
      </c>
      <c r="B111" t="s">
        <v>46</v>
      </c>
      <c r="C111" t="s">
        <v>2868</v>
      </c>
      <c r="D111" t="s">
        <v>2844</v>
      </c>
      <c r="G111" t="s">
        <v>5138</v>
      </c>
      <c r="I111" t="s">
        <v>4470</v>
      </c>
    </row>
    <row r="112" spans="1:11">
      <c r="A112" s="92" t="s">
        <v>5147</v>
      </c>
      <c r="B112" t="s">
        <v>46</v>
      </c>
      <c r="C112" t="s">
        <v>2869</v>
      </c>
      <c r="D112" t="s">
        <v>2870</v>
      </c>
      <c r="G112" t="s">
        <v>5138</v>
      </c>
      <c r="I112" t="s">
        <v>4470</v>
      </c>
    </row>
    <row r="113" spans="1:11">
      <c r="A113" s="92" t="s">
        <v>5147</v>
      </c>
      <c r="B113" t="s">
        <v>46</v>
      </c>
      <c r="C113" t="s">
        <v>2871</v>
      </c>
      <c r="D113" t="s">
        <v>2872</v>
      </c>
      <c r="G113" t="s">
        <v>5138</v>
      </c>
      <c r="I113" t="s">
        <v>4470</v>
      </c>
    </row>
    <row r="114" spans="1:11">
      <c r="A114" s="92" t="s">
        <v>5147</v>
      </c>
      <c r="B114" t="s">
        <v>46</v>
      </c>
      <c r="C114" t="s">
        <v>2873</v>
      </c>
      <c r="D114" t="s">
        <v>2872</v>
      </c>
      <c r="G114" t="s">
        <v>5138</v>
      </c>
      <c r="I114" t="s">
        <v>4470</v>
      </c>
    </row>
    <row r="115" spans="1:11">
      <c r="A115" s="92" t="s">
        <v>5147</v>
      </c>
      <c r="B115" t="s">
        <v>46</v>
      </c>
      <c r="C115" t="s">
        <v>2874</v>
      </c>
      <c r="D115" t="s">
        <v>2872</v>
      </c>
      <c r="G115" t="s">
        <v>5138</v>
      </c>
      <c r="I115" t="s">
        <v>4470</v>
      </c>
    </row>
    <row r="116" spans="1:11">
      <c r="A116" s="92" t="s">
        <v>5147</v>
      </c>
      <c r="B116" t="s">
        <v>46</v>
      </c>
      <c r="C116" t="s">
        <v>2875</v>
      </c>
      <c r="D116" t="s">
        <v>2872</v>
      </c>
      <c r="G116" t="s">
        <v>5138</v>
      </c>
      <c r="I116" t="s">
        <v>4470</v>
      </c>
    </row>
    <row r="117" spans="1:11">
      <c r="A117" s="92" t="s">
        <v>5147</v>
      </c>
      <c r="B117" t="s">
        <v>46</v>
      </c>
      <c r="C117" t="s">
        <v>2834</v>
      </c>
      <c r="D117" t="s">
        <v>2834</v>
      </c>
      <c r="E117" t="s">
        <v>2835</v>
      </c>
      <c r="F117" t="s">
        <v>2876</v>
      </c>
      <c r="G117" t="s">
        <v>5150</v>
      </c>
      <c r="H117" t="s">
        <v>3006</v>
      </c>
      <c r="I117" t="s">
        <v>4470</v>
      </c>
      <c r="J117" t="s">
        <v>2696</v>
      </c>
      <c r="K117" t="s">
        <v>2646</v>
      </c>
    </row>
    <row r="118" spans="1:11">
      <c r="A118" s="92" t="s">
        <v>5147</v>
      </c>
      <c r="B118" t="s">
        <v>46</v>
      </c>
      <c r="C118" t="s">
        <v>2877</v>
      </c>
      <c r="D118" t="s">
        <v>29</v>
      </c>
      <c r="G118" t="s">
        <v>5138</v>
      </c>
      <c r="I118" t="s">
        <v>4470</v>
      </c>
    </row>
    <row r="119" spans="1:11">
      <c r="A119" s="92" t="s">
        <v>5147</v>
      </c>
      <c r="B119" t="s">
        <v>46</v>
      </c>
      <c r="C119" t="s">
        <v>2878</v>
      </c>
      <c r="D119" t="s">
        <v>27</v>
      </c>
      <c r="G119" t="s">
        <v>5138</v>
      </c>
      <c r="I119" t="s">
        <v>4470</v>
      </c>
    </row>
    <row r="120" spans="1:11">
      <c r="A120" s="92" t="s">
        <v>5147</v>
      </c>
      <c r="B120" t="s">
        <v>46</v>
      </c>
      <c r="C120" t="s">
        <v>2879</v>
      </c>
      <c r="D120" t="s">
        <v>33</v>
      </c>
      <c r="G120" t="s">
        <v>5138</v>
      </c>
      <c r="I120" t="s">
        <v>4470</v>
      </c>
    </row>
    <row r="121" spans="1:11">
      <c r="A121" s="92" t="s">
        <v>5147</v>
      </c>
      <c r="B121" t="s">
        <v>46</v>
      </c>
      <c r="C121" t="s">
        <v>2880</v>
      </c>
      <c r="D121" t="s">
        <v>2881</v>
      </c>
      <c r="G121" t="s">
        <v>5138</v>
      </c>
      <c r="I121" t="s">
        <v>4470</v>
      </c>
    </row>
    <row r="122" spans="1:11">
      <c r="A122" s="92" t="s">
        <v>5147</v>
      </c>
      <c r="B122" t="s">
        <v>46</v>
      </c>
      <c r="C122" t="s">
        <v>2882</v>
      </c>
      <c r="D122" t="s">
        <v>27</v>
      </c>
      <c r="G122" t="s">
        <v>5138</v>
      </c>
      <c r="I122" t="s">
        <v>4470</v>
      </c>
    </row>
    <row r="123" spans="1:11">
      <c r="A123" s="92" t="s">
        <v>5147</v>
      </c>
      <c r="B123" t="s">
        <v>46</v>
      </c>
      <c r="C123" t="s">
        <v>2883</v>
      </c>
      <c r="D123" t="s">
        <v>35</v>
      </c>
      <c r="E123" t="s">
        <v>2835</v>
      </c>
      <c r="F123" t="s">
        <v>2884</v>
      </c>
      <c r="G123" t="s">
        <v>5150</v>
      </c>
      <c r="H123" t="s">
        <v>3006</v>
      </c>
      <c r="I123" t="s">
        <v>4470</v>
      </c>
      <c r="J123" t="s">
        <v>2696</v>
      </c>
      <c r="K123" t="s">
        <v>2646</v>
      </c>
    </row>
    <row r="124" spans="1:11">
      <c r="A124" s="92" t="s">
        <v>5147</v>
      </c>
      <c r="B124" t="s">
        <v>46</v>
      </c>
      <c r="C124" t="s">
        <v>3032</v>
      </c>
      <c r="D124" t="s">
        <v>27</v>
      </c>
      <c r="E124" t="s">
        <v>659</v>
      </c>
      <c r="F124" t="s">
        <v>3033</v>
      </c>
      <c r="G124" t="s">
        <v>5149</v>
      </c>
      <c r="H124" t="s">
        <v>659</v>
      </c>
      <c r="I124" t="s">
        <v>4470</v>
      </c>
      <c r="J124" t="s">
        <v>702</v>
      </c>
      <c r="K124" t="s">
        <v>127</v>
      </c>
    </row>
    <row r="125" spans="1:11">
      <c r="A125" s="92" t="s">
        <v>5147</v>
      </c>
      <c r="B125" t="s">
        <v>50</v>
      </c>
      <c r="C125" t="s">
        <v>3035</v>
      </c>
      <c r="D125" t="s">
        <v>27</v>
      </c>
      <c r="E125" t="s">
        <v>659</v>
      </c>
      <c r="F125" t="s">
        <v>3036</v>
      </c>
      <c r="G125" t="s">
        <v>5149</v>
      </c>
      <c r="H125" t="s">
        <v>659</v>
      </c>
      <c r="I125" t="s">
        <v>4474</v>
      </c>
      <c r="J125" t="s">
        <v>702</v>
      </c>
      <c r="K125" t="s">
        <v>127</v>
      </c>
    </row>
    <row r="126" spans="1:11">
      <c r="A126" s="92" t="s">
        <v>5147</v>
      </c>
      <c r="B126" t="s">
        <v>50</v>
      </c>
      <c r="C126" t="s">
        <v>3037</v>
      </c>
      <c r="D126" t="s">
        <v>27</v>
      </c>
      <c r="E126" t="s">
        <v>205</v>
      </c>
      <c r="G126" t="s">
        <v>5148</v>
      </c>
      <c r="H126" t="s">
        <v>205</v>
      </c>
      <c r="I126" t="s">
        <v>4474</v>
      </c>
      <c r="J126" t="s">
        <v>2687</v>
      </c>
      <c r="K126" t="s">
        <v>2688</v>
      </c>
    </row>
    <row r="127" spans="1:11">
      <c r="A127" s="92" t="s">
        <v>5147</v>
      </c>
      <c r="B127" t="s">
        <v>50</v>
      </c>
      <c r="C127" t="s">
        <v>3038</v>
      </c>
      <c r="D127" t="s">
        <v>27</v>
      </c>
      <c r="E127" t="s">
        <v>659</v>
      </c>
      <c r="F127" t="s">
        <v>3039</v>
      </c>
      <c r="G127" t="s">
        <v>5149</v>
      </c>
      <c r="H127" t="s">
        <v>659</v>
      </c>
      <c r="I127" t="s">
        <v>4474</v>
      </c>
      <c r="J127" t="s">
        <v>702</v>
      </c>
      <c r="K127" t="s">
        <v>127</v>
      </c>
    </row>
    <row r="128" spans="1:11">
      <c r="A128" s="92" t="s">
        <v>5147</v>
      </c>
      <c r="B128" t="s">
        <v>50</v>
      </c>
      <c r="C128" t="s">
        <v>3040</v>
      </c>
      <c r="D128" t="s">
        <v>27</v>
      </c>
      <c r="E128" t="s">
        <v>3010</v>
      </c>
      <c r="F128" t="s">
        <v>3041</v>
      </c>
      <c r="G128" t="s">
        <v>5148</v>
      </c>
      <c r="H128" t="s">
        <v>3010</v>
      </c>
      <c r="I128" t="s">
        <v>4474</v>
      </c>
      <c r="J128" t="s">
        <v>2687</v>
      </c>
      <c r="K128" t="s">
        <v>2688</v>
      </c>
    </row>
    <row r="129" spans="1:11">
      <c r="A129" s="92" t="s">
        <v>5147</v>
      </c>
      <c r="B129" t="s">
        <v>50</v>
      </c>
      <c r="C129" t="s">
        <v>3042</v>
      </c>
      <c r="D129" t="s">
        <v>31</v>
      </c>
      <c r="E129" t="s">
        <v>3043</v>
      </c>
      <c r="F129" t="s">
        <v>3044</v>
      </c>
      <c r="G129" t="s">
        <v>5148</v>
      </c>
      <c r="H129" t="s">
        <v>3010</v>
      </c>
      <c r="I129" t="s">
        <v>4474</v>
      </c>
      <c r="J129" t="s">
        <v>2687</v>
      </c>
      <c r="K129" t="s">
        <v>2688</v>
      </c>
    </row>
    <row r="130" spans="1:11">
      <c r="A130" s="92" t="s">
        <v>5147</v>
      </c>
      <c r="B130" t="s">
        <v>50</v>
      </c>
      <c r="C130" t="s">
        <v>3045</v>
      </c>
      <c r="D130" t="s">
        <v>33</v>
      </c>
      <c r="E130" t="s">
        <v>3046</v>
      </c>
      <c r="F130" t="s">
        <v>3047</v>
      </c>
      <c r="G130" t="s">
        <v>5148</v>
      </c>
      <c r="H130" t="s">
        <v>3010</v>
      </c>
      <c r="I130" t="s">
        <v>4474</v>
      </c>
      <c r="J130" t="s">
        <v>2687</v>
      </c>
      <c r="K130" t="s">
        <v>2688</v>
      </c>
    </row>
    <row r="131" spans="1:11">
      <c r="A131" s="92" t="s">
        <v>5147</v>
      </c>
      <c r="B131" t="s">
        <v>50</v>
      </c>
      <c r="C131" t="s">
        <v>3048</v>
      </c>
      <c r="D131" t="s">
        <v>35</v>
      </c>
      <c r="E131" t="s">
        <v>205</v>
      </c>
      <c r="F131" t="s">
        <v>3049</v>
      </c>
      <c r="G131" t="s">
        <v>5148</v>
      </c>
      <c r="H131" t="s">
        <v>205</v>
      </c>
      <c r="I131" t="s">
        <v>4474</v>
      </c>
      <c r="J131" t="s">
        <v>2687</v>
      </c>
      <c r="K131" t="s">
        <v>2688</v>
      </c>
    </row>
    <row r="132" spans="1:11">
      <c r="A132" s="92" t="s">
        <v>5147</v>
      </c>
      <c r="B132" t="s">
        <v>50</v>
      </c>
      <c r="C132" t="s">
        <v>3050</v>
      </c>
      <c r="D132" t="s">
        <v>37</v>
      </c>
      <c r="E132" t="s">
        <v>3010</v>
      </c>
      <c r="F132" t="s">
        <v>3051</v>
      </c>
      <c r="G132" t="s">
        <v>5148</v>
      </c>
      <c r="H132" t="s">
        <v>3010</v>
      </c>
      <c r="I132" t="s">
        <v>4474</v>
      </c>
      <c r="J132" t="s">
        <v>2687</v>
      </c>
      <c r="K132" t="s">
        <v>2688</v>
      </c>
    </row>
    <row r="133" spans="1:11">
      <c r="A133" s="92" t="s">
        <v>5147</v>
      </c>
      <c r="B133" t="s">
        <v>50</v>
      </c>
      <c r="C133" t="s">
        <v>3052</v>
      </c>
      <c r="D133" t="s">
        <v>37</v>
      </c>
      <c r="E133" t="s">
        <v>3010</v>
      </c>
      <c r="F133" t="s">
        <v>3053</v>
      </c>
      <c r="G133" t="s">
        <v>5148</v>
      </c>
      <c r="H133" t="s">
        <v>3010</v>
      </c>
      <c r="I133" t="s">
        <v>4474</v>
      </c>
      <c r="J133" t="s">
        <v>2687</v>
      </c>
      <c r="K133" t="s">
        <v>2688</v>
      </c>
    </row>
    <row r="134" spans="1:11">
      <c r="A134" s="92" t="s">
        <v>5147</v>
      </c>
      <c r="B134" t="s">
        <v>50</v>
      </c>
      <c r="C134" t="s">
        <v>3054</v>
      </c>
      <c r="D134" t="s">
        <v>48</v>
      </c>
      <c r="E134" t="s">
        <v>3010</v>
      </c>
      <c r="F134" t="s">
        <v>3055</v>
      </c>
      <c r="G134" t="s">
        <v>5148</v>
      </c>
      <c r="H134" t="s">
        <v>3010</v>
      </c>
      <c r="I134" t="s">
        <v>4474</v>
      </c>
      <c r="J134" t="s">
        <v>2687</v>
      </c>
      <c r="K134" t="s">
        <v>2688</v>
      </c>
    </row>
    <row r="135" spans="1:11">
      <c r="A135" s="92" t="s">
        <v>5147</v>
      </c>
      <c r="B135" t="s">
        <v>50</v>
      </c>
      <c r="C135" t="s">
        <v>2834</v>
      </c>
      <c r="D135" t="s">
        <v>2834</v>
      </c>
      <c r="E135" t="s">
        <v>2835</v>
      </c>
      <c r="F135" t="s">
        <v>2838</v>
      </c>
      <c r="G135" t="s">
        <v>5150</v>
      </c>
      <c r="H135" t="s">
        <v>3006</v>
      </c>
      <c r="I135" t="s">
        <v>4474</v>
      </c>
      <c r="J135" t="s">
        <v>2696</v>
      </c>
      <c r="K135" t="s">
        <v>2646</v>
      </c>
    </row>
    <row r="136" spans="1:11">
      <c r="A136" s="92" t="s">
        <v>5147</v>
      </c>
      <c r="B136" t="s">
        <v>50</v>
      </c>
      <c r="C136" t="s">
        <v>3056</v>
      </c>
      <c r="D136" t="s">
        <v>47</v>
      </c>
      <c r="E136" t="s">
        <v>205</v>
      </c>
      <c r="G136" t="s">
        <v>5148</v>
      </c>
      <c r="H136" t="s">
        <v>205</v>
      </c>
      <c r="I136" t="s">
        <v>4474</v>
      </c>
      <c r="J136" t="s">
        <v>2687</v>
      </c>
      <c r="K136" t="s">
        <v>2688</v>
      </c>
    </row>
    <row r="137" spans="1:11">
      <c r="A137" s="92" t="s">
        <v>5147</v>
      </c>
      <c r="B137" t="s">
        <v>50</v>
      </c>
      <c r="C137" t="s">
        <v>3057</v>
      </c>
      <c r="D137" t="s">
        <v>2844</v>
      </c>
      <c r="E137" t="s">
        <v>659</v>
      </c>
      <c r="G137" t="s">
        <v>5149</v>
      </c>
      <c r="H137" t="s">
        <v>659</v>
      </c>
      <c r="I137" t="s">
        <v>4474</v>
      </c>
      <c r="J137" t="s">
        <v>702</v>
      </c>
      <c r="K137" t="s">
        <v>127</v>
      </c>
    </row>
    <row r="138" spans="1:11">
      <c r="A138" s="92" t="s">
        <v>5147</v>
      </c>
      <c r="B138" t="s">
        <v>58</v>
      </c>
      <c r="C138" t="s">
        <v>3059</v>
      </c>
      <c r="D138" t="s">
        <v>29</v>
      </c>
      <c r="E138" t="s">
        <v>2990</v>
      </c>
      <c r="F138" t="s">
        <v>3060</v>
      </c>
      <c r="G138" t="s">
        <v>5148</v>
      </c>
      <c r="H138" t="s">
        <v>2990</v>
      </c>
      <c r="I138" t="s">
        <v>4478</v>
      </c>
      <c r="J138" t="s">
        <v>2687</v>
      </c>
      <c r="K138" t="s">
        <v>2688</v>
      </c>
    </row>
    <row r="139" spans="1:11">
      <c r="A139" s="92" t="s">
        <v>5147</v>
      </c>
      <c r="B139" t="s">
        <v>58</v>
      </c>
      <c r="C139" t="s">
        <v>3061</v>
      </c>
      <c r="D139" t="s">
        <v>31</v>
      </c>
      <c r="E139" t="s">
        <v>2990</v>
      </c>
      <c r="F139" t="s">
        <v>3062</v>
      </c>
      <c r="G139" t="s">
        <v>5148</v>
      </c>
      <c r="H139" t="s">
        <v>2990</v>
      </c>
      <c r="I139" t="s">
        <v>4478</v>
      </c>
      <c r="J139" t="s">
        <v>2687</v>
      </c>
      <c r="K139" t="s">
        <v>2688</v>
      </c>
    </row>
    <row r="140" spans="1:11">
      <c r="A140" s="92" t="s">
        <v>5147</v>
      </c>
      <c r="B140" t="s">
        <v>58</v>
      </c>
      <c r="C140" t="s">
        <v>3063</v>
      </c>
      <c r="D140" t="s">
        <v>33</v>
      </c>
      <c r="E140" t="s">
        <v>3064</v>
      </c>
      <c r="F140" t="s">
        <v>3065</v>
      </c>
      <c r="G140" t="s">
        <v>5149</v>
      </c>
      <c r="H140" t="s">
        <v>659</v>
      </c>
      <c r="I140" t="s">
        <v>4478</v>
      </c>
      <c r="J140" t="s">
        <v>702</v>
      </c>
      <c r="K140" t="s">
        <v>127</v>
      </c>
    </row>
    <row r="141" spans="1:11">
      <c r="A141" s="92" t="s">
        <v>5147</v>
      </c>
      <c r="B141" t="s">
        <v>58</v>
      </c>
      <c r="C141" t="s">
        <v>3066</v>
      </c>
      <c r="D141" t="s">
        <v>35</v>
      </c>
      <c r="E141" t="s">
        <v>3067</v>
      </c>
      <c r="F141" t="s">
        <v>3068</v>
      </c>
      <c r="G141" t="s">
        <v>5148</v>
      </c>
      <c r="H141" t="s">
        <v>3010</v>
      </c>
      <c r="I141" t="s">
        <v>4478</v>
      </c>
      <c r="J141" t="s">
        <v>2687</v>
      </c>
      <c r="K141" t="s">
        <v>2688</v>
      </c>
    </row>
    <row r="142" spans="1:11">
      <c r="A142" s="92" t="s">
        <v>5147</v>
      </c>
      <c r="B142" t="s">
        <v>58</v>
      </c>
      <c r="C142" t="s">
        <v>2887</v>
      </c>
      <c r="D142" t="s">
        <v>35</v>
      </c>
      <c r="E142" t="s">
        <v>2835</v>
      </c>
      <c r="F142" t="s">
        <v>2888</v>
      </c>
      <c r="G142" t="s">
        <v>5150</v>
      </c>
      <c r="H142" t="s">
        <v>3006</v>
      </c>
      <c r="I142" t="s">
        <v>4478</v>
      </c>
      <c r="J142" t="s">
        <v>2696</v>
      </c>
      <c r="K142" t="s">
        <v>2646</v>
      </c>
    </row>
    <row r="143" spans="1:11">
      <c r="A143" s="92" t="s">
        <v>5147</v>
      </c>
      <c r="B143" t="s">
        <v>58</v>
      </c>
      <c r="C143" t="s">
        <v>2889</v>
      </c>
      <c r="D143" t="s">
        <v>35</v>
      </c>
      <c r="E143" t="s">
        <v>2890</v>
      </c>
      <c r="F143" t="s">
        <v>2892</v>
      </c>
      <c r="G143" t="s">
        <v>5150</v>
      </c>
      <c r="H143" t="s">
        <v>3069</v>
      </c>
      <c r="I143" t="s">
        <v>4478</v>
      </c>
      <c r="J143" t="s">
        <v>2696</v>
      </c>
      <c r="K143" t="s">
        <v>2646</v>
      </c>
    </row>
    <row r="144" spans="1:11">
      <c r="A144" s="92" t="s">
        <v>5147</v>
      </c>
      <c r="B144" t="s">
        <v>58</v>
      </c>
      <c r="C144" t="s">
        <v>3070</v>
      </c>
      <c r="D144" t="s">
        <v>37</v>
      </c>
      <c r="E144" t="s">
        <v>3010</v>
      </c>
      <c r="F144" t="s">
        <v>3071</v>
      </c>
      <c r="G144" t="s">
        <v>5148</v>
      </c>
      <c r="H144" t="s">
        <v>3010</v>
      </c>
      <c r="I144" t="s">
        <v>4478</v>
      </c>
      <c r="J144" t="s">
        <v>2687</v>
      </c>
      <c r="K144" t="s">
        <v>2688</v>
      </c>
    </row>
    <row r="145" spans="1:11">
      <c r="A145" s="92" t="s">
        <v>5147</v>
      </c>
      <c r="B145" t="s">
        <v>58</v>
      </c>
      <c r="C145" t="s">
        <v>3072</v>
      </c>
      <c r="D145" t="s">
        <v>37</v>
      </c>
      <c r="E145" t="s">
        <v>3010</v>
      </c>
      <c r="G145" t="s">
        <v>5148</v>
      </c>
      <c r="H145" t="s">
        <v>3010</v>
      </c>
      <c r="I145" t="s">
        <v>4478</v>
      </c>
      <c r="J145" t="s">
        <v>2687</v>
      </c>
      <c r="K145" t="s">
        <v>2688</v>
      </c>
    </row>
    <row r="146" spans="1:11">
      <c r="A146" s="92" t="s">
        <v>5147</v>
      </c>
      <c r="B146" t="s">
        <v>58</v>
      </c>
      <c r="C146" t="s">
        <v>3073</v>
      </c>
      <c r="D146" t="s">
        <v>37</v>
      </c>
      <c r="E146" t="s">
        <v>3074</v>
      </c>
      <c r="F146" t="s">
        <v>3075</v>
      </c>
      <c r="G146" t="s">
        <v>5152</v>
      </c>
      <c r="H146" t="s">
        <v>3074</v>
      </c>
      <c r="I146" t="s">
        <v>4478</v>
      </c>
      <c r="J146" t="s">
        <v>2691</v>
      </c>
      <c r="K146" t="s">
        <v>2137</v>
      </c>
    </row>
    <row r="147" spans="1:11">
      <c r="A147" s="92" t="s">
        <v>5147</v>
      </c>
      <c r="B147" t="s">
        <v>58</v>
      </c>
      <c r="C147" t="s">
        <v>3076</v>
      </c>
      <c r="D147" t="s">
        <v>47</v>
      </c>
      <c r="E147" t="s">
        <v>659</v>
      </c>
      <c r="F147" t="s">
        <v>3077</v>
      </c>
      <c r="G147" t="s">
        <v>5149</v>
      </c>
      <c r="H147" t="s">
        <v>659</v>
      </c>
      <c r="I147" t="s">
        <v>4478</v>
      </c>
      <c r="J147" t="s">
        <v>702</v>
      </c>
      <c r="K147" t="s">
        <v>127</v>
      </c>
    </row>
    <row r="148" spans="1:11">
      <c r="A148" s="92" t="s">
        <v>5147</v>
      </c>
      <c r="B148" t="s">
        <v>58</v>
      </c>
      <c r="C148" t="s">
        <v>2893</v>
      </c>
      <c r="D148" t="s">
        <v>47</v>
      </c>
      <c r="E148" t="s">
        <v>2835</v>
      </c>
      <c r="F148" t="s">
        <v>2888</v>
      </c>
      <c r="G148" t="s">
        <v>5150</v>
      </c>
      <c r="H148" t="s">
        <v>3006</v>
      </c>
      <c r="I148" t="s">
        <v>4478</v>
      </c>
      <c r="J148" t="s">
        <v>2696</v>
      </c>
      <c r="K148" t="s">
        <v>2646</v>
      </c>
    </row>
    <row r="149" spans="1:11">
      <c r="A149" s="92" t="s">
        <v>5147</v>
      </c>
      <c r="B149" t="s">
        <v>58</v>
      </c>
      <c r="C149" t="s">
        <v>3078</v>
      </c>
      <c r="D149" t="s">
        <v>48</v>
      </c>
      <c r="E149" t="s">
        <v>3079</v>
      </c>
      <c r="F149" t="s">
        <v>3080</v>
      </c>
      <c r="G149" t="s">
        <v>5148</v>
      </c>
      <c r="H149" t="s">
        <v>2990</v>
      </c>
      <c r="I149" t="s">
        <v>4478</v>
      </c>
      <c r="J149" t="s">
        <v>2687</v>
      </c>
      <c r="K149" t="s">
        <v>2688</v>
      </c>
    </row>
    <row r="150" spans="1:11">
      <c r="A150" s="92" t="s">
        <v>5147</v>
      </c>
      <c r="B150" t="s">
        <v>58</v>
      </c>
      <c r="C150" t="s">
        <v>3081</v>
      </c>
      <c r="D150" t="s">
        <v>49</v>
      </c>
      <c r="E150" t="s">
        <v>1334</v>
      </c>
      <c r="F150" t="s">
        <v>3082</v>
      </c>
      <c r="G150" t="s">
        <v>5152</v>
      </c>
      <c r="H150" t="s">
        <v>1334</v>
      </c>
      <c r="I150" t="s">
        <v>4478</v>
      </c>
      <c r="J150" t="s">
        <v>2691</v>
      </c>
      <c r="K150" t="s">
        <v>2137</v>
      </c>
    </row>
    <row r="151" spans="1:11">
      <c r="A151" s="92" t="s">
        <v>5147</v>
      </c>
      <c r="B151" t="s">
        <v>58</v>
      </c>
      <c r="C151" t="s">
        <v>2834</v>
      </c>
      <c r="D151" t="s">
        <v>2834</v>
      </c>
      <c r="E151" t="s">
        <v>2835</v>
      </c>
      <c r="F151" t="s">
        <v>2894</v>
      </c>
      <c r="G151" t="s">
        <v>5150</v>
      </c>
      <c r="H151" t="s">
        <v>3006</v>
      </c>
      <c r="I151" t="s">
        <v>4478</v>
      </c>
      <c r="J151" t="s">
        <v>2696</v>
      </c>
      <c r="K151" t="s">
        <v>2646</v>
      </c>
    </row>
    <row r="152" spans="1:11">
      <c r="A152" s="92" t="s">
        <v>5147</v>
      </c>
      <c r="B152" t="s">
        <v>58</v>
      </c>
      <c r="C152" t="s">
        <v>2895</v>
      </c>
      <c r="D152" t="s">
        <v>27</v>
      </c>
      <c r="E152" t="s">
        <v>2835</v>
      </c>
      <c r="G152" t="s">
        <v>5150</v>
      </c>
      <c r="H152" t="s">
        <v>3006</v>
      </c>
      <c r="I152" t="s">
        <v>4478</v>
      </c>
      <c r="J152" t="s">
        <v>2696</v>
      </c>
      <c r="K152" t="s">
        <v>2646</v>
      </c>
    </row>
    <row r="153" spans="1:11">
      <c r="A153" s="92" t="s">
        <v>5147</v>
      </c>
      <c r="B153" t="s">
        <v>58</v>
      </c>
      <c r="C153" t="s">
        <v>2896</v>
      </c>
      <c r="D153" t="s">
        <v>29</v>
      </c>
      <c r="G153" t="s">
        <v>5138</v>
      </c>
      <c r="I153" t="s">
        <v>4478</v>
      </c>
    </row>
    <row r="154" spans="1:11">
      <c r="A154" s="92" t="s">
        <v>5147</v>
      </c>
      <c r="B154" t="s">
        <v>58</v>
      </c>
      <c r="C154" t="s">
        <v>3083</v>
      </c>
      <c r="D154" t="s">
        <v>3084</v>
      </c>
      <c r="E154" t="s">
        <v>659</v>
      </c>
      <c r="F154" t="s">
        <v>3085</v>
      </c>
      <c r="G154" t="s">
        <v>5149</v>
      </c>
      <c r="H154" t="s">
        <v>659</v>
      </c>
      <c r="I154" t="s">
        <v>4478</v>
      </c>
      <c r="J154" t="s">
        <v>702</v>
      </c>
      <c r="K154" t="s">
        <v>127</v>
      </c>
    </row>
    <row r="155" spans="1:11">
      <c r="A155" s="92" t="s">
        <v>5147</v>
      </c>
      <c r="B155" t="s">
        <v>94</v>
      </c>
      <c r="C155" t="s">
        <v>3087</v>
      </c>
      <c r="D155" t="s">
        <v>31</v>
      </c>
      <c r="E155" t="s">
        <v>3010</v>
      </c>
      <c r="F155" t="s">
        <v>3088</v>
      </c>
      <c r="G155" t="s">
        <v>5148</v>
      </c>
      <c r="H155" t="s">
        <v>3010</v>
      </c>
      <c r="I155" t="s">
        <v>4482</v>
      </c>
      <c r="J155" t="s">
        <v>2687</v>
      </c>
      <c r="K155" t="s">
        <v>2688</v>
      </c>
    </row>
    <row r="156" spans="1:11">
      <c r="A156" s="92" t="s">
        <v>5147</v>
      </c>
      <c r="B156" t="s">
        <v>94</v>
      </c>
      <c r="C156" t="s">
        <v>3089</v>
      </c>
      <c r="D156" t="s">
        <v>31</v>
      </c>
      <c r="E156" t="s">
        <v>659</v>
      </c>
      <c r="F156" t="s">
        <v>3090</v>
      </c>
      <c r="G156" t="s">
        <v>5149</v>
      </c>
      <c r="H156" t="s">
        <v>659</v>
      </c>
      <c r="I156" t="s">
        <v>4482</v>
      </c>
      <c r="J156" t="s">
        <v>702</v>
      </c>
      <c r="K156" t="s">
        <v>127</v>
      </c>
    </row>
    <row r="157" spans="1:11">
      <c r="A157" s="92" t="s">
        <v>5147</v>
      </c>
      <c r="B157" t="s">
        <v>94</v>
      </c>
      <c r="C157" t="s">
        <v>2898</v>
      </c>
      <c r="D157" t="s">
        <v>33</v>
      </c>
      <c r="E157" t="s">
        <v>2835</v>
      </c>
      <c r="G157" t="s">
        <v>5150</v>
      </c>
      <c r="H157" t="s">
        <v>3006</v>
      </c>
      <c r="I157" t="s">
        <v>4482</v>
      </c>
      <c r="J157" t="s">
        <v>2696</v>
      </c>
      <c r="K157" t="s">
        <v>2646</v>
      </c>
    </row>
    <row r="158" spans="1:11">
      <c r="A158" s="92" t="s">
        <v>5147</v>
      </c>
      <c r="B158" t="s">
        <v>94</v>
      </c>
      <c r="C158" t="s">
        <v>3091</v>
      </c>
      <c r="D158" t="s">
        <v>33</v>
      </c>
      <c r="E158" t="s">
        <v>2990</v>
      </c>
      <c r="F158" t="s">
        <v>3092</v>
      </c>
      <c r="G158" t="s">
        <v>5148</v>
      </c>
      <c r="H158" t="s">
        <v>2990</v>
      </c>
      <c r="I158" t="s">
        <v>4482</v>
      </c>
      <c r="J158" t="s">
        <v>2687</v>
      </c>
      <c r="K158" t="s">
        <v>2688</v>
      </c>
    </row>
    <row r="159" spans="1:11">
      <c r="A159" s="92" t="s">
        <v>5147</v>
      </c>
      <c r="B159" t="s">
        <v>94</v>
      </c>
      <c r="C159" t="s">
        <v>3093</v>
      </c>
      <c r="D159" t="s">
        <v>33</v>
      </c>
      <c r="E159" t="s">
        <v>659</v>
      </c>
      <c r="F159" t="s">
        <v>3094</v>
      </c>
      <c r="G159" t="s">
        <v>5149</v>
      </c>
      <c r="H159" t="s">
        <v>659</v>
      </c>
      <c r="I159" t="s">
        <v>4482</v>
      </c>
      <c r="J159" t="s">
        <v>702</v>
      </c>
      <c r="K159" t="s">
        <v>127</v>
      </c>
    </row>
    <row r="160" spans="1:11">
      <c r="A160" s="92" t="s">
        <v>5147</v>
      </c>
      <c r="B160" t="s">
        <v>94</v>
      </c>
      <c r="C160" t="s">
        <v>3095</v>
      </c>
      <c r="D160" t="s">
        <v>33</v>
      </c>
      <c r="E160" t="s">
        <v>3010</v>
      </c>
      <c r="F160" t="s">
        <v>3096</v>
      </c>
      <c r="G160" t="s">
        <v>5148</v>
      </c>
      <c r="H160" t="s">
        <v>3010</v>
      </c>
      <c r="I160" t="s">
        <v>4482</v>
      </c>
      <c r="J160" t="s">
        <v>2687</v>
      </c>
      <c r="K160" t="s">
        <v>2688</v>
      </c>
    </row>
    <row r="161" spans="1:11">
      <c r="A161" s="92" t="s">
        <v>5147</v>
      </c>
      <c r="B161" t="s">
        <v>94</v>
      </c>
      <c r="C161" t="s">
        <v>3097</v>
      </c>
      <c r="D161" t="s">
        <v>35</v>
      </c>
      <c r="E161" t="s">
        <v>2990</v>
      </c>
      <c r="F161" t="s">
        <v>3098</v>
      </c>
      <c r="G161" t="s">
        <v>5148</v>
      </c>
      <c r="H161" t="s">
        <v>2990</v>
      </c>
      <c r="I161" t="s">
        <v>4482</v>
      </c>
      <c r="J161" t="s">
        <v>2687</v>
      </c>
      <c r="K161" t="s">
        <v>2688</v>
      </c>
    </row>
    <row r="162" spans="1:11">
      <c r="A162" s="92" t="s">
        <v>5147</v>
      </c>
      <c r="B162" t="s">
        <v>94</v>
      </c>
      <c r="C162" t="s">
        <v>2899</v>
      </c>
      <c r="D162" t="s">
        <v>35</v>
      </c>
      <c r="E162" t="s">
        <v>2890</v>
      </c>
      <c r="G162" t="s">
        <v>5150</v>
      </c>
      <c r="H162" t="s">
        <v>3069</v>
      </c>
      <c r="I162" t="s">
        <v>4482</v>
      </c>
      <c r="J162" t="s">
        <v>2696</v>
      </c>
      <c r="K162" t="s">
        <v>2646</v>
      </c>
    </row>
    <row r="163" spans="1:11">
      <c r="A163" s="92" t="s">
        <v>5147</v>
      </c>
      <c r="B163" t="s">
        <v>94</v>
      </c>
      <c r="C163" t="s">
        <v>3099</v>
      </c>
      <c r="D163" t="s">
        <v>37</v>
      </c>
      <c r="E163" t="s">
        <v>3010</v>
      </c>
      <c r="F163" t="s">
        <v>3100</v>
      </c>
      <c r="G163" t="s">
        <v>5148</v>
      </c>
      <c r="H163" t="s">
        <v>3010</v>
      </c>
      <c r="I163" t="s">
        <v>4482</v>
      </c>
      <c r="J163" t="s">
        <v>2687</v>
      </c>
      <c r="K163" t="s">
        <v>2688</v>
      </c>
    </row>
    <row r="164" spans="1:11">
      <c r="A164" s="92" t="s">
        <v>5147</v>
      </c>
      <c r="B164" t="s">
        <v>94</v>
      </c>
      <c r="C164" t="s">
        <v>3101</v>
      </c>
      <c r="D164" t="s">
        <v>37</v>
      </c>
      <c r="E164" t="s">
        <v>3010</v>
      </c>
      <c r="F164" t="s">
        <v>3102</v>
      </c>
      <c r="G164" t="s">
        <v>5148</v>
      </c>
      <c r="H164" t="s">
        <v>3010</v>
      </c>
      <c r="I164" t="s">
        <v>4482</v>
      </c>
      <c r="J164" t="s">
        <v>2687</v>
      </c>
      <c r="K164" t="s">
        <v>2688</v>
      </c>
    </row>
    <row r="165" spans="1:11">
      <c r="A165" s="92" t="s">
        <v>5147</v>
      </c>
      <c r="B165" t="s">
        <v>94</v>
      </c>
      <c r="C165" t="s">
        <v>3103</v>
      </c>
      <c r="D165" t="s">
        <v>47</v>
      </c>
      <c r="E165" t="s">
        <v>3104</v>
      </c>
      <c r="F165" t="s">
        <v>3105</v>
      </c>
      <c r="G165" t="s">
        <v>5148</v>
      </c>
      <c r="H165" t="s">
        <v>3010</v>
      </c>
      <c r="I165" t="s">
        <v>4482</v>
      </c>
      <c r="J165" t="s">
        <v>2687</v>
      </c>
      <c r="K165" t="s">
        <v>2688</v>
      </c>
    </row>
    <row r="166" spans="1:11">
      <c r="A166" s="92" t="s">
        <v>5147</v>
      </c>
      <c r="B166" t="s">
        <v>94</v>
      </c>
      <c r="C166" t="s">
        <v>3106</v>
      </c>
      <c r="D166" t="s">
        <v>47</v>
      </c>
      <c r="E166" t="s">
        <v>2990</v>
      </c>
      <c r="F166" t="s">
        <v>3107</v>
      </c>
      <c r="G166" t="s">
        <v>5148</v>
      </c>
      <c r="H166" t="s">
        <v>2990</v>
      </c>
      <c r="I166" t="s">
        <v>4482</v>
      </c>
      <c r="J166" t="s">
        <v>2687</v>
      </c>
      <c r="K166" t="s">
        <v>2688</v>
      </c>
    </row>
    <row r="167" spans="1:11">
      <c r="A167" s="92" t="s">
        <v>5147</v>
      </c>
      <c r="B167" t="s">
        <v>94</v>
      </c>
      <c r="C167" t="s">
        <v>3108</v>
      </c>
      <c r="D167" t="s">
        <v>47</v>
      </c>
      <c r="E167" t="s">
        <v>3109</v>
      </c>
      <c r="F167" t="s">
        <v>3110</v>
      </c>
      <c r="G167" t="s">
        <v>5148</v>
      </c>
      <c r="H167" t="s">
        <v>2990</v>
      </c>
      <c r="I167" t="s">
        <v>4482</v>
      </c>
      <c r="J167" t="s">
        <v>2687</v>
      </c>
      <c r="K167" t="s">
        <v>2688</v>
      </c>
    </row>
    <row r="168" spans="1:11">
      <c r="A168" s="92" t="s">
        <v>5147</v>
      </c>
      <c r="B168" t="s">
        <v>94</v>
      </c>
      <c r="C168" t="s">
        <v>3111</v>
      </c>
      <c r="D168" t="s">
        <v>48</v>
      </c>
      <c r="E168" t="s">
        <v>2990</v>
      </c>
      <c r="F168" t="s">
        <v>3112</v>
      </c>
      <c r="G168" t="s">
        <v>5148</v>
      </c>
      <c r="H168" t="s">
        <v>2990</v>
      </c>
      <c r="I168" t="s">
        <v>4482</v>
      </c>
      <c r="J168" t="s">
        <v>2687</v>
      </c>
      <c r="K168" t="s">
        <v>2688</v>
      </c>
    </row>
    <row r="169" spans="1:11">
      <c r="A169" s="92" t="s">
        <v>5147</v>
      </c>
      <c r="B169" t="s">
        <v>94</v>
      </c>
      <c r="C169" t="s">
        <v>2900</v>
      </c>
      <c r="D169" t="s">
        <v>48</v>
      </c>
      <c r="E169" t="s">
        <v>2835</v>
      </c>
      <c r="F169" t="s">
        <v>2901</v>
      </c>
      <c r="G169" t="s">
        <v>5150</v>
      </c>
      <c r="H169" t="s">
        <v>3006</v>
      </c>
      <c r="I169" t="s">
        <v>4482</v>
      </c>
      <c r="J169" t="s">
        <v>2696</v>
      </c>
      <c r="K169" t="s">
        <v>2646</v>
      </c>
    </row>
    <row r="170" spans="1:11">
      <c r="A170" s="92" t="s">
        <v>5147</v>
      </c>
      <c r="B170" t="s">
        <v>94</v>
      </c>
      <c r="C170" t="s">
        <v>3113</v>
      </c>
      <c r="D170" t="s">
        <v>49</v>
      </c>
      <c r="E170" t="s">
        <v>3010</v>
      </c>
      <c r="F170" t="s">
        <v>3114</v>
      </c>
      <c r="G170" t="s">
        <v>5148</v>
      </c>
      <c r="H170" t="s">
        <v>3010</v>
      </c>
      <c r="I170" t="s">
        <v>4482</v>
      </c>
      <c r="J170" t="s">
        <v>2687</v>
      </c>
      <c r="K170" t="s">
        <v>2688</v>
      </c>
    </row>
    <row r="171" spans="1:11">
      <c r="A171" s="92" t="s">
        <v>5147</v>
      </c>
      <c r="B171" t="s">
        <v>94</v>
      </c>
      <c r="C171" t="s">
        <v>2834</v>
      </c>
      <c r="D171" t="s">
        <v>2834</v>
      </c>
      <c r="E171" t="s">
        <v>2835</v>
      </c>
      <c r="F171" t="s">
        <v>2876</v>
      </c>
      <c r="G171" t="s">
        <v>5150</v>
      </c>
      <c r="H171" t="s">
        <v>3006</v>
      </c>
      <c r="I171" t="s">
        <v>4482</v>
      </c>
      <c r="J171" t="s">
        <v>2696</v>
      </c>
      <c r="K171" t="s">
        <v>2646</v>
      </c>
    </row>
    <row r="172" spans="1:11">
      <c r="A172" s="92" t="s">
        <v>5147</v>
      </c>
      <c r="B172" t="s">
        <v>94</v>
      </c>
      <c r="C172" t="s">
        <v>3115</v>
      </c>
      <c r="E172" t="s">
        <v>3116</v>
      </c>
      <c r="F172" t="s">
        <v>3117</v>
      </c>
      <c r="G172" t="s">
        <v>5149</v>
      </c>
      <c r="H172" t="s">
        <v>1858</v>
      </c>
      <c r="I172" t="s">
        <v>4482</v>
      </c>
      <c r="J172" t="s">
        <v>702</v>
      </c>
      <c r="K172" t="s">
        <v>127</v>
      </c>
    </row>
    <row r="173" spans="1:11">
      <c r="A173" s="92" t="s">
        <v>5147</v>
      </c>
      <c r="B173" t="s">
        <v>60</v>
      </c>
      <c r="C173" t="s">
        <v>3121</v>
      </c>
      <c r="D173" t="s">
        <v>29</v>
      </c>
      <c r="E173" t="s">
        <v>659</v>
      </c>
      <c r="G173" t="s">
        <v>5149</v>
      </c>
      <c r="H173" t="s">
        <v>659</v>
      </c>
      <c r="I173" t="s">
        <v>4486</v>
      </c>
      <c r="J173" t="s">
        <v>702</v>
      </c>
      <c r="K173" t="s">
        <v>127</v>
      </c>
    </row>
    <row r="174" spans="1:11">
      <c r="A174" s="92" t="s">
        <v>5147</v>
      </c>
      <c r="B174" t="s">
        <v>60</v>
      </c>
      <c r="C174" t="s">
        <v>3122</v>
      </c>
      <c r="D174" t="s">
        <v>29</v>
      </c>
      <c r="E174" t="s">
        <v>2990</v>
      </c>
      <c r="F174" t="s">
        <v>3123</v>
      </c>
      <c r="G174" t="s">
        <v>5148</v>
      </c>
      <c r="H174" t="s">
        <v>2990</v>
      </c>
      <c r="I174" t="s">
        <v>4486</v>
      </c>
      <c r="J174" t="s">
        <v>2687</v>
      </c>
      <c r="K174" t="s">
        <v>2688</v>
      </c>
    </row>
    <row r="175" spans="1:11">
      <c r="A175" s="92" t="s">
        <v>5147</v>
      </c>
      <c r="B175" t="s">
        <v>60</v>
      </c>
      <c r="C175" t="s">
        <v>3124</v>
      </c>
      <c r="D175" t="s">
        <v>35</v>
      </c>
      <c r="E175" t="s">
        <v>3125</v>
      </c>
      <c r="F175" t="s">
        <v>3126</v>
      </c>
      <c r="G175" t="s">
        <v>5149</v>
      </c>
      <c r="H175" t="s">
        <v>659</v>
      </c>
      <c r="I175" t="s">
        <v>4486</v>
      </c>
      <c r="J175" t="s">
        <v>702</v>
      </c>
      <c r="K175" t="s">
        <v>127</v>
      </c>
    </row>
    <row r="176" spans="1:11">
      <c r="A176" s="92" t="s">
        <v>5147</v>
      </c>
      <c r="B176" t="s">
        <v>60</v>
      </c>
      <c r="C176" t="s">
        <v>3127</v>
      </c>
      <c r="D176" t="s">
        <v>29</v>
      </c>
      <c r="E176" t="s">
        <v>3010</v>
      </c>
      <c r="F176" t="s">
        <v>3128</v>
      </c>
      <c r="G176" t="s">
        <v>5148</v>
      </c>
      <c r="H176" t="s">
        <v>3010</v>
      </c>
      <c r="I176" t="s">
        <v>4486</v>
      </c>
      <c r="J176" t="s">
        <v>2687</v>
      </c>
      <c r="K176" t="s">
        <v>2688</v>
      </c>
    </row>
    <row r="177" spans="1:11">
      <c r="A177" s="92" t="s">
        <v>5147</v>
      </c>
      <c r="B177" t="s">
        <v>60</v>
      </c>
      <c r="C177" t="s">
        <v>3129</v>
      </c>
      <c r="D177" t="s">
        <v>29</v>
      </c>
      <c r="E177" t="s">
        <v>2990</v>
      </c>
      <c r="F177" t="s">
        <v>3130</v>
      </c>
      <c r="G177" t="s">
        <v>5148</v>
      </c>
      <c r="H177" t="s">
        <v>2990</v>
      </c>
      <c r="I177" t="s">
        <v>4486</v>
      </c>
      <c r="J177" t="s">
        <v>2687</v>
      </c>
      <c r="K177" t="s">
        <v>2688</v>
      </c>
    </row>
    <row r="178" spans="1:11">
      <c r="A178" s="92" t="s">
        <v>5147</v>
      </c>
      <c r="B178" t="s">
        <v>60</v>
      </c>
      <c r="C178" t="s">
        <v>2903</v>
      </c>
      <c r="D178" t="s">
        <v>29</v>
      </c>
      <c r="E178" t="s">
        <v>2890</v>
      </c>
      <c r="G178" t="s">
        <v>5150</v>
      </c>
      <c r="H178" t="s">
        <v>3069</v>
      </c>
      <c r="I178" t="s">
        <v>4486</v>
      </c>
      <c r="J178" t="s">
        <v>2696</v>
      </c>
      <c r="K178" t="s">
        <v>2646</v>
      </c>
    </row>
    <row r="179" spans="1:11">
      <c r="A179" s="92" t="s">
        <v>5147</v>
      </c>
      <c r="B179" t="s">
        <v>60</v>
      </c>
      <c r="C179" t="s">
        <v>3131</v>
      </c>
      <c r="D179" t="s">
        <v>29</v>
      </c>
      <c r="E179" t="s">
        <v>205</v>
      </c>
      <c r="F179" t="s">
        <v>3132</v>
      </c>
      <c r="G179" t="s">
        <v>5148</v>
      </c>
      <c r="H179" t="s">
        <v>205</v>
      </c>
      <c r="I179" t="s">
        <v>4486</v>
      </c>
      <c r="J179" t="s">
        <v>2687</v>
      </c>
      <c r="K179" t="s">
        <v>2688</v>
      </c>
    </row>
    <row r="180" spans="1:11">
      <c r="A180" s="92" t="s">
        <v>5147</v>
      </c>
      <c r="B180" t="s">
        <v>60</v>
      </c>
      <c r="C180" t="s">
        <v>2904</v>
      </c>
      <c r="D180" t="s">
        <v>29</v>
      </c>
      <c r="F180" t="s">
        <v>2905</v>
      </c>
      <c r="G180" t="s">
        <v>5138</v>
      </c>
      <c r="I180" t="s">
        <v>4486</v>
      </c>
    </row>
    <row r="181" spans="1:11">
      <c r="A181" s="92" t="s">
        <v>5147</v>
      </c>
      <c r="B181" t="s">
        <v>60</v>
      </c>
      <c r="C181" t="s">
        <v>3133</v>
      </c>
      <c r="D181" t="s">
        <v>33</v>
      </c>
      <c r="E181" t="s">
        <v>3134</v>
      </c>
      <c r="F181" t="s">
        <v>3135</v>
      </c>
      <c r="G181" t="s">
        <v>5149</v>
      </c>
      <c r="H181" t="s">
        <v>659</v>
      </c>
      <c r="I181" t="s">
        <v>4486</v>
      </c>
      <c r="J181" t="s">
        <v>702</v>
      </c>
      <c r="K181" t="s">
        <v>127</v>
      </c>
    </row>
    <row r="182" spans="1:11">
      <c r="A182" s="92" t="s">
        <v>5147</v>
      </c>
      <c r="B182" t="s">
        <v>60</v>
      </c>
      <c r="C182" t="s">
        <v>3136</v>
      </c>
      <c r="D182" t="s">
        <v>33</v>
      </c>
      <c r="E182" t="s">
        <v>2990</v>
      </c>
      <c r="F182" t="s">
        <v>3137</v>
      </c>
      <c r="G182" t="s">
        <v>5148</v>
      </c>
      <c r="H182" t="s">
        <v>2990</v>
      </c>
      <c r="I182" t="s">
        <v>4486</v>
      </c>
      <c r="J182" t="s">
        <v>2687</v>
      </c>
      <c r="K182" t="s">
        <v>2688</v>
      </c>
    </row>
    <row r="183" spans="1:11">
      <c r="A183" s="92" t="s">
        <v>5147</v>
      </c>
      <c r="B183" t="s">
        <v>60</v>
      </c>
      <c r="C183" t="s">
        <v>3138</v>
      </c>
      <c r="D183" t="s">
        <v>33</v>
      </c>
      <c r="E183" t="s">
        <v>659</v>
      </c>
      <c r="F183" t="s">
        <v>3139</v>
      </c>
      <c r="G183" t="s">
        <v>5149</v>
      </c>
      <c r="H183" t="s">
        <v>659</v>
      </c>
      <c r="I183" t="s">
        <v>4486</v>
      </c>
      <c r="J183" t="s">
        <v>702</v>
      </c>
      <c r="K183" t="s">
        <v>127</v>
      </c>
    </row>
    <row r="184" spans="1:11">
      <c r="A184" s="92" t="s">
        <v>5147</v>
      </c>
      <c r="B184" t="s">
        <v>60</v>
      </c>
      <c r="C184" t="s">
        <v>3140</v>
      </c>
      <c r="D184" t="s">
        <v>33</v>
      </c>
      <c r="E184" t="s">
        <v>205</v>
      </c>
      <c r="F184" t="s">
        <v>3141</v>
      </c>
      <c r="G184" t="s">
        <v>5148</v>
      </c>
      <c r="H184" t="s">
        <v>205</v>
      </c>
      <c r="I184" t="s">
        <v>4486</v>
      </c>
      <c r="J184" t="s">
        <v>2687</v>
      </c>
      <c r="K184" t="s">
        <v>2688</v>
      </c>
    </row>
    <row r="185" spans="1:11">
      <c r="A185" s="92" t="s">
        <v>5147</v>
      </c>
      <c r="B185" t="s">
        <v>60</v>
      </c>
      <c r="C185" t="s">
        <v>3142</v>
      </c>
      <c r="D185" t="s">
        <v>35</v>
      </c>
      <c r="E185" t="s">
        <v>3143</v>
      </c>
      <c r="F185" t="s">
        <v>3144</v>
      </c>
      <c r="G185" t="s">
        <v>5149</v>
      </c>
      <c r="H185" t="s">
        <v>659</v>
      </c>
      <c r="I185" t="s">
        <v>4486</v>
      </c>
      <c r="J185" t="s">
        <v>702</v>
      </c>
      <c r="K185" t="s">
        <v>127</v>
      </c>
    </row>
    <row r="186" spans="1:11">
      <c r="A186" s="92" t="s">
        <v>5147</v>
      </c>
      <c r="B186" t="s">
        <v>60</v>
      </c>
      <c r="C186" t="s">
        <v>3145</v>
      </c>
      <c r="D186" t="s">
        <v>35</v>
      </c>
      <c r="E186" t="s">
        <v>2990</v>
      </c>
      <c r="F186" t="s">
        <v>3146</v>
      </c>
      <c r="G186" t="s">
        <v>5148</v>
      </c>
      <c r="H186" t="s">
        <v>2990</v>
      </c>
      <c r="I186" t="s">
        <v>4486</v>
      </c>
      <c r="J186" t="s">
        <v>2687</v>
      </c>
      <c r="K186" t="s">
        <v>2688</v>
      </c>
    </row>
    <row r="187" spans="1:11">
      <c r="A187" s="92" t="s">
        <v>5147</v>
      </c>
      <c r="B187" t="s">
        <v>60</v>
      </c>
      <c r="C187" t="s">
        <v>2906</v>
      </c>
      <c r="D187" t="s">
        <v>35</v>
      </c>
      <c r="E187" t="s">
        <v>2907</v>
      </c>
      <c r="F187" t="s">
        <v>2908</v>
      </c>
      <c r="G187" t="s">
        <v>5150</v>
      </c>
      <c r="H187" t="s">
        <v>3147</v>
      </c>
      <c r="I187" t="s">
        <v>4486</v>
      </c>
      <c r="J187" t="s">
        <v>2696</v>
      </c>
      <c r="K187" t="s">
        <v>2646</v>
      </c>
    </row>
    <row r="188" spans="1:11">
      <c r="A188" s="92" t="s">
        <v>5147</v>
      </c>
      <c r="B188" t="s">
        <v>60</v>
      </c>
      <c r="C188" t="s">
        <v>3148</v>
      </c>
      <c r="D188" t="s">
        <v>35</v>
      </c>
      <c r="E188" t="s">
        <v>659</v>
      </c>
      <c r="F188" t="s">
        <v>3149</v>
      </c>
      <c r="G188" t="s">
        <v>5149</v>
      </c>
      <c r="H188" t="s">
        <v>659</v>
      </c>
      <c r="I188" t="s">
        <v>4486</v>
      </c>
      <c r="J188" t="s">
        <v>702</v>
      </c>
      <c r="K188" t="s">
        <v>127</v>
      </c>
    </row>
    <row r="189" spans="1:11">
      <c r="A189" s="92" t="s">
        <v>5147</v>
      </c>
      <c r="B189" t="s">
        <v>60</v>
      </c>
      <c r="C189" t="s">
        <v>3150</v>
      </c>
      <c r="D189" t="s">
        <v>37</v>
      </c>
      <c r="E189" t="s">
        <v>2990</v>
      </c>
      <c r="F189" t="s">
        <v>3151</v>
      </c>
      <c r="G189" t="s">
        <v>5148</v>
      </c>
      <c r="H189" t="s">
        <v>2990</v>
      </c>
      <c r="I189" t="s">
        <v>4486</v>
      </c>
      <c r="J189" t="s">
        <v>2687</v>
      </c>
      <c r="K189" t="s">
        <v>2688</v>
      </c>
    </row>
    <row r="190" spans="1:11">
      <c r="A190" s="92" t="s">
        <v>5147</v>
      </c>
      <c r="B190" t="s">
        <v>60</v>
      </c>
      <c r="C190" t="s">
        <v>2909</v>
      </c>
      <c r="D190" t="s">
        <v>37</v>
      </c>
      <c r="E190" t="s">
        <v>2835</v>
      </c>
      <c r="F190" t="s">
        <v>2910</v>
      </c>
      <c r="G190" t="s">
        <v>5150</v>
      </c>
      <c r="H190" t="s">
        <v>3006</v>
      </c>
      <c r="I190" t="s">
        <v>4486</v>
      </c>
      <c r="J190" t="s">
        <v>2696</v>
      </c>
      <c r="K190" t="s">
        <v>2646</v>
      </c>
    </row>
    <row r="191" spans="1:11">
      <c r="A191" s="92" t="s">
        <v>5147</v>
      </c>
      <c r="B191" t="s">
        <v>60</v>
      </c>
      <c r="C191" t="s">
        <v>3152</v>
      </c>
      <c r="D191" t="s">
        <v>37</v>
      </c>
      <c r="E191" t="s">
        <v>2990</v>
      </c>
      <c r="F191" t="s">
        <v>3153</v>
      </c>
      <c r="G191" t="s">
        <v>5148</v>
      </c>
      <c r="H191" t="s">
        <v>2990</v>
      </c>
      <c r="I191" t="s">
        <v>4486</v>
      </c>
      <c r="J191" t="s">
        <v>2687</v>
      </c>
      <c r="K191" t="s">
        <v>2688</v>
      </c>
    </row>
    <row r="192" spans="1:11">
      <c r="A192" s="92" t="s">
        <v>5147</v>
      </c>
      <c r="B192" t="s">
        <v>60</v>
      </c>
      <c r="C192" t="s">
        <v>3154</v>
      </c>
      <c r="D192" t="s">
        <v>47</v>
      </c>
      <c r="E192" t="s">
        <v>2990</v>
      </c>
      <c r="F192" t="s">
        <v>3155</v>
      </c>
      <c r="G192" t="s">
        <v>5148</v>
      </c>
      <c r="H192" t="s">
        <v>2990</v>
      </c>
      <c r="I192" t="s">
        <v>4486</v>
      </c>
      <c r="J192" t="s">
        <v>2687</v>
      </c>
      <c r="K192" t="s">
        <v>2688</v>
      </c>
    </row>
    <row r="193" spans="1:11">
      <c r="A193" s="92" t="s">
        <v>5147</v>
      </c>
      <c r="B193" t="s">
        <v>60</v>
      </c>
      <c r="C193" t="s">
        <v>3156</v>
      </c>
      <c r="D193" t="s">
        <v>48</v>
      </c>
      <c r="E193" t="s">
        <v>2990</v>
      </c>
      <c r="F193" t="s">
        <v>3157</v>
      </c>
      <c r="G193" t="s">
        <v>5148</v>
      </c>
      <c r="H193" t="s">
        <v>2990</v>
      </c>
      <c r="I193" t="s">
        <v>4486</v>
      </c>
      <c r="J193" t="s">
        <v>2687</v>
      </c>
      <c r="K193" t="s">
        <v>2688</v>
      </c>
    </row>
    <row r="194" spans="1:11">
      <c r="A194" s="92" t="s">
        <v>5147</v>
      </c>
      <c r="B194" t="s">
        <v>60</v>
      </c>
      <c r="C194" t="s">
        <v>2834</v>
      </c>
      <c r="D194" t="s">
        <v>2834</v>
      </c>
      <c r="E194" t="s">
        <v>2835</v>
      </c>
      <c r="F194" t="s">
        <v>2876</v>
      </c>
      <c r="G194" t="s">
        <v>5150</v>
      </c>
      <c r="H194" t="s">
        <v>3006</v>
      </c>
      <c r="I194" t="s">
        <v>4486</v>
      </c>
      <c r="J194" t="s">
        <v>2696</v>
      </c>
      <c r="K194" t="s">
        <v>2646</v>
      </c>
    </row>
    <row r="195" spans="1:11">
      <c r="A195" s="92" t="s">
        <v>5147</v>
      </c>
      <c r="B195" t="s">
        <v>60</v>
      </c>
      <c r="C195" t="s">
        <v>3158</v>
      </c>
      <c r="D195" t="s">
        <v>2881</v>
      </c>
      <c r="E195" t="s">
        <v>3159</v>
      </c>
      <c r="F195" t="s">
        <v>3160</v>
      </c>
      <c r="G195" t="s">
        <v>5149</v>
      </c>
      <c r="H195" t="s">
        <v>3159</v>
      </c>
      <c r="I195" t="s">
        <v>4486</v>
      </c>
      <c r="J195" t="s">
        <v>702</v>
      </c>
      <c r="K195" t="s">
        <v>127</v>
      </c>
    </row>
    <row r="196" spans="1:11">
      <c r="A196" s="92" t="s">
        <v>5147</v>
      </c>
      <c r="B196" t="s">
        <v>60</v>
      </c>
      <c r="C196" t="s">
        <v>2911</v>
      </c>
      <c r="D196" t="s">
        <v>49</v>
      </c>
      <c r="G196" t="s">
        <v>5138</v>
      </c>
      <c r="I196" t="s">
        <v>4486</v>
      </c>
    </row>
    <row r="197" spans="1:11">
      <c r="A197" s="92" t="s">
        <v>5147</v>
      </c>
      <c r="B197" t="s">
        <v>60</v>
      </c>
      <c r="C197" t="s">
        <v>2912</v>
      </c>
      <c r="D197" t="s">
        <v>33</v>
      </c>
      <c r="G197" t="s">
        <v>5138</v>
      </c>
      <c r="I197" t="s">
        <v>4486</v>
      </c>
    </row>
    <row r="198" spans="1:11">
      <c r="A198" s="92" t="s">
        <v>5147</v>
      </c>
      <c r="B198" t="s">
        <v>60</v>
      </c>
      <c r="C198" t="s">
        <v>2913</v>
      </c>
      <c r="D198" t="s">
        <v>35</v>
      </c>
      <c r="G198" t="s">
        <v>5138</v>
      </c>
      <c r="I198" t="s">
        <v>4486</v>
      </c>
    </row>
    <row r="199" spans="1:11">
      <c r="A199" s="92" t="s">
        <v>5147</v>
      </c>
      <c r="B199" t="s">
        <v>60</v>
      </c>
      <c r="C199" t="s">
        <v>2914</v>
      </c>
      <c r="D199" t="s">
        <v>35</v>
      </c>
      <c r="G199" t="s">
        <v>5138</v>
      </c>
      <c r="I199" t="s">
        <v>4486</v>
      </c>
    </row>
    <row r="200" spans="1:11">
      <c r="A200" s="92" t="s">
        <v>5147</v>
      </c>
      <c r="B200" t="s">
        <v>60</v>
      </c>
      <c r="C200" t="s">
        <v>2915</v>
      </c>
      <c r="D200" t="s">
        <v>2881</v>
      </c>
      <c r="G200" t="s">
        <v>5138</v>
      </c>
      <c r="I200" t="s">
        <v>4486</v>
      </c>
    </row>
    <row r="201" spans="1:11">
      <c r="A201" s="92" t="s">
        <v>5147</v>
      </c>
      <c r="B201" t="s">
        <v>60</v>
      </c>
      <c r="C201" t="s">
        <v>2916</v>
      </c>
      <c r="D201" t="s">
        <v>47</v>
      </c>
      <c r="G201" t="s">
        <v>5138</v>
      </c>
      <c r="I201" t="s">
        <v>4486</v>
      </c>
    </row>
    <row r="202" spans="1:11">
      <c r="A202" s="92" t="s">
        <v>5147</v>
      </c>
      <c r="B202" t="s">
        <v>60</v>
      </c>
      <c r="C202" t="s">
        <v>2917</v>
      </c>
      <c r="D202" t="s">
        <v>2881</v>
      </c>
      <c r="G202" t="s">
        <v>5138</v>
      </c>
      <c r="I202" t="s">
        <v>4486</v>
      </c>
    </row>
    <row r="203" spans="1:11">
      <c r="A203" s="92" t="s">
        <v>5147</v>
      </c>
      <c r="B203" t="s">
        <v>66</v>
      </c>
      <c r="C203" t="s">
        <v>3162</v>
      </c>
      <c r="D203" t="s">
        <v>27</v>
      </c>
      <c r="E203" t="s">
        <v>3010</v>
      </c>
      <c r="F203" t="s">
        <v>3163</v>
      </c>
      <c r="G203" t="s">
        <v>5148</v>
      </c>
      <c r="H203" t="s">
        <v>3010</v>
      </c>
      <c r="I203" t="s">
        <v>4490</v>
      </c>
      <c r="J203" t="s">
        <v>2687</v>
      </c>
      <c r="K203" t="s">
        <v>2688</v>
      </c>
    </row>
    <row r="204" spans="1:11">
      <c r="A204" s="92" t="s">
        <v>5147</v>
      </c>
      <c r="B204" t="s">
        <v>66</v>
      </c>
      <c r="C204" t="s">
        <v>3164</v>
      </c>
      <c r="D204" t="s">
        <v>25</v>
      </c>
      <c r="E204" t="s">
        <v>2990</v>
      </c>
      <c r="F204" t="s">
        <v>3165</v>
      </c>
      <c r="G204" t="s">
        <v>5148</v>
      </c>
      <c r="H204" t="s">
        <v>2990</v>
      </c>
      <c r="I204" t="s">
        <v>4490</v>
      </c>
      <c r="J204" t="s">
        <v>2687</v>
      </c>
      <c r="K204" t="s">
        <v>2688</v>
      </c>
    </row>
    <row r="205" spans="1:11">
      <c r="A205" s="92" t="s">
        <v>5147</v>
      </c>
      <c r="B205" t="s">
        <v>66</v>
      </c>
      <c r="C205" t="s">
        <v>3166</v>
      </c>
      <c r="D205" t="s">
        <v>31</v>
      </c>
      <c r="E205" t="s">
        <v>659</v>
      </c>
      <c r="F205" t="s">
        <v>3167</v>
      </c>
      <c r="G205" t="s">
        <v>5149</v>
      </c>
      <c r="H205" t="s">
        <v>659</v>
      </c>
      <c r="I205" t="s">
        <v>4490</v>
      </c>
      <c r="J205" t="s">
        <v>702</v>
      </c>
      <c r="K205" t="s">
        <v>127</v>
      </c>
    </row>
    <row r="206" spans="1:11">
      <c r="A206" s="92" t="s">
        <v>5147</v>
      </c>
      <c r="B206" t="s">
        <v>66</v>
      </c>
      <c r="C206" t="s">
        <v>3168</v>
      </c>
      <c r="D206" t="s">
        <v>33</v>
      </c>
      <c r="E206" t="s">
        <v>3010</v>
      </c>
      <c r="F206" t="s">
        <v>3169</v>
      </c>
      <c r="G206" t="s">
        <v>5148</v>
      </c>
      <c r="H206" t="s">
        <v>3010</v>
      </c>
      <c r="I206" t="s">
        <v>4490</v>
      </c>
      <c r="J206" t="s">
        <v>2687</v>
      </c>
      <c r="K206" t="s">
        <v>2688</v>
      </c>
    </row>
    <row r="207" spans="1:11">
      <c r="A207" s="92" t="s">
        <v>5147</v>
      </c>
      <c r="B207" t="s">
        <v>66</v>
      </c>
      <c r="C207" t="s">
        <v>3170</v>
      </c>
      <c r="D207" t="s">
        <v>33</v>
      </c>
      <c r="E207" t="s">
        <v>3010</v>
      </c>
      <c r="F207" t="s">
        <v>3171</v>
      </c>
      <c r="G207" t="s">
        <v>5148</v>
      </c>
      <c r="H207" t="s">
        <v>3010</v>
      </c>
      <c r="I207" t="s">
        <v>4490</v>
      </c>
      <c r="J207" t="s">
        <v>2687</v>
      </c>
      <c r="K207" t="s">
        <v>2688</v>
      </c>
    </row>
    <row r="208" spans="1:11">
      <c r="A208" s="92" t="s">
        <v>5147</v>
      </c>
      <c r="B208" t="s">
        <v>66</v>
      </c>
      <c r="C208" t="s">
        <v>3172</v>
      </c>
      <c r="D208" t="s">
        <v>33</v>
      </c>
      <c r="E208" t="s">
        <v>3010</v>
      </c>
      <c r="F208" t="s">
        <v>3173</v>
      </c>
      <c r="G208" t="s">
        <v>5148</v>
      </c>
      <c r="H208" t="s">
        <v>3010</v>
      </c>
      <c r="I208" t="s">
        <v>4490</v>
      </c>
      <c r="J208" t="s">
        <v>2687</v>
      </c>
      <c r="K208" t="s">
        <v>2688</v>
      </c>
    </row>
    <row r="209" spans="1:11">
      <c r="A209" s="92" t="s">
        <v>5147</v>
      </c>
      <c r="B209" t="s">
        <v>66</v>
      </c>
      <c r="C209" t="s">
        <v>3174</v>
      </c>
      <c r="D209" t="s">
        <v>25</v>
      </c>
      <c r="E209" t="s">
        <v>205</v>
      </c>
      <c r="F209" t="s">
        <v>3175</v>
      </c>
      <c r="G209" t="s">
        <v>5148</v>
      </c>
      <c r="H209" t="s">
        <v>205</v>
      </c>
      <c r="I209" t="s">
        <v>4490</v>
      </c>
      <c r="J209" t="s">
        <v>2687</v>
      </c>
      <c r="K209" t="s">
        <v>2688</v>
      </c>
    </row>
    <row r="210" spans="1:11">
      <c r="A210" s="92" t="s">
        <v>5147</v>
      </c>
      <c r="B210" t="s">
        <v>66</v>
      </c>
      <c r="C210" t="s">
        <v>2919</v>
      </c>
      <c r="D210" t="s">
        <v>37</v>
      </c>
      <c r="E210" t="s">
        <v>2920</v>
      </c>
      <c r="F210" t="s">
        <v>2921</v>
      </c>
      <c r="G210" t="s">
        <v>5151</v>
      </c>
      <c r="H210" t="s">
        <v>2771</v>
      </c>
      <c r="I210" t="s">
        <v>4490</v>
      </c>
      <c r="J210" t="s">
        <v>253</v>
      </c>
      <c r="K210" t="s">
        <v>218</v>
      </c>
    </row>
    <row r="211" spans="1:11">
      <c r="A211" s="92" t="s">
        <v>5147</v>
      </c>
      <c r="B211" t="s">
        <v>66</v>
      </c>
      <c r="C211" t="s">
        <v>2922</v>
      </c>
      <c r="D211" t="s">
        <v>37</v>
      </c>
      <c r="G211" t="s">
        <v>5140</v>
      </c>
      <c r="I211" t="s">
        <v>4490</v>
      </c>
    </row>
    <row r="212" spans="1:11">
      <c r="A212" s="92" t="s">
        <v>5147</v>
      </c>
      <c r="B212" t="s">
        <v>66</v>
      </c>
      <c r="C212" t="s">
        <v>2924</v>
      </c>
      <c r="D212" t="s">
        <v>37</v>
      </c>
      <c r="E212" t="s">
        <v>2925</v>
      </c>
      <c r="F212" t="s">
        <v>2927</v>
      </c>
      <c r="G212" t="s">
        <v>5141</v>
      </c>
      <c r="I212" t="s">
        <v>4490</v>
      </c>
    </row>
    <row r="213" spans="1:11">
      <c r="A213" s="92" t="s">
        <v>5147</v>
      </c>
      <c r="B213" t="s">
        <v>66</v>
      </c>
      <c r="C213" t="s">
        <v>2924</v>
      </c>
      <c r="D213" t="s">
        <v>37</v>
      </c>
      <c r="E213" t="s">
        <v>2925</v>
      </c>
      <c r="F213" t="s">
        <v>2927</v>
      </c>
      <c r="G213" t="s">
        <v>5149</v>
      </c>
      <c r="H213" t="s">
        <v>230</v>
      </c>
      <c r="I213" t="s">
        <v>4490</v>
      </c>
      <c r="J213" t="s">
        <v>702</v>
      </c>
      <c r="K213" t="s">
        <v>127</v>
      </c>
    </row>
    <row r="214" spans="1:11">
      <c r="A214" s="92" t="s">
        <v>5147</v>
      </c>
      <c r="B214" t="s">
        <v>66</v>
      </c>
      <c r="C214" t="s">
        <v>3176</v>
      </c>
      <c r="D214" t="s">
        <v>47</v>
      </c>
      <c r="E214" t="s">
        <v>3010</v>
      </c>
      <c r="F214" t="s">
        <v>3171</v>
      </c>
      <c r="G214" t="s">
        <v>5148</v>
      </c>
      <c r="H214" t="s">
        <v>3010</v>
      </c>
      <c r="I214" t="s">
        <v>4490</v>
      </c>
      <c r="J214" t="s">
        <v>2687</v>
      </c>
      <c r="K214" t="s">
        <v>2688</v>
      </c>
    </row>
    <row r="215" spans="1:11">
      <c r="A215" s="92" t="s">
        <v>5147</v>
      </c>
      <c r="B215" t="s">
        <v>66</v>
      </c>
      <c r="C215" t="s">
        <v>3177</v>
      </c>
      <c r="D215" t="s">
        <v>48</v>
      </c>
      <c r="E215" t="s">
        <v>2990</v>
      </c>
      <c r="F215" t="s">
        <v>3178</v>
      </c>
      <c r="G215" t="s">
        <v>5148</v>
      </c>
      <c r="H215" t="s">
        <v>2990</v>
      </c>
      <c r="I215" t="s">
        <v>4490</v>
      </c>
      <c r="J215" t="s">
        <v>2687</v>
      </c>
      <c r="K215" t="s">
        <v>2688</v>
      </c>
    </row>
    <row r="216" spans="1:11">
      <c r="A216" s="92" t="s">
        <v>5147</v>
      </c>
      <c r="B216" t="s">
        <v>66</v>
      </c>
      <c r="C216" t="s">
        <v>3179</v>
      </c>
      <c r="D216" t="s">
        <v>48</v>
      </c>
      <c r="E216" t="s">
        <v>2990</v>
      </c>
      <c r="F216" t="s">
        <v>3180</v>
      </c>
      <c r="G216" t="s">
        <v>5148</v>
      </c>
      <c r="H216" t="s">
        <v>2990</v>
      </c>
      <c r="I216" t="s">
        <v>4490</v>
      </c>
      <c r="J216" t="s">
        <v>2687</v>
      </c>
      <c r="K216" t="s">
        <v>2688</v>
      </c>
    </row>
    <row r="217" spans="1:11">
      <c r="A217" s="92" t="s">
        <v>5147</v>
      </c>
      <c r="B217" t="s">
        <v>66</v>
      </c>
      <c r="C217" t="s">
        <v>3181</v>
      </c>
      <c r="D217" t="s">
        <v>49</v>
      </c>
      <c r="E217" t="s">
        <v>3010</v>
      </c>
      <c r="F217" t="s">
        <v>3182</v>
      </c>
      <c r="G217" t="s">
        <v>5148</v>
      </c>
      <c r="H217" t="s">
        <v>3010</v>
      </c>
      <c r="I217" t="s">
        <v>4490</v>
      </c>
      <c r="J217" t="s">
        <v>2687</v>
      </c>
      <c r="K217" t="s">
        <v>2688</v>
      </c>
    </row>
    <row r="218" spans="1:11">
      <c r="A218" s="92" t="s">
        <v>5147</v>
      </c>
      <c r="B218" t="s">
        <v>66</v>
      </c>
      <c r="C218" t="s">
        <v>2834</v>
      </c>
      <c r="D218" t="s">
        <v>2834</v>
      </c>
      <c r="E218" t="s">
        <v>2835</v>
      </c>
      <c r="F218" t="s">
        <v>2876</v>
      </c>
      <c r="G218" t="s">
        <v>5150</v>
      </c>
      <c r="H218" t="s">
        <v>3006</v>
      </c>
      <c r="I218" t="s">
        <v>4490</v>
      </c>
      <c r="J218" t="s">
        <v>2696</v>
      </c>
      <c r="K218" t="s">
        <v>2646</v>
      </c>
    </row>
    <row r="219" spans="1:11">
      <c r="A219" s="92" t="s">
        <v>5147</v>
      </c>
      <c r="B219" t="s">
        <v>66</v>
      </c>
      <c r="C219" t="s">
        <v>3183</v>
      </c>
      <c r="D219" t="s">
        <v>35</v>
      </c>
      <c r="E219" t="s">
        <v>3184</v>
      </c>
      <c r="G219" t="s">
        <v>5148</v>
      </c>
      <c r="H219" t="s">
        <v>3185</v>
      </c>
      <c r="I219" t="s">
        <v>4490</v>
      </c>
      <c r="J219" t="s">
        <v>2687</v>
      </c>
      <c r="K219" t="s">
        <v>2688</v>
      </c>
    </row>
    <row r="220" spans="1:11">
      <c r="A220" s="92" t="s">
        <v>5147</v>
      </c>
      <c r="B220" t="s">
        <v>66</v>
      </c>
      <c r="C220" t="s">
        <v>3186</v>
      </c>
      <c r="D220" t="s">
        <v>31</v>
      </c>
      <c r="E220" t="s">
        <v>2990</v>
      </c>
      <c r="G220" t="s">
        <v>5148</v>
      </c>
      <c r="H220" t="s">
        <v>2990</v>
      </c>
      <c r="I220" t="s">
        <v>4490</v>
      </c>
      <c r="J220" t="s">
        <v>2687</v>
      </c>
      <c r="K220" t="s">
        <v>2688</v>
      </c>
    </row>
    <row r="221" spans="1:11">
      <c r="A221" s="92" t="s">
        <v>5147</v>
      </c>
      <c r="B221" t="s">
        <v>84</v>
      </c>
      <c r="C221" t="s">
        <v>3188</v>
      </c>
      <c r="D221" t="s">
        <v>25</v>
      </c>
      <c r="E221" t="s">
        <v>3189</v>
      </c>
      <c r="G221" t="s">
        <v>5149</v>
      </c>
      <c r="H221" t="s">
        <v>659</v>
      </c>
      <c r="I221" t="s">
        <v>4494</v>
      </c>
      <c r="J221" t="s">
        <v>702</v>
      </c>
      <c r="K221" t="s">
        <v>127</v>
      </c>
    </row>
    <row r="222" spans="1:11">
      <c r="A222" s="92" t="s">
        <v>5147</v>
      </c>
      <c r="B222" t="s">
        <v>84</v>
      </c>
      <c r="C222" t="s">
        <v>3190</v>
      </c>
      <c r="D222" t="s">
        <v>31</v>
      </c>
      <c r="E222" t="s">
        <v>3010</v>
      </c>
      <c r="F222" t="s">
        <v>3182</v>
      </c>
      <c r="G222" t="s">
        <v>5148</v>
      </c>
      <c r="H222" t="s">
        <v>3010</v>
      </c>
      <c r="I222" t="s">
        <v>4494</v>
      </c>
      <c r="J222" t="s">
        <v>2687</v>
      </c>
      <c r="K222" t="s">
        <v>2688</v>
      </c>
    </row>
    <row r="223" spans="1:11">
      <c r="A223" s="92" t="s">
        <v>5147</v>
      </c>
      <c r="B223" t="s">
        <v>84</v>
      </c>
      <c r="C223" t="s">
        <v>3191</v>
      </c>
      <c r="D223" t="s">
        <v>35</v>
      </c>
      <c r="E223" t="s">
        <v>2990</v>
      </c>
      <c r="F223" t="s">
        <v>3192</v>
      </c>
      <c r="G223" t="s">
        <v>5148</v>
      </c>
      <c r="H223" t="s">
        <v>2990</v>
      </c>
      <c r="I223" t="s">
        <v>4494</v>
      </c>
      <c r="J223" t="s">
        <v>2687</v>
      </c>
      <c r="K223" t="s">
        <v>2688</v>
      </c>
    </row>
    <row r="224" spans="1:11">
      <c r="A224" s="92" t="s">
        <v>5147</v>
      </c>
      <c r="B224" t="s">
        <v>84</v>
      </c>
      <c r="C224" t="s">
        <v>3193</v>
      </c>
      <c r="D224" t="s">
        <v>35</v>
      </c>
      <c r="E224" t="s">
        <v>2990</v>
      </c>
      <c r="F224" t="s">
        <v>3194</v>
      </c>
      <c r="G224" t="s">
        <v>5148</v>
      </c>
      <c r="H224" t="s">
        <v>2990</v>
      </c>
      <c r="I224" t="s">
        <v>4494</v>
      </c>
      <c r="J224" t="s">
        <v>2687</v>
      </c>
      <c r="K224" t="s">
        <v>2688</v>
      </c>
    </row>
    <row r="225" spans="1:11">
      <c r="A225" s="92" t="s">
        <v>5147</v>
      </c>
      <c r="B225" t="s">
        <v>84</v>
      </c>
      <c r="C225" t="s">
        <v>3195</v>
      </c>
      <c r="D225" t="s">
        <v>37</v>
      </c>
      <c r="E225" t="s">
        <v>3010</v>
      </c>
      <c r="F225" t="s">
        <v>3196</v>
      </c>
      <c r="G225" t="s">
        <v>5148</v>
      </c>
      <c r="H225" t="s">
        <v>3010</v>
      </c>
      <c r="I225" t="s">
        <v>4494</v>
      </c>
      <c r="J225" t="s">
        <v>2687</v>
      </c>
      <c r="K225" t="s">
        <v>2688</v>
      </c>
    </row>
    <row r="226" spans="1:11">
      <c r="A226" s="92" t="s">
        <v>5147</v>
      </c>
      <c r="B226" t="s">
        <v>84</v>
      </c>
      <c r="C226" t="s">
        <v>3197</v>
      </c>
      <c r="D226" t="s">
        <v>47</v>
      </c>
      <c r="E226" t="s">
        <v>3198</v>
      </c>
      <c r="F226" t="s">
        <v>3199</v>
      </c>
      <c r="G226" t="s">
        <v>5148</v>
      </c>
      <c r="H226" t="s">
        <v>3010</v>
      </c>
      <c r="I226" t="s">
        <v>4494</v>
      </c>
      <c r="J226" t="s">
        <v>2687</v>
      </c>
      <c r="K226" t="s">
        <v>2688</v>
      </c>
    </row>
    <row r="227" spans="1:11">
      <c r="A227" s="92" t="s">
        <v>5147</v>
      </c>
      <c r="B227" t="s">
        <v>84</v>
      </c>
      <c r="C227" t="s">
        <v>3200</v>
      </c>
      <c r="D227" t="s">
        <v>47</v>
      </c>
      <c r="E227" t="s">
        <v>3198</v>
      </c>
      <c r="F227" t="s">
        <v>3199</v>
      </c>
      <c r="G227" t="s">
        <v>5148</v>
      </c>
      <c r="H227" t="s">
        <v>3010</v>
      </c>
      <c r="I227" t="s">
        <v>4494</v>
      </c>
      <c r="J227" t="s">
        <v>2687</v>
      </c>
      <c r="K227" t="s">
        <v>2688</v>
      </c>
    </row>
    <row r="228" spans="1:11">
      <c r="A228" s="92" t="s">
        <v>5147</v>
      </c>
      <c r="B228" t="s">
        <v>84</v>
      </c>
      <c r="C228" t="s">
        <v>3201</v>
      </c>
      <c r="D228" t="s">
        <v>47</v>
      </c>
      <c r="E228" t="s">
        <v>3010</v>
      </c>
      <c r="F228" t="s">
        <v>3202</v>
      </c>
      <c r="G228" t="s">
        <v>5148</v>
      </c>
      <c r="H228" t="s">
        <v>3010</v>
      </c>
      <c r="I228" t="s">
        <v>4494</v>
      </c>
      <c r="J228" t="s">
        <v>2687</v>
      </c>
      <c r="K228" t="s">
        <v>2688</v>
      </c>
    </row>
    <row r="229" spans="1:11">
      <c r="A229" s="92" t="s">
        <v>5147</v>
      </c>
      <c r="B229" t="s">
        <v>84</v>
      </c>
      <c r="C229" t="s">
        <v>3203</v>
      </c>
      <c r="D229" t="s">
        <v>48</v>
      </c>
      <c r="E229" t="s">
        <v>2990</v>
      </c>
      <c r="F229" t="s">
        <v>3204</v>
      </c>
      <c r="G229" t="s">
        <v>5148</v>
      </c>
      <c r="H229" t="s">
        <v>2990</v>
      </c>
      <c r="I229" t="s">
        <v>4494</v>
      </c>
      <c r="J229" t="s">
        <v>2687</v>
      </c>
      <c r="K229" t="s">
        <v>2688</v>
      </c>
    </row>
    <row r="230" spans="1:11">
      <c r="A230" s="92" t="s">
        <v>5147</v>
      </c>
      <c r="B230" t="s">
        <v>84</v>
      </c>
      <c r="C230" t="s">
        <v>3205</v>
      </c>
      <c r="D230" t="s">
        <v>48</v>
      </c>
      <c r="E230" t="s">
        <v>3206</v>
      </c>
      <c r="F230" t="s">
        <v>3207</v>
      </c>
      <c r="G230" t="s">
        <v>5149</v>
      </c>
      <c r="H230" t="s">
        <v>659</v>
      </c>
      <c r="I230" t="s">
        <v>4494</v>
      </c>
      <c r="J230" t="s">
        <v>702</v>
      </c>
      <c r="K230" t="s">
        <v>127</v>
      </c>
    </row>
    <row r="231" spans="1:11">
      <c r="A231" s="92" t="s">
        <v>5147</v>
      </c>
      <c r="B231" t="s">
        <v>84</v>
      </c>
      <c r="C231" t="s">
        <v>2929</v>
      </c>
      <c r="D231" t="s">
        <v>49</v>
      </c>
      <c r="E231" t="s">
        <v>2930</v>
      </c>
      <c r="F231" t="s">
        <v>2931</v>
      </c>
      <c r="G231" t="s">
        <v>5150</v>
      </c>
      <c r="H231" t="s">
        <v>3010</v>
      </c>
      <c r="I231" t="s">
        <v>4494</v>
      </c>
      <c r="J231" t="s">
        <v>2696</v>
      </c>
      <c r="K231" t="s">
        <v>2646</v>
      </c>
    </row>
    <row r="232" spans="1:11">
      <c r="A232" s="92" t="s">
        <v>5147</v>
      </c>
      <c r="B232" t="s">
        <v>84</v>
      </c>
      <c r="C232" t="s">
        <v>3208</v>
      </c>
      <c r="D232" t="s">
        <v>49</v>
      </c>
      <c r="E232" t="s">
        <v>2990</v>
      </c>
      <c r="F232" t="s">
        <v>3209</v>
      </c>
      <c r="G232" t="s">
        <v>5148</v>
      </c>
      <c r="H232" t="s">
        <v>2990</v>
      </c>
      <c r="I232" t="s">
        <v>4494</v>
      </c>
      <c r="J232" t="s">
        <v>2687</v>
      </c>
      <c r="K232" t="s">
        <v>2688</v>
      </c>
    </row>
    <row r="233" spans="1:11">
      <c r="A233" s="92" t="s">
        <v>5147</v>
      </c>
      <c r="B233" t="s">
        <v>84</v>
      </c>
      <c r="C233" t="s">
        <v>3210</v>
      </c>
      <c r="D233" t="s">
        <v>49</v>
      </c>
      <c r="E233" t="s">
        <v>3010</v>
      </c>
      <c r="F233" t="s">
        <v>3211</v>
      </c>
      <c r="G233" t="s">
        <v>5148</v>
      </c>
      <c r="H233" t="s">
        <v>3010</v>
      </c>
      <c r="I233" t="s">
        <v>4494</v>
      </c>
      <c r="J233" t="s">
        <v>2687</v>
      </c>
      <c r="K233" t="s">
        <v>2688</v>
      </c>
    </row>
    <row r="234" spans="1:11">
      <c r="A234" s="92" t="s">
        <v>5147</v>
      </c>
      <c r="B234" t="s">
        <v>84</v>
      </c>
      <c r="C234" t="s">
        <v>2834</v>
      </c>
      <c r="D234" t="s">
        <v>2834</v>
      </c>
      <c r="E234" t="s">
        <v>2835</v>
      </c>
      <c r="F234" t="s">
        <v>2876</v>
      </c>
      <c r="G234" t="s">
        <v>5150</v>
      </c>
      <c r="H234" t="s">
        <v>3006</v>
      </c>
      <c r="I234" t="s">
        <v>4494</v>
      </c>
      <c r="J234" t="s">
        <v>2696</v>
      </c>
      <c r="K234" t="s">
        <v>2646</v>
      </c>
    </row>
    <row r="235" spans="1:11">
      <c r="A235" s="92" t="s">
        <v>5147</v>
      </c>
      <c r="B235" t="s">
        <v>84</v>
      </c>
      <c r="C235" t="s">
        <v>2932</v>
      </c>
      <c r="D235" t="s">
        <v>47</v>
      </c>
      <c r="G235" t="s">
        <v>5138</v>
      </c>
      <c r="I235" t="s">
        <v>4494</v>
      </c>
    </row>
    <row r="236" spans="1:11">
      <c r="A236" s="92" t="s">
        <v>5147</v>
      </c>
      <c r="B236" t="s">
        <v>84</v>
      </c>
      <c r="C236" t="s">
        <v>3212</v>
      </c>
      <c r="D236" t="s">
        <v>3213</v>
      </c>
      <c r="E236" t="s">
        <v>1334</v>
      </c>
      <c r="G236" t="s">
        <v>5152</v>
      </c>
      <c r="H236" t="s">
        <v>1334</v>
      </c>
      <c r="I236" t="s">
        <v>4494</v>
      </c>
      <c r="J236" t="s">
        <v>2691</v>
      </c>
      <c r="K236" t="s">
        <v>2137</v>
      </c>
    </row>
    <row r="237" spans="1:11">
      <c r="A237" s="92" t="s">
        <v>5147</v>
      </c>
      <c r="B237" t="s">
        <v>84</v>
      </c>
      <c r="C237" t="s">
        <v>3214</v>
      </c>
      <c r="D237" t="s">
        <v>3213</v>
      </c>
      <c r="E237" t="s">
        <v>1334</v>
      </c>
      <c r="G237" t="s">
        <v>5152</v>
      </c>
      <c r="H237" t="s">
        <v>1334</v>
      </c>
      <c r="I237" t="s">
        <v>4494</v>
      </c>
      <c r="J237" t="s">
        <v>2691</v>
      </c>
      <c r="K237" t="s">
        <v>2137</v>
      </c>
    </row>
    <row r="238" spans="1:11">
      <c r="A238" s="92" t="s">
        <v>5147</v>
      </c>
      <c r="B238" t="s">
        <v>84</v>
      </c>
      <c r="C238" t="s">
        <v>3215</v>
      </c>
      <c r="D238" t="s">
        <v>33</v>
      </c>
      <c r="E238" t="s">
        <v>205</v>
      </c>
      <c r="F238" t="s">
        <v>3216</v>
      </c>
      <c r="G238" t="s">
        <v>5148</v>
      </c>
      <c r="H238" t="s">
        <v>205</v>
      </c>
      <c r="I238" t="s">
        <v>4494</v>
      </c>
      <c r="J238" t="s">
        <v>2687</v>
      </c>
      <c r="K238" t="s">
        <v>2688</v>
      </c>
    </row>
    <row r="239" spans="1:11">
      <c r="A239" s="92" t="s">
        <v>5147</v>
      </c>
      <c r="B239" t="s">
        <v>84</v>
      </c>
      <c r="C239" t="s">
        <v>3217</v>
      </c>
      <c r="E239" t="s">
        <v>205</v>
      </c>
      <c r="G239" t="s">
        <v>5148</v>
      </c>
      <c r="H239" t="s">
        <v>205</v>
      </c>
      <c r="I239" t="s">
        <v>4494</v>
      </c>
      <c r="J239" t="s">
        <v>2687</v>
      </c>
      <c r="K239" t="s">
        <v>2688</v>
      </c>
    </row>
    <row r="240" spans="1:11">
      <c r="A240" s="92" t="s">
        <v>5147</v>
      </c>
      <c r="B240" t="s">
        <v>94</v>
      </c>
      <c r="C240" t="s">
        <v>3118</v>
      </c>
      <c r="D240" t="s">
        <v>3119</v>
      </c>
      <c r="E240" t="s">
        <v>1334</v>
      </c>
      <c r="G240" t="s">
        <v>5152</v>
      </c>
      <c r="H240" t="s">
        <v>1334</v>
      </c>
      <c r="I240" t="s">
        <v>4482</v>
      </c>
      <c r="J240" t="s">
        <v>2691</v>
      </c>
      <c r="K240" t="s">
        <v>2137</v>
      </c>
    </row>
    <row r="241" spans="1:11">
      <c r="A241" s="92" t="s">
        <v>5147</v>
      </c>
      <c r="B241" t="s">
        <v>14</v>
      </c>
      <c r="C241" t="s">
        <v>3219</v>
      </c>
      <c r="D241" t="s">
        <v>17</v>
      </c>
      <c r="E241" t="s">
        <v>659</v>
      </c>
      <c r="F241" t="s">
        <v>3220</v>
      </c>
      <c r="G241" t="s">
        <v>5149</v>
      </c>
      <c r="H241" t="s">
        <v>659</v>
      </c>
      <c r="I241" t="s">
        <v>4497</v>
      </c>
      <c r="J241" t="s">
        <v>702</v>
      </c>
      <c r="K241" t="s">
        <v>127</v>
      </c>
    </row>
    <row r="242" spans="1:11">
      <c r="A242" s="92" t="s">
        <v>5147</v>
      </c>
      <c r="B242" t="s">
        <v>14</v>
      </c>
      <c r="C242" t="s">
        <v>3221</v>
      </c>
      <c r="D242" t="s">
        <v>2834</v>
      </c>
      <c r="E242" t="s">
        <v>1334</v>
      </c>
      <c r="G242" t="s">
        <v>5152</v>
      </c>
      <c r="H242" t="s">
        <v>1334</v>
      </c>
      <c r="I242" t="s">
        <v>4497</v>
      </c>
      <c r="J242" t="s">
        <v>2691</v>
      </c>
      <c r="K242" t="s">
        <v>2137</v>
      </c>
    </row>
    <row r="243" spans="1:11">
      <c r="A243" s="92" t="s">
        <v>5147</v>
      </c>
      <c r="B243" t="s">
        <v>14</v>
      </c>
      <c r="C243" t="s">
        <v>3222</v>
      </c>
      <c r="E243" t="s">
        <v>3223</v>
      </c>
      <c r="G243" t="s">
        <v>5152</v>
      </c>
      <c r="H243" t="s">
        <v>3223</v>
      </c>
      <c r="I243" t="s">
        <v>4497</v>
      </c>
      <c r="J243" t="s">
        <v>2691</v>
      </c>
      <c r="K243" t="s">
        <v>2137</v>
      </c>
    </row>
    <row r="244" spans="1:11">
      <c r="A244" s="92" t="s">
        <v>5147</v>
      </c>
      <c r="B244" t="s">
        <v>14</v>
      </c>
      <c r="C244" t="s">
        <v>3224</v>
      </c>
      <c r="D244" t="s">
        <v>3225</v>
      </c>
      <c r="E244" t="s">
        <v>2990</v>
      </c>
      <c r="F244" t="s">
        <v>3226</v>
      </c>
      <c r="G244" t="s">
        <v>5148</v>
      </c>
      <c r="H244" t="s">
        <v>2990</v>
      </c>
      <c r="I244" t="s">
        <v>4497</v>
      </c>
      <c r="J244" t="s">
        <v>2687</v>
      </c>
      <c r="K244" t="s">
        <v>2688</v>
      </c>
    </row>
    <row r="245" spans="1:11">
      <c r="A245" s="92" t="s">
        <v>5147</v>
      </c>
      <c r="B245" t="s">
        <v>14</v>
      </c>
      <c r="C245" t="s">
        <v>3227</v>
      </c>
      <c r="E245" t="s">
        <v>205</v>
      </c>
      <c r="G245" t="s">
        <v>5148</v>
      </c>
      <c r="H245" t="s">
        <v>205</v>
      </c>
      <c r="I245" t="s">
        <v>4497</v>
      </c>
      <c r="J245" t="s">
        <v>2687</v>
      </c>
      <c r="K245" t="s">
        <v>2688</v>
      </c>
    </row>
    <row r="246" spans="1:11">
      <c r="A246" s="92" t="s">
        <v>5147</v>
      </c>
      <c r="B246" t="s">
        <v>7</v>
      </c>
      <c r="C246" t="s">
        <v>3229</v>
      </c>
      <c r="D246" t="s">
        <v>10</v>
      </c>
      <c r="E246" t="s">
        <v>205</v>
      </c>
      <c r="G246" t="s">
        <v>5148</v>
      </c>
      <c r="H246" t="s">
        <v>205</v>
      </c>
      <c r="I246" t="s">
        <v>4501</v>
      </c>
      <c r="J246" t="s">
        <v>2687</v>
      </c>
      <c r="K246" t="s">
        <v>2688</v>
      </c>
    </row>
    <row r="247" spans="1:11">
      <c r="A247" s="92" t="s">
        <v>5147</v>
      </c>
      <c r="B247" t="s">
        <v>7</v>
      </c>
      <c r="C247" t="s">
        <v>3230</v>
      </c>
      <c r="D247" t="s">
        <v>3231</v>
      </c>
      <c r="E247" t="s">
        <v>205</v>
      </c>
      <c r="F247" t="s">
        <v>3232</v>
      </c>
      <c r="G247" t="s">
        <v>5148</v>
      </c>
      <c r="H247" t="s">
        <v>205</v>
      </c>
      <c r="I247" t="s">
        <v>4501</v>
      </c>
      <c r="J247" t="s">
        <v>2687</v>
      </c>
      <c r="K247" t="s">
        <v>2688</v>
      </c>
    </row>
    <row r="248" spans="1:11">
      <c r="A248" s="92" t="s">
        <v>5147</v>
      </c>
      <c r="B248" t="s">
        <v>7</v>
      </c>
      <c r="C248" t="s">
        <v>3233</v>
      </c>
      <c r="D248" t="s">
        <v>3231</v>
      </c>
      <c r="E248" t="s">
        <v>205</v>
      </c>
      <c r="G248" t="s">
        <v>5148</v>
      </c>
      <c r="H248" t="s">
        <v>205</v>
      </c>
      <c r="I248" t="s">
        <v>4501</v>
      </c>
      <c r="J248" t="s">
        <v>2687</v>
      </c>
      <c r="K248" t="s">
        <v>2688</v>
      </c>
    </row>
    <row r="249" spans="1:11">
      <c r="A249" s="92" t="s">
        <v>5147</v>
      </c>
      <c r="B249" t="s">
        <v>7</v>
      </c>
      <c r="C249" t="s">
        <v>3234</v>
      </c>
      <c r="D249" t="s">
        <v>12</v>
      </c>
      <c r="E249" t="s">
        <v>205</v>
      </c>
      <c r="F249" t="s">
        <v>3235</v>
      </c>
      <c r="G249" t="s">
        <v>5148</v>
      </c>
      <c r="H249" t="s">
        <v>205</v>
      </c>
      <c r="I249" t="s">
        <v>4501</v>
      </c>
      <c r="J249" t="s">
        <v>2687</v>
      </c>
      <c r="K249" t="s">
        <v>2688</v>
      </c>
    </row>
    <row r="250" spans="1:11">
      <c r="A250" s="92" t="s">
        <v>5147</v>
      </c>
      <c r="B250" t="s">
        <v>4244</v>
      </c>
      <c r="C250" t="s">
        <v>3237</v>
      </c>
      <c r="D250" t="s">
        <v>2956</v>
      </c>
      <c r="E250" t="s">
        <v>205</v>
      </c>
      <c r="G250" t="s">
        <v>5148</v>
      </c>
      <c r="H250" t="s">
        <v>205</v>
      </c>
      <c r="I250" t="s">
        <v>4505</v>
      </c>
      <c r="J250" t="s">
        <v>2687</v>
      </c>
      <c r="K250" t="s">
        <v>2688</v>
      </c>
    </row>
    <row r="251" spans="1:11">
      <c r="A251" s="92" t="s">
        <v>5147</v>
      </c>
      <c r="B251" t="s">
        <v>4244</v>
      </c>
      <c r="C251" t="s">
        <v>3238</v>
      </c>
      <c r="D251" t="s">
        <v>2956</v>
      </c>
      <c r="E251" t="s">
        <v>3239</v>
      </c>
      <c r="G251" t="s">
        <v>5148</v>
      </c>
      <c r="H251" t="s">
        <v>205</v>
      </c>
      <c r="I251" t="s">
        <v>4505</v>
      </c>
      <c r="J251" t="s">
        <v>2687</v>
      </c>
      <c r="K251" t="s">
        <v>2688</v>
      </c>
    </row>
    <row r="252" spans="1:11">
      <c r="A252" s="92" t="s">
        <v>5147</v>
      </c>
      <c r="B252" t="s">
        <v>4244</v>
      </c>
      <c r="C252" t="s">
        <v>3240</v>
      </c>
      <c r="D252" t="s">
        <v>2956</v>
      </c>
      <c r="E252" t="s">
        <v>3241</v>
      </c>
      <c r="F252" t="s">
        <v>3242</v>
      </c>
      <c r="G252" t="s">
        <v>5148</v>
      </c>
      <c r="H252" t="s">
        <v>205</v>
      </c>
      <c r="I252" t="s">
        <v>4505</v>
      </c>
      <c r="J252" t="s">
        <v>2687</v>
      </c>
      <c r="K252" t="s">
        <v>2688</v>
      </c>
    </row>
    <row r="253" spans="1:11">
      <c r="A253" s="92" t="s">
        <v>5147</v>
      </c>
      <c r="B253" t="s">
        <v>4244</v>
      </c>
      <c r="C253" t="s">
        <v>3243</v>
      </c>
      <c r="D253" t="s">
        <v>2956</v>
      </c>
      <c r="E253" t="s">
        <v>205</v>
      </c>
      <c r="G253" t="s">
        <v>5148</v>
      </c>
      <c r="H253" t="s">
        <v>205</v>
      </c>
      <c r="I253" t="s">
        <v>4505</v>
      </c>
      <c r="J253" t="s">
        <v>2687</v>
      </c>
      <c r="K253" t="s">
        <v>2688</v>
      </c>
    </row>
    <row r="254" spans="1:11">
      <c r="A254" s="92" t="s">
        <v>5147</v>
      </c>
      <c r="B254" t="s">
        <v>40</v>
      </c>
      <c r="C254" t="s">
        <v>3245</v>
      </c>
      <c r="D254" t="s">
        <v>3246</v>
      </c>
      <c r="E254" t="s">
        <v>3247</v>
      </c>
      <c r="G254" t="s">
        <v>5148</v>
      </c>
      <c r="H254" t="s">
        <v>205</v>
      </c>
      <c r="I254" t="s">
        <v>4509</v>
      </c>
      <c r="J254" t="s">
        <v>2687</v>
      </c>
      <c r="K254" t="s">
        <v>2688</v>
      </c>
    </row>
    <row r="255" spans="1:11">
      <c r="A255" s="92" t="s">
        <v>5147</v>
      </c>
      <c r="B255" t="s">
        <v>40</v>
      </c>
      <c r="C255" t="s">
        <v>3248</v>
      </c>
      <c r="D255" t="s">
        <v>2834</v>
      </c>
      <c r="E255" t="s">
        <v>659</v>
      </c>
      <c r="F255" t="s">
        <v>3249</v>
      </c>
      <c r="G255" t="s">
        <v>5149</v>
      </c>
      <c r="H255" t="s">
        <v>659</v>
      </c>
      <c r="I255" t="s">
        <v>4509</v>
      </c>
      <c r="J255" t="s">
        <v>702</v>
      </c>
      <c r="K255" t="s">
        <v>127</v>
      </c>
    </row>
    <row r="256" spans="1:11">
      <c r="A256" s="92" t="s">
        <v>5147</v>
      </c>
      <c r="B256" t="s">
        <v>40</v>
      </c>
      <c r="C256" t="s">
        <v>3250</v>
      </c>
      <c r="D256" t="s">
        <v>3251</v>
      </c>
      <c r="E256" t="s">
        <v>3252</v>
      </c>
      <c r="G256" t="s">
        <v>5148</v>
      </c>
      <c r="H256" t="s">
        <v>205</v>
      </c>
      <c r="I256" t="s">
        <v>4509</v>
      </c>
      <c r="J256" t="s">
        <v>2687</v>
      </c>
      <c r="K256" t="s">
        <v>2688</v>
      </c>
    </row>
    <row r="257" spans="1:11">
      <c r="A257" s="92" t="s">
        <v>5147</v>
      </c>
      <c r="B257" t="s">
        <v>40</v>
      </c>
      <c r="C257" t="s">
        <v>3253</v>
      </c>
      <c r="D257" t="s">
        <v>3254</v>
      </c>
      <c r="E257" t="s">
        <v>205</v>
      </c>
      <c r="G257" t="s">
        <v>5148</v>
      </c>
      <c r="H257" t="s">
        <v>205</v>
      </c>
      <c r="I257" t="s">
        <v>4509</v>
      </c>
      <c r="J257" t="s">
        <v>2687</v>
      </c>
      <c r="K257" t="s">
        <v>2688</v>
      </c>
    </row>
    <row r="258" spans="1:11">
      <c r="A258" s="92" t="s">
        <v>5147</v>
      </c>
      <c r="B258" t="s">
        <v>40</v>
      </c>
      <c r="C258" t="s">
        <v>3255</v>
      </c>
      <c r="D258" t="s">
        <v>3256</v>
      </c>
      <c r="E258" t="s">
        <v>659</v>
      </c>
      <c r="G258" t="s">
        <v>5149</v>
      </c>
      <c r="H258" t="s">
        <v>659</v>
      </c>
      <c r="I258" t="s">
        <v>4509</v>
      </c>
      <c r="J258" t="s">
        <v>702</v>
      </c>
      <c r="K258" t="s">
        <v>127</v>
      </c>
    </row>
    <row r="259" spans="1:11">
      <c r="A259" s="92" t="s">
        <v>5147</v>
      </c>
      <c r="B259" t="s">
        <v>40</v>
      </c>
      <c r="C259" t="s">
        <v>3257</v>
      </c>
      <c r="D259" t="s">
        <v>3258</v>
      </c>
      <c r="E259" t="s">
        <v>205</v>
      </c>
      <c r="G259" t="s">
        <v>5148</v>
      </c>
      <c r="H259" t="s">
        <v>205</v>
      </c>
      <c r="I259" t="s">
        <v>4509</v>
      </c>
      <c r="J259" t="s">
        <v>2687</v>
      </c>
      <c r="K259" t="s">
        <v>2688</v>
      </c>
    </row>
    <row r="260" spans="1:11">
      <c r="A260" s="92" t="s">
        <v>5147</v>
      </c>
      <c r="B260" t="s">
        <v>40</v>
      </c>
      <c r="C260" t="s">
        <v>3259</v>
      </c>
      <c r="D260" t="s">
        <v>3254</v>
      </c>
      <c r="E260" t="s">
        <v>205</v>
      </c>
      <c r="G260" t="s">
        <v>5148</v>
      </c>
      <c r="H260" t="s">
        <v>205</v>
      </c>
      <c r="I260" t="s">
        <v>4509</v>
      </c>
      <c r="J260" t="s">
        <v>2687</v>
      </c>
      <c r="K260" t="s">
        <v>2688</v>
      </c>
    </row>
    <row r="261" spans="1:11">
      <c r="A261" s="92" t="s">
        <v>5147</v>
      </c>
      <c r="B261" t="s">
        <v>40</v>
      </c>
      <c r="C261" t="s">
        <v>3260</v>
      </c>
      <c r="D261" t="s">
        <v>3254</v>
      </c>
      <c r="E261" t="s">
        <v>205</v>
      </c>
      <c r="G261" t="s">
        <v>5148</v>
      </c>
      <c r="H261" t="s">
        <v>205</v>
      </c>
      <c r="I261" t="s">
        <v>4509</v>
      </c>
      <c r="J261" t="s">
        <v>2687</v>
      </c>
      <c r="K261" t="s">
        <v>2688</v>
      </c>
    </row>
    <row r="262" spans="1:11">
      <c r="A262" s="92" t="s">
        <v>5147</v>
      </c>
      <c r="B262" t="s">
        <v>51</v>
      </c>
      <c r="C262" t="s">
        <v>3262</v>
      </c>
      <c r="D262" t="s">
        <v>10</v>
      </c>
      <c r="E262" t="s">
        <v>205</v>
      </c>
      <c r="G262" t="s">
        <v>5148</v>
      </c>
      <c r="H262" t="s">
        <v>205</v>
      </c>
      <c r="I262" t="s">
        <v>4513</v>
      </c>
      <c r="J262" t="s">
        <v>2687</v>
      </c>
      <c r="K262" t="s">
        <v>2688</v>
      </c>
    </row>
    <row r="263" spans="1:11">
      <c r="A263" s="92" t="s">
        <v>5147</v>
      </c>
      <c r="B263" t="s">
        <v>51</v>
      </c>
      <c r="C263" t="s">
        <v>2937</v>
      </c>
      <c r="D263" t="s">
        <v>10</v>
      </c>
      <c r="E263" t="s">
        <v>2835</v>
      </c>
      <c r="G263" t="s">
        <v>5150</v>
      </c>
      <c r="H263" t="s">
        <v>3006</v>
      </c>
      <c r="I263" t="s">
        <v>4513</v>
      </c>
      <c r="J263" t="s">
        <v>2696</v>
      </c>
      <c r="K263" t="s">
        <v>2646</v>
      </c>
    </row>
    <row r="264" spans="1:11">
      <c r="A264" s="92" t="s">
        <v>5147</v>
      </c>
      <c r="B264" t="s">
        <v>51</v>
      </c>
      <c r="C264" t="s">
        <v>2938</v>
      </c>
      <c r="D264" t="s">
        <v>10</v>
      </c>
      <c r="E264" t="s">
        <v>2835</v>
      </c>
      <c r="G264" t="s">
        <v>5150</v>
      </c>
      <c r="H264" t="s">
        <v>3006</v>
      </c>
      <c r="I264" t="s">
        <v>4513</v>
      </c>
      <c r="J264" t="s">
        <v>2696</v>
      </c>
      <c r="K264" t="s">
        <v>2646</v>
      </c>
    </row>
    <row r="265" spans="1:11">
      <c r="A265" s="92" t="s">
        <v>5147</v>
      </c>
      <c r="B265" t="s">
        <v>51</v>
      </c>
      <c r="C265" t="s">
        <v>2939</v>
      </c>
      <c r="D265" t="s">
        <v>10</v>
      </c>
      <c r="E265" t="s">
        <v>2835</v>
      </c>
      <c r="G265" t="s">
        <v>5150</v>
      </c>
      <c r="H265" t="s">
        <v>3006</v>
      </c>
      <c r="I265" t="s">
        <v>4513</v>
      </c>
      <c r="J265" t="s">
        <v>2696</v>
      </c>
      <c r="K265" t="s">
        <v>2646</v>
      </c>
    </row>
    <row r="266" spans="1:11">
      <c r="A266" s="92" t="s">
        <v>5147</v>
      </c>
      <c r="B266" t="s">
        <v>51</v>
      </c>
      <c r="C266" t="s">
        <v>2940</v>
      </c>
      <c r="D266" t="s">
        <v>10</v>
      </c>
      <c r="E266" t="s">
        <v>2835</v>
      </c>
      <c r="G266" t="s">
        <v>5150</v>
      </c>
      <c r="H266" t="s">
        <v>3006</v>
      </c>
      <c r="I266" t="s">
        <v>4513</v>
      </c>
      <c r="J266" t="s">
        <v>2696</v>
      </c>
      <c r="K266" t="s">
        <v>2646</v>
      </c>
    </row>
    <row r="267" spans="1:11">
      <c r="A267" s="92" t="s">
        <v>5147</v>
      </c>
      <c r="B267" t="s">
        <v>51</v>
      </c>
      <c r="C267" t="s">
        <v>3263</v>
      </c>
      <c r="D267" t="s">
        <v>52</v>
      </c>
      <c r="E267" t="s">
        <v>205</v>
      </c>
      <c r="F267" t="s">
        <v>3264</v>
      </c>
      <c r="G267" t="s">
        <v>5148</v>
      </c>
      <c r="H267" t="s">
        <v>205</v>
      </c>
      <c r="I267" t="s">
        <v>4513</v>
      </c>
      <c r="J267" t="s">
        <v>2687</v>
      </c>
      <c r="K267" t="s">
        <v>2688</v>
      </c>
    </row>
    <row r="268" spans="1:11">
      <c r="A268" s="92" t="s">
        <v>5147</v>
      </c>
      <c r="B268" t="s">
        <v>51</v>
      </c>
      <c r="C268" t="s">
        <v>3265</v>
      </c>
      <c r="D268" t="s">
        <v>52</v>
      </c>
      <c r="E268" t="s">
        <v>205</v>
      </c>
      <c r="G268" t="s">
        <v>5148</v>
      </c>
      <c r="H268" t="s">
        <v>205</v>
      </c>
      <c r="I268" t="s">
        <v>4513</v>
      </c>
      <c r="J268" t="s">
        <v>2687</v>
      </c>
      <c r="K268" t="s">
        <v>2688</v>
      </c>
    </row>
    <row r="269" spans="1:11">
      <c r="A269" s="92" t="s">
        <v>5147</v>
      </c>
      <c r="B269" t="s">
        <v>45</v>
      </c>
      <c r="C269" t="s">
        <v>3267</v>
      </c>
      <c r="D269" t="s">
        <v>62</v>
      </c>
      <c r="E269" t="s">
        <v>205</v>
      </c>
      <c r="G269" t="s">
        <v>5148</v>
      </c>
      <c r="H269" t="s">
        <v>205</v>
      </c>
      <c r="I269" t="s">
        <v>4515</v>
      </c>
      <c r="J269" t="s">
        <v>2687</v>
      </c>
      <c r="K269" t="s">
        <v>2688</v>
      </c>
    </row>
    <row r="270" spans="1:11">
      <c r="A270" s="92" t="s">
        <v>5147</v>
      </c>
      <c r="B270" t="s">
        <v>45</v>
      </c>
      <c r="C270" t="s">
        <v>3268</v>
      </c>
      <c r="D270" t="s">
        <v>3269</v>
      </c>
      <c r="E270" t="s">
        <v>3247</v>
      </c>
      <c r="G270" t="s">
        <v>5148</v>
      </c>
      <c r="H270" t="s">
        <v>205</v>
      </c>
      <c r="I270" t="s">
        <v>4515</v>
      </c>
      <c r="J270" t="s">
        <v>2687</v>
      </c>
      <c r="K270" t="s">
        <v>2688</v>
      </c>
    </row>
    <row r="271" spans="1:11">
      <c r="A271" s="92" t="s">
        <v>5147</v>
      </c>
      <c r="B271" t="s">
        <v>45</v>
      </c>
      <c r="C271" t="s">
        <v>3270</v>
      </c>
      <c r="D271" t="s">
        <v>62</v>
      </c>
      <c r="E271" t="s">
        <v>3271</v>
      </c>
      <c r="F271" t="s">
        <v>3272</v>
      </c>
      <c r="G271" t="s">
        <v>5148</v>
      </c>
      <c r="H271" t="s">
        <v>205</v>
      </c>
      <c r="I271" t="s">
        <v>4515</v>
      </c>
      <c r="J271" t="s">
        <v>2687</v>
      </c>
      <c r="K271" t="s">
        <v>2688</v>
      </c>
    </row>
    <row r="272" spans="1:11">
      <c r="A272" s="92" t="s">
        <v>5147</v>
      </c>
      <c r="B272" t="s">
        <v>45</v>
      </c>
      <c r="C272" t="s">
        <v>3273</v>
      </c>
      <c r="D272" t="s">
        <v>2834</v>
      </c>
      <c r="E272" t="s">
        <v>3274</v>
      </c>
      <c r="G272" t="s">
        <v>5148</v>
      </c>
      <c r="H272" t="s">
        <v>205</v>
      </c>
      <c r="I272" t="s">
        <v>4515</v>
      </c>
      <c r="J272" t="s">
        <v>2687</v>
      </c>
      <c r="K272" t="s">
        <v>2688</v>
      </c>
    </row>
    <row r="273" spans="1:11">
      <c r="A273" s="92" t="s">
        <v>5147</v>
      </c>
      <c r="B273" t="s">
        <v>45</v>
      </c>
      <c r="C273" t="s">
        <v>2942</v>
      </c>
      <c r="D273" t="s">
        <v>2834</v>
      </c>
      <c r="E273" t="s">
        <v>2835</v>
      </c>
      <c r="G273" t="s">
        <v>5150</v>
      </c>
      <c r="H273" t="s">
        <v>3006</v>
      </c>
      <c r="I273" t="s">
        <v>4515</v>
      </c>
      <c r="J273" t="s">
        <v>2696</v>
      </c>
      <c r="K273" t="s">
        <v>2646</v>
      </c>
    </row>
    <row r="274" spans="1:11">
      <c r="A274" s="92" t="s">
        <v>5147</v>
      </c>
      <c r="B274" t="s">
        <v>45</v>
      </c>
      <c r="C274" t="s">
        <v>2943</v>
      </c>
      <c r="D274" t="s">
        <v>2834</v>
      </c>
      <c r="E274" t="s">
        <v>2835</v>
      </c>
      <c r="G274" t="s">
        <v>5150</v>
      </c>
      <c r="H274" t="s">
        <v>3006</v>
      </c>
      <c r="I274" t="s">
        <v>4515</v>
      </c>
      <c r="J274" t="s">
        <v>2696</v>
      </c>
      <c r="K274" t="s">
        <v>2646</v>
      </c>
    </row>
    <row r="275" spans="1:11">
      <c r="A275" s="92" t="s">
        <v>5147</v>
      </c>
      <c r="B275" t="s">
        <v>45</v>
      </c>
      <c r="C275" t="s">
        <v>2944</v>
      </c>
      <c r="D275" t="s">
        <v>2834</v>
      </c>
      <c r="E275" t="s">
        <v>2835</v>
      </c>
      <c r="G275" t="s">
        <v>5150</v>
      </c>
      <c r="H275" t="s">
        <v>3006</v>
      </c>
      <c r="I275" t="s">
        <v>4515</v>
      </c>
      <c r="J275" t="s">
        <v>2696</v>
      </c>
      <c r="K275" t="s">
        <v>2646</v>
      </c>
    </row>
    <row r="276" spans="1:11">
      <c r="A276" s="92" t="s">
        <v>5147</v>
      </c>
      <c r="B276" t="s">
        <v>45</v>
      </c>
      <c r="C276" t="s">
        <v>3275</v>
      </c>
      <c r="D276" t="s">
        <v>62</v>
      </c>
      <c r="E276" t="s">
        <v>2990</v>
      </c>
      <c r="G276" t="s">
        <v>5148</v>
      </c>
      <c r="H276" t="s">
        <v>2990</v>
      </c>
      <c r="I276" t="s">
        <v>4515</v>
      </c>
      <c r="J276" t="s">
        <v>2687</v>
      </c>
      <c r="K276" t="s">
        <v>2688</v>
      </c>
    </row>
    <row r="277" spans="1:11">
      <c r="A277" s="92" t="s">
        <v>5147</v>
      </c>
      <c r="B277" t="s">
        <v>45</v>
      </c>
      <c r="C277" t="s">
        <v>3276</v>
      </c>
      <c r="D277" t="s">
        <v>70</v>
      </c>
      <c r="E277" t="s">
        <v>205</v>
      </c>
      <c r="G277" t="s">
        <v>5148</v>
      </c>
      <c r="H277" t="s">
        <v>205</v>
      </c>
      <c r="I277" t="s">
        <v>4515</v>
      </c>
      <c r="J277" t="s">
        <v>2687</v>
      </c>
      <c r="K277" t="s">
        <v>2688</v>
      </c>
    </row>
    <row r="278" spans="1:11">
      <c r="A278" s="92" t="s">
        <v>5147</v>
      </c>
      <c r="B278" t="s">
        <v>45</v>
      </c>
      <c r="C278" t="s">
        <v>3277</v>
      </c>
      <c r="D278" t="s">
        <v>3269</v>
      </c>
      <c r="E278" t="s">
        <v>205</v>
      </c>
      <c r="G278" t="s">
        <v>5148</v>
      </c>
      <c r="H278" t="s">
        <v>205</v>
      </c>
      <c r="I278" t="s">
        <v>4515</v>
      </c>
      <c r="J278" t="s">
        <v>2687</v>
      </c>
      <c r="K278" t="s">
        <v>2688</v>
      </c>
    </row>
    <row r="279" spans="1:11">
      <c r="A279" s="92" t="s">
        <v>5147</v>
      </c>
      <c r="B279" t="s">
        <v>61</v>
      </c>
      <c r="C279" t="s">
        <v>3279</v>
      </c>
      <c r="D279" t="s">
        <v>2834</v>
      </c>
      <c r="E279" t="s">
        <v>2990</v>
      </c>
      <c r="G279" t="s">
        <v>5148</v>
      </c>
      <c r="H279" t="s">
        <v>2990</v>
      </c>
      <c r="I279" t="s">
        <v>4517</v>
      </c>
      <c r="J279" t="s">
        <v>2687</v>
      </c>
      <c r="K279" t="s">
        <v>2688</v>
      </c>
    </row>
    <row r="280" spans="1:11">
      <c r="A280" s="92" t="s">
        <v>5147</v>
      </c>
      <c r="B280" t="s">
        <v>61</v>
      </c>
      <c r="C280" t="s">
        <v>3280</v>
      </c>
      <c r="D280" t="s">
        <v>2834</v>
      </c>
      <c r="E280" t="s">
        <v>3281</v>
      </c>
      <c r="G280" t="s">
        <v>5149</v>
      </c>
      <c r="H280" t="s">
        <v>3281</v>
      </c>
      <c r="I280" t="s">
        <v>4517</v>
      </c>
      <c r="J280" t="s">
        <v>702</v>
      </c>
      <c r="K280" t="s">
        <v>127</v>
      </c>
    </row>
    <row r="281" spans="1:11">
      <c r="A281" s="92" t="s">
        <v>5147</v>
      </c>
      <c r="B281" t="s">
        <v>61</v>
      </c>
      <c r="C281" t="s">
        <v>3282</v>
      </c>
      <c r="D281" t="s">
        <v>62</v>
      </c>
      <c r="E281" t="s">
        <v>205</v>
      </c>
      <c r="G281" t="s">
        <v>5148</v>
      </c>
      <c r="H281" t="s">
        <v>205</v>
      </c>
      <c r="I281" t="s">
        <v>4517</v>
      </c>
      <c r="J281" t="s">
        <v>2687</v>
      </c>
      <c r="K281" t="s">
        <v>2688</v>
      </c>
    </row>
    <row r="282" spans="1:11">
      <c r="A282" s="92" t="s">
        <v>5147</v>
      </c>
      <c r="B282" t="s">
        <v>61</v>
      </c>
      <c r="C282" t="s">
        <v>3283</v>
      </c>
      <c r="D282" t="s">
        <v>62</v>
      </c>
      <c r="E282" t="s">
        <v>205</v>
      </c>
      <c r="G282" t="s">
        <v>5148</v>
      </c>
      <c r="H282" t="s">
        <v>205</v>
      </c>
      <c r="I282" t="s">
        <v>4517</v>
      </c>
      <c r="J282" t="s">
        <v>2687</v>
      </c>
      <c r="K282" t="s">
        <v>2688</v>
      </c>
    </row>
    <row r="283" spans="1:11">
      <c r="A283" s="92" t="s">
        <v>5147</v>
      </c>
      <c r="B283" t="s">
        <v>61</v>
      </c>
      <c r="C283" t="s">
        <v>3284</v>
      </c>
      <c r="D283" t="s">
        <v>52</v>
      </c>
      <c r="E283" t="s">
        <v>205</v>
      </c>
      <c r="G283" t="s">
        <v>5148</v>
      </c>
      <c r="H283" t="s">
        <v>205</v>
      </c>
      <c r="I283" t="s">
        <v>4517</v>
      </c>
      <c r="J283" t="s">
        <v>2687</v>
      </c>
      <c r="K283" t="s">
        <v>2688</v>
      </c>
    </row>
    <row r="284" spans="1:11">
      <c r="A284" s="92" t="s">
        <v>5147</v>
      </c>
      <c r="B284" t="s">
        <v>61</v>
      </c>
      <c r="C284" t="s">
        <v>3285</v>
      </c>
      <c r="D284" t="s">
        <v>63</v>
      </c>
      <c r="E284" t="s">
        <v>2990</v>
      </c>
      <c r="G284" t="s">
        <v>5148</v>
      </c>
      <c r="H284" t="s">
        <v>2990</v>
      </c>
      <c r="I284" t="s">
        <v>4517</v>
      </c>
      <c r="J284" t="s">
        <v>2687</v>
      </c>
      <c r="K284" t="s">
        <v>2688</v>
      </c>
    </row>
    <row r="285" spans="1:11">
      <c r="A285" s="92" t="s">
        <v>5147</v>
      </c>
      <c r="B285" t="s">
        <v>61</v>
      </c>
      <c r="C285" t="s">
        <v>3286</v>
      </c>
      <c r="D285" t="s">
        <v>63</v>
      </c>
      <c r="E285" t="s">
        <v>2990</v>
      </c>
      <c r="G285" t="s">
        <v>5148</v>
      </c>
      <c r="H285" t="s">
        <v>2990</v>
      </c>
      <c r="I285" t="s">
        <v>4517</v>
      </c>
      <c r="J285" t="s">
        <v>2687</v>
      </c>
      <c r="K285" t="s">
        <v>2688</v>
      </c>
    </row>
    <row r="286" spans="1:11">
      <c r="A286" s="92" t="s">
        <v>5147</v>
      </c>
      <c r="B286" t="s">
        <v>61</v>
      </c>
      <c r="C286" t="s">
        <v>2946</v>
      </c>
      <c r="D286" t="s">
        <v>2834</v>
      </c>
      <c r="E286" t="s">
        <v>2835</v>
      </c>
      <c r="G286" t="s">
        <v>5150</v>
      </c>
      <c r="H286" t="s">
        <v>3006</v>
      </c>
      <c r="I286" t="s">
        <v>4517</v>
      </c>
      <c r="J286" t="s">
        <v>2696</v>
      </c>
      <c r="K286" t="s">
        <v>2646</v>
      </c>
    </row>
    <row r="287" spans="1:11">
      <c r="A287" s="92" t="s">
        <v>5147</v>
      </c>
      <c r="B287" t="s">
        <v>61</v>
      </c>
      <c r="C287" t="s">
        <v>3287</v>
      </c>
      <c r="D287" t="s">
        <v>63</v>
      </c>
      <c r="E287" t="s">
        <v>205</v>
      </c>
      <c r="F287" t="s">
        <v>3288</v>
      </c>
      <c r="G287" t="s">
        <v>5148</v>
      </c>
      <c r="H287" t="s">
        <v>205</v>
      </c>
      <c r="I287" t="s">
        <v>4517</v>
      </c>
      <c r="J287" t="s">
        <v>2687</v>
      </c>
      <c r="K287" t="s">
        <v>2688</v>
      </c>
    </row>
    <row r="288" spans="1:11">
      <c r="A288" s="92" t="s">
        <v>5147</v>
      </c>
      <c r="B288" t="s">
        <v>61</v>
      </c>
      <c r="C288" t="s">
        <v>2947</v>
      </c>
      <c r="D288" t="s">
        <v>2834</v>
      </c>
      <c r="E288" t="s">
        <v>2835</v>
      </c>
      <c r="G288" t="s">
        <v>5150</v>
      </c>
      <c r="H288" t="s">
        <v>3006</v>
      </c>
      <c r="I288" t="s">
        <v>4517</v>
      </c>
      <c r="J288" t="s">
        <v>2696</v>
      </c>
      <c r="K288" t="s">
        <v>2646</v>
      </c>
    </row>
    <row r="289" spans="1:11">
      <c r="A289" s="92" t="s">
        <v>5147</v>
      </c>
      <c r="B289" t="s">
        <v>68</v>
      </c>
      <c r="C289" t="s">
        <v>3290</v>
      </c>
      <c r="D289" t="s">
        <v>69</v>
      </c>
      <c r="E289" t="s">
        <v>205</v>
      </c>
      <c r="G289" t="s">
        <v>5148</v>
      </c>
      <c r="H289" t="s">
        <v>205</v>
      </c>
      <c r="I289" t="s">
        <v>4521</v>
      </c>
      <c r="J289" t="s">
        <v>2687</v>
      </c>
      <c r="K289" t="s">
        <v>2688</v>
      </c>
    </row>
    <row r="290" spans="1:11">
      <c r="A290" s="92" t="s">
        <v>5147</v>
      </c>
      <c r="B290" t="s">
        <v>68</v>
      </c>
      <c r="C290" t="s">
        <v>3291</v>
      </c>
      <c r="D290" t="s">
        <v>71</v>
      </c>
      <c r="E290" t="s">
        <v>205</v>
      </c>
      <c r="G290" t="s">
        <v>5148</v>
      </c>
      <c r="H290" t="s">
        <v>205</v>
      </c>
      <c r="I290" t="s">
        <v>4521</v>
      </c>
      <c r="J290" t="s">
        <v>2687</v>
      </c>
      <c r="K290" t="s">
        <v>2688</v>
      </c>
    </row>
    <row r="291" spans="1:11">
      <c r="A291" s="92" t="s">
        <v>5147</v>
      </c>
      <c r="B291" t="s">
        <v>73</v>
      </c>
      <c r="C291" t="s">
        <v>3293</v>
      </c>
      <c r="D291" t="s">
        <v>72</v>
      </c>
      <c r="E291" t="s">
        <v>659</v>
      </c>
      <c r="F291" t="s">
        <v>3294</v>
      </c>
      <c r="G291" t="s">
        <v>5149</v>
      </c>
      <c r="H291" t="s">
        <v>659</v>
      </c>
      <c r="I291" t="s">
        <v>4525</v>
      </c>
      <c r="J291" t="s">
        <v>702</v>
      </c>
      <c r="K291" t="s">
        <v>127</v>
      </c>
    </row>
    <row r="292" spans="1:11">
      <c r="A292" s="92" t="s">
        <v>5147</v>
      </c>
      <c r="B292" t="s">
        <v>73</v>
      </c>
      <c r="C292" t="s">
        <v>3295</v>
      </c>
      <c r="D292" t="s">
        <v>75</v>
      </c>
      <c r="E292" t="s">
        <v>3296</v>
      </c>
      <c r="F292" t="s">
        <v>3297</v>
      </c>
      <c r="G292" t="s">
        <v>5149</v>
      </c>
      <c r="H292" t="s">
        <v>659</v>
      </c>
      <c r="I292" t="s">
        <v>4525</v>
      </c>
      <c r="J292" t="s">
        <v>702</v>
      </c>
      <c r="K292" t="s">
        <v>127</v>
      </c>
    </row>
    <row r="293" spans="1:11">
      <c r="A293" s="92" t="s">
        <v>5147</v>
      </c>
      <c r="B293" t="s">
        <v>73</v>
      </c>
      <c r="C293" t="s">
        <v>3298</v>
      </c>
      <c r="D293" t="s">
        <v>2950</v>
      </c>
      <c r="E293" t="s">
        <v>2990</v>
      </c>
      <c r="F293" t="s">
        <v>3299</v>
      </c>
      <c r="G293" t="s">
        <v>5148</v>
      </c>
      <c r="H293" t="s">
        <v>2990</v>
      </c>
      <c r="I293" t="s">
        <v>4525</v>
      </c>
      <c r="J293" t="s">
        <v>2687</v>
      </c>
      <c r="K293" t="s">
        <v>2688</v>
      </c>
    </row>
    <row r="294" spans="1:11">
      <c r="A294" s="92" t="s">
        <v>5147</v>
      </c>
      <c r="B294" t="s">
        <v>73</v>
      </c>
      <c r="C294" t="s">
        <v>3300</v>
      </c>
      <c r="D294" t="s">
        <v>75</v>
      </c>
      <c r="E294" t="s">
        <v>205</v>
      </c>
      <c r="F294" t="s">
        <v>3301</v>
      </c>
      <c r="G294" t="s">
        <v>5148</v>
      </c>
      <c r="H294" t="s">
        <v>205</v>
      </c>
      <c r="I294" t="s">
        <v>4525</v>
      </c>
      <c r="J294" t="s">
        <v>2687</v>
      </c>
      <c r="K294" t="s">
        <v>2688</v>
      </c>
    </row>
    <row r="295" spans="1:11">
      <c r="A295" s="92" t="s">
        <v>5147</v>
      </c>
      <c r="B295" t="s">
        <v>73</v>
      </c>
      <c r="C295" t="s">
        <v>3302</v>
      </c>
      <c r="D295" t="s">
        <v>3303</v>
      </c>
      <c r="E295" t="s">
        <v>205</v>
      </c>
      <c r="F295" t="s">
        <v>3304</v>
      </c>
      <c r="G295" t="s">
        <v>5148</v>
      </c>
      <c r="H295" t="s">
        <v>205</v>
      </c>
      <c r="I295" t="s">
        <v>4525</v>
      </c>
      <c r="J295" t="s">
        <v>2687</v>
      </c>
      <c r="K295" t="s">
        <v>2688</v>
      </c>
    </row>
    <row r="296" spans="1:11">
      <c r="A296" s="92" t="s">
        <v>5147</v>
      </c>
      <c r="B296" t="s">
        <v>73</v>
      </c>
      <c r="C296" t="s">
        <v>2955</v>
      </c>
      <c r="D296" t="s">
        <v>2956</v>
      </c>
      <c r="F296" t="s">
        <v>2958</v>
      </c>
      <c r="G296" t="s">
        <v>5142</v>
      </c>
      <c r="I296" t="s">
        <v>4525</v>
      </c>
    </row>
    <row r="297" spans="1:11">
      <c r="A297" s="92" t="s">
        <v>5147</v>
      </c>
      <c r="B297" t="s">
        <v>73</v>
      </c>
      <c r="C297" t="s">
        <v>2959</v>
      </c>
      <c r="D297" t="s">
        <v>2956</v>
      </c>
      <c r="G297" t="s">
        <v>5142</v>
      </c>
      <c r="I297" t="s">
        <v>4525</v>
      </c>
    </row>
    <row r="298" spans="1:11">
      <c r="A298" s="92" t="s">
        <v>5147</v>
      </c>
      <c r="B298" t="s">
        <v>73</v>
      </c>
      <c r="C298" t="s">
        <v>2962</v>
      </c>
      <c r="D298" t="s">
        <v>2950</v>
      </c>
      <c r="E298" t="s">
        <v>2963</v>
      </c>
      <c r="F298" t="s">
        <v>2965</v>
      </c>
      <c r="G298" t="s">
        <v>5143</v>
      </c>
      <c r="I298" t="s">
        <v>4525</v>
      </c>
    </row>
    <row r="299" spans="1:11">
      <c r="A299" s="92" t="s">
        <v>5147</v>
      </c>
      <c r="B299" t="s">
        <v>73</v>
      </c>
      <c r="C299" t="s">
        <v>3305</v>
      </c>
      <c r="D299" t="s">
        <v>2953</v>
      </c>
      <c r="E299" t="s">
        <v>659</v>
      </c>
      <c r="G299" t="s">
        <v>5149</v>
      </c>
      <c r="H299" t="s">
        <v>659</v>
      </c>
      <c r="I299" t="s">
        <v>4525</v>
      </c>
      <c r="J299" t="s">
        <v>702</v>
      </c>
      <c r="K299" t="s">
        <v>127</v>
      </c>
    </row>
    <row r="300" spans="1:11">
      <c r="A300" s="92" t="s">
        <v>5147</v>
      </c>
      <c r="B300" t="s">
        <v>73</v>
      </c>
      <c r="C300" t="s">
        <v>3306</v>
      </c>
      <c r="D300" t="s">
        <v>3303</v>
      </c>
      <c r="E300" t="s">
        <v>659</v>
      </c>
      <c r="G300" t="s">
        <v>5149</v>
      </c>
      <c r="H300" t="s">
        <v>659</v>
      </c>
      <c r="I300" t="s">
        <v>4525</v>
      </c>
      <c r="J300" t="s">
        <v>702</v>
      </c>
      <c r="K300" t="s">
        <v>127</v>
      </c>
    </row>
    <row r="301" spans="1:11">
      <c r="A301" s="92" t="s">
        <v>5147</v>
      </c>
      <c r="B301" t="s">
        <v>73</v>
      </c>
      <c r="C301" t="s">
        <v>2966</v>
      </c>
      <c r="D301" t="s">
        <v>2834</v>
      </c>
      <c r="E301" t="s">
        <v>2890</v>
      </c>
      <c r="G301" t="s">
        <v>5150</v>
      </c>
      <c r="H301" t="s">
        <v>3069</v>
      </c>
      <c r="I301" t="s">
        <v>4525</v>
      </c>
      <c r="J301" t="s">
        <v>2696</v>
      </c>
      <c r="K301" t="s">
        <v>2646</v>
      </c>
    </row>
    <row r="302" spans="1:11">
      <c r="A302" s="92" t="s">
        <v>5147</v>
      </c>
      <c r="B302" t="s">
        <v>73</v>
      </c>
      <c r="C302" t="s">
        <v>3307</v>
      </c>
      <c r="D302" t="s">
        <v>72</v>
      </c>
      <c r="E302" t="s">
        <v>205</v>
      </c>
      <c r="G302" t="s">
        <v>5148</v>
      </c>
      <c r="H302" t="s">
        <v>205</v>
      </c>
      <c r="I302" t="s">
        <v>4525</v>
      </c>
      <c r="J302" t="s">
        <v>2687</v>
      </c>
      <c r="K302" t="s">
        <v>2688</v>
      </c>
    </row>
    <row r="303" spans="1:11">
      <c r="A303" s="92" t="s">
        <v>5147</v>
      </c>
      <c r="B303" t="s">
        <v>74</v>
      </c>
      <c r="C303" t="s">
        <v>3309</v>
      </c>
      <c r="D303" t="s">
        <v>77</v>
      </c>
      <c r="E303" t="s">
        <v>2990</v>
      </c>
      <c r="G303" t="s">
        <v>5148</v>
      </c>
      <c r="H303" t="s">
        <v>2990</v>
      </c>
      <c r="I303" t="s">
        <v>4529</v>
      </c>
      <c r="J303" t="s">
        <v>2687</v>
      </c>
      <c r="K303" t="s">
        <v>2688</v>
      </c>
    </row>
    <row r="304" spans="1:11">
      <c r="A304" s="92" t="s">
        <v>5147</v>
      </c>
      <c r="B304" t="s">
        <v>74</v>
      </c>
      <c r="C304" t="s">
        <v>3310</v>
      </c>
      <c r="D304" t="s">
        <v>75</v>
      </c>
      <c r="E304" t="s">
        <v>205</v>
      </c>
      <c r="F304" t="s">
        <v>3311</v>
      </c>
      <c r="G304" t="s">
        <v>5148</v>
      </c>
      <c r="H304" t="s">
        <v>205</v>
      </c>
      <c r="I304" t="s">
        <v>4529</v>
      </c>
      <c r="J304" t="s">
        <v>2687</v>
      </c>
      <c r="K304" t="s">
        <v>2688</v>
      </c>
    </row>
    <row r="305" spans="1:11">
      <c r="A305" s="92" t="s">
        <v>5147</v>
      </c>
      <c r="B305" t="s">
        <v>74</v>
      </c>
      <c r="C305" t="s">
        <v>3312</v>
      </c>
      <c r="D305" t="s">
        <v>76</v>
      </c>
      <c r="E305" t="s">
        <v>205</v>
      </c>
      <c r="F305" t="s">
        <v>3313</v>
      </c>
      <c r="G305" t="s">
        <v>5148</v>
      </c>
      <c r="H305" t="s">
        <v>205</v>
      </c>
      <c r="I305" t="s">
        <v>4529</v>
      </c>
      <c r="J305" t="s">
        <v>2687</v>
      </c>
      <c r="K305" t="s">
        <v>2688</v>
      </c>
    </row>
    <row r="306" spans="1:11">
      <c r="A306" s="92" t="s">
        <v>5147</v>
      </c>
      <c r="B306" t="s">
        <v>74</v>
      </c>
      <c r="C306" t="s">
        <v>3314</v>
      </c>
      <c r="D306" t="s">
        <v>76</v>
      </c>
      <c r="E306" t="s">
        <v>205</v>
      </c>
      <c r="F306" t="s">
        <v>3315</v>
      </c>
      <c r="G306" t="s">
        <v>5148</v>
      </c>
      <c r="H306" t="s">
        <v>205</v>
      </c>
      <c r="I306" t="s">
        <v>4529</v>
      </c>
      <c r="J306" t="s">
        <v>2687</v>
      </c>
      <c r="K306" t="s">
        <v>2688</v>
      </c>
    </row>
    <row r="307" spans="1:11">
      <c r="A307" s="92" t="s">
        <v>5147</v>
      </c>
      <c r="B307" t="s">
        <v>74</v>
      </c>
      <c r="C307" t="s">
        <v>3316</v>
      </c>
      <c r="D307" t="s">
        <v>75</v>
      </c>
      <c r="E307" t="s">
        <v>205</v>
      </c>
      <c r="G307" t="s">
        <v>5148</v>
      </c>
      <c r="H307" t="s">
        <v>205</v>
      </c>
      <c r="I307" t="s">
        <v>4529</v>
      </c>
      <c r="J307" t="s">
        <v>2687</v>
      </c>
      <c r="K307" t="s">
        <v>2688</v>
      </c>
    </row>
    <row r="308" spans="1:11">
      <c r="A308" s="92" t="s">
        <v>5147</v>
      </c>
      <c r="B308" t="s">
        <v>74</v>
      </c>
      <c r="C308" t="s">
        <v>3317</v>
      </c>
      <c r="D308" t="s">
        <v>78</v>
      </c>
      <c r="E308" t="s">
        <v>3318</v>
      </c>
      <c r="G308" t="s">
        <v>5148</v>
      </c>
      <c r="H308" t="s">
        <v>205</v>
      </c>
      <c r="I308" t="s">
        <v>4529</v>
      </c>
      <c r="J308" t="s">
        <v>2687</v>
      </c>
      <c r="K308" t="s">
        <v>2688</v>
      </c>
    </row>
    <row r="309" spans="1:11">
      <c r="A309" s="92" t="s">
        <v>5147</v>
      </c>
      <c r="B309" t="s">
        <v>74</v>
      </c>
      <c r="C309" t="s">
        <v>3319</v>
      </c>
      <c r="D309" t="s">
        <v>2834</v>
      </c>
      <c r="E309" t="s">
        <v>659</v>
      </c>
      <c r="F309" t="s">
        <v>3320</v>
      </c>
      <c r="G309" t="s">
        <v>5149</v>
      </c>
      <c r="H309" t="s">
        <v>659</v>
      </c>
      <c r="I309" t="s">
        <v>4529</v>
      </c>
      <c r="J309" t="s">
        <v>702</v>
      </c>
      <c r="K309" t="s">
        <v>127</v>
      </c>
    </row>
    <row r="310" spans="1:11">
      <c r="A310" s="92" t="s">
        <v>5147</v>
      </c>
      <c r="B310" t="s">
        <v>79</v>
      </c>
      <c r="C310" t="s">
        <v>2971</v>
      </c>
      <c r="E310" t="s">
        <v>659</v>
      </c>
      <c r="G310" t="s">
        <v>5144</v>
      </c>
      <c r="I310" t="s">
        <v>4533</v>
      </c>
    </row>
    <row r="311" spans="1:11">
      <c r="A311" s="92" t="s">
        <v>5147</v>
      </c>
      <c r="B311" t="s">
        <v>79</v>
      </c>
      <c r="C311" t="s">
        <v>2971</v>
      </c>
      <c r="E311" t="s">
        <v>659</v>
      </c>
      <c r="G311" t="s">
        <v>5149</v>
      </c>
      <c r="H311" t="s">
        <v>659</v>
      </c>
      <c r="I311" t="s">
        <v>4533</v>
      </c>
      <c r="J311" t="s">
        <v>702</v>
      </c>
      <c r="K311" t="s">
        <v>127</v>
      </c>
    </row>
    <row r="312" spans="1:11">
      <c r="A312" s="92" t="s">
        <v>5147</v>
      </c>
      <c r="B312" t="s">
        <v>79</v>
      </c>
      <c r="C312" t="s">
        <v>3322</v>
      </c>
      <c r="D312" t="s">
        <v>80</v>
      </c>
      <c r="E312" t="s">
        <v>205</v>
      </c>
      <c r="G312" t="s">
        <v>5148</v>
      </c>
      <c r="H312" t="s">
        <v>205</v>
      </c>
      <c r="I312" t="s">
        <v>4533</v>
      </c>
      <c r="J312" t="s">
        <v>2687</v>
      </c>
      <c r="K312" t="s">
        <v>2688</v>
      </c>
    </row>
    <row r="313" spans="1:11">
      <c r="A313" s="92" t="s">
        <v>5147</v>
      </c>
      <c r="B313" t="s">
        <v>79</v>
      </c>
      <c r="C313" t="s">
        <v>3323</v>
      </c>
      <c r="D313" t="s">
        <v>80</v>
      </c>
      <c r="E313" t="s">
        <v>2990</v>
      </c>
      <c r="F313" t="s">
        <v>3324</v>
      </c>
      <c r="G313" t="s">
        <v>5148</v>
      </c>
      <c r="H313" t="s">
        <v>2990</v>
      </c>
      <c r="I313" t="s">
        <v>4533</v>
      </c>
      <c r="J313" t="s">
        <v>2687</v>
      </c>
      <c r="K313" t="s">
        <v>2688</v>
      </c>
    </row>
    <row r="314" spans="1:11">
      <c r="A314" s="92" t="s">
        <v>5147</v>
      </c>
      <c r="B314" t="s">
        <v>79</v>
      </c>
      <c r="C314" t="s">
        <v>2973</v>
      </c>
      <c r="D314" t="s">
        <v>81</v>
      </c>
      <c r="E314" t="s">
        <v>2974</v>
      </c>
      <c r="F314" t="s">
        <v>2976</v>
      </c>
      <c r="G314" t="s">
        <v>5152</v>
      </c>
      <c r="H314" t="s">
        <v>3325</v>
      </c>
      <c r="I314" t="s">
        <v>4533</v>
      </c>
      <c r="J314" t="s">
        <v>2691</v>
      </c>
      <c r="K314" t="s">
        <v>2137</v>
      </c>
    </row>
    <row r="315" spans="1:11">
      <c r="A315" s="92" t="s">
        <v>5147</v>
      </c>
      <c r="B315" t="s">
        <v>79</v>
      </c>
      <c r="C315" t="s">
        <v>3326</v>
      </c>
      <c r="D315" t="s">
        <v>81</v>
      </c>
      <c r="E315" t="s">
        <v>3241</v>
      </c>
      <c r="F315" t="s">
        <v>3327</v>
      </c>
      <c r="G315" t="s">
        <v>5148</v>
      </c>
      <c r="H315" t="s">
        <v>205</v>
      </c>
      <c r="I315" t="s">
        <v>4533</v>
      </c>
      <c r="J315" t="s">
        <v>2687</v>
      </c>
      <c r="K315" t="s">
        <v>2688</v>
      </c>
    </row>
    <row r="316" spans="1:11">
      <c r="A316" s="92" t="s">
        <v>5147</v>
      </c>
      <c r="B316" t="s">
        <v>79</v>
      </c>
      <c r="C316" t="s">
        <v>3328</v>
      </c>
      <c r="D316" t="s">
        <v>80</v>
      </c>
      <c r="E316" t="s">
        <v>3329</v>
      </c>
      <c r="G316" t="s">
        <v>5148</v>
      </c>
      <c r="H316" t="s">
        <v>205</v>
      </c>
      <c r="I316" t="s">
        <v>4533</v>
      </c>
      <c r="J316" t="s">
        <v>2687</v>
      </c>
      <c r="K316" t="s">
        <v>2688</v>
      </c>
    </row>
    <row r="317" spans="1:11">
      <c r="A317" s="92" t="s">
        <v>5147</v>
      </c>
      <c r="B317" t="s">
        <v>79</v>
      </c>
      <c r="C317" t="s">
        <v>2977</v>
      </c>
      <c r="D317" t="s">
        <v>2834</v>
      </c>
      <c r="E317" t="s">
        <v>2978</v>
      </c>
      <c r="G317" t="s">
        <v>5146</v>
      </c>
      <c r="I317" t="s">
        <v>4533</v>
      </c>
    </row>
    <row r="318" spans="1:11">
      <c r="A318" s="92" t="s">
        <v>5147</v>
      </c>
      <c r="B318" t="s">
        <v>79</v>
      </c>
      <c r="C318" t="s">
        <v>3330</v>
      </c>
      <c r="D318" t="s">
        <v>80</v>
      </c>
      <c r="E318" t="s">
        <v>3331</v>
      </c>
      <c r="F318" t="s">
        <v>3332</v>
      </c>
      <c r="G318" t="s">
        <v>5148</v>
      </c>
      <c r="H318" t="s">
        <v>205</v>
      </c>
      <c r="I318" t="s">
        <v>4533</v>
      </c>
      <c r="J318" t="s">
        <v>2687</v>
      </c>
      <c r="K318" t="s">
        <v>2688</v>
      </c>
    </row>
    <row r="319" spans="1:11">
      <c r="A319" s="92" t="s">
        <v>5147</v>
      </c>
      <c r="B319" t="s">
        <v>79</v>
      </c>
      <c r="C319" t="s">
        <v>3333</v>
      </c>
      <c r="D319" t="s">
        <v>80</v>
      </c>
      <c r="E319" t="s">
        <v>3334</v>
      </c>
      <c r="F319" t="s">
        <v>3335</v>
      </c>
      <c r="G319" t="s">
        <v>5148</v>
      </c>
      <c r="H319" t="s">
        <v>205</v>
      </c>
      <c r="I319" t="s">
        <v>4533</v>
      </c>
      <c r="J319" t="s">
        <v>2687</v>
      </c>
      <c r="K319" t="s">
        <v>2688</v>
      </c>
    </row>
    <row r="320" spans="1:11">
      <c r="A320" s="92" t="s">
        <v>5147</v>
      </c>
      <c r="B320" t="s">
        <v>85</v>
      </c>
      <c r="C320" t="s">
        <v>3337</v>
      </c>
      <c r="D320" t="s">
        <v>86</v>
      </c>
      <c r="E320" t="s">
        <v>3338</v>
      </c>
      <c r="F320" t="s">
        <v>3339</v>
      </c>
      <c r="G320" t="s">
        <v>5148</v>
      </c>
      <c r="H320" t="s">
        <v>205</v>
      </c>
      <c r="I320" t="s">
        <v>4537</v>
      </c>
      <c r="J320" t="s">
        <v>2687</v>
      </c>
      <c r="K320" t="s">
        <v>2688</v>
      </c>
    </row>
    <row r="321" spans="1:11">
      <c r="A321" s="92" t="s">
        <v>5147</v>
      </c>
      <c r="B321" t="s">
        <v>85</v>
      </c>
      <c r="C321" t="s">
        <v>2983</v>
      </c>
      <c r="D321" t="s">
        <v>92</v>
      </c>
      <c r="E321" t="s">
        <v>2835</v>
      </c>
      <c r="G321" t="s">
        <v>5150</v>
      </c>
      <c r="H321" t="s">
        <v>3006</v>
      </c>
      <c r="I321" t="s">
        <v>4537</v>
      </c>
      <c r="J321" t="s">
        <v>2696</v>
      </c>
      <c r="K321" t="s">
        <v>2646</v>
      </c>
    </row>
    <row r="322" spans="1:11">
      <c r="A322" s="92" t="s">
        <v>5147</v>
      </c>
      <c r="B322" t="s">
        <v>85</v>
      </c>
      <c r="C322" t="s">
        <v>2984</v>
      </c>
      <c r="D322" t="s">
        <v>89</v>
      </c>
      <c r="E322" t="s">
        <v>2985</v>
      </c>
      <c r="F322" t="s">
        <v>2986</v>
      </c>
      <c r="G322" t="s">
        <v>5150</v>
      </c>
      <c r="H322" t="s">
        <v>205</v>
      </c>
      <c r="I322" t="s">
        <v>4537</v>
      </c>
      <c r="J322" t="s">
        <v>2696</v>
      </c>
      <c r="K322" t="s">
        <v>2646</v>
      </c>
    </row>
    <row r="323" spans="1:11">
      <c r="A323" s="92" t="s">
        <v>5147</v>
      </c>
      <c r="B323" t="s">
        <v>85</v>
      </c>
      <c r="C323" t="s">
        <v>2987</v>
      </c>
      <c r="D323" t="s">
        <v>2834</v>
      </c>
      <c r="E323" t="s">
        <v>2835</v>
      </c>
      <c r="G323" t="s">
        <v>5150</v>
      </c>
      <c r="H323" t="s">
        <v>3006</v>
      </c>
      <c r="I323" t="s">
        <v>4537</v>
      </c>
      <c r="J323" t="s">
        <v>2696</v>
      </c>
      <c r="K323" t="s">
        <v>2646</v>
      </c>
    </row>
    <row r="324" spans="1:11">
      <c r="A324" s="92" t="s">
        <v>5147</v>
      </c>
      <c r="B324" t="s">
        <v>85</v>
      </c>
      <c r="C324" t="s">
        <v>3340</v>
      </c>
      <c r="D324" t="s">
        <v>2834</v>
      </c>
      <c r="E324" t="s">
        <v>205</v>
      </c>
      <c r="G324" t="s">
        <v>5148</v>
      </c>
      <c r="H324" t="s">
        <v>205</v>
      </c>
      <c r="I324" t="s">
        <v>4537</v>
      </c>
      <c r="J324" t="s">
        <v>2687</v>
      </c>
      <c r="K324" t="s">
        <v>2688</v>
      </c>
    </row>
    <row r="325" spans="1:11">
      <c r="A325" s="92" t="s">
        <v>5153</v>
      </c>
      <c r="B325" t="s">
        <v>24</v>
      </c>
      <c r="C325" t="s">
        <v>2989</v>
      </c>
      <c r="D325" t="s">
        <v>27</v>
      </c>
      <c r="E325" t="s">
        <v>2990</v>
      </c>
      <c r="F325" t="s">
        <v>2992</v>
      </c>
      <c r="G325" t="s">
        <v>5154</v>
      </c>
      <c r="H325" t="s">
        <v>2990</v>
      </c>
      <c r="I325" t="s">
        <v>4466</v>
      </c>
      <c r="J325" t="s">
        <v>2712</v>
      </c>
      <c r="K325" t="s">
        <v>212</v>
      </c>
    </row>
    <row r="326" spans="1:11">
      <c r="A326" s="92" t="s">
        <v>5153</v>
      </c>
      <c r="B326" t="s">
        <v>24</v>
      </c>
      <c r="C326" t="s">
        <v>2997</v>
      </c>
      <c r="D326" t="s">
        <v>35</v>
      </c>
      <c r="E326" t="s">
        <v>2998</v>
      </c>
      <c r="F326" t="s">
        <v>3000</v>
      </c>
      <c r="G326" t="s">
        <v>5155</v>
      </c>
      <c r="H326" t="s">
        <v>3343</v>
      </c>
      <c r="I326" t="s">
        <v>4466</v>
      </c>
      <c r="J326" t="s">
        <v>1329</v>
      </c>
      <c r="K326" t="s">
        <v>218</v>
      </c>
    </row>
    <row r="327" spans="1:11">
      <c r="A327" s="92" t="s">
        <v>5153</v>
      </c>
      <c r="B327" t="s">
        <v>24</v>
      </c>
      <c r="C327" t="s">
        <v>3001</v>
      </c>
      <c r="D327" t="s">
        <v>35</v>
      </c>
      <c r="E327" t="s">
        <v>2990</v>
      </c>
      <c r="F327" t="s">
        <v>2992</v>
      </c>
      <c r="G327" t="s">
        <v>5154</v>
      </c>
      <c r="H327" t="s">
        <v>2990</v>
      </c>
      <c r="I327" t="s">
        <v>4466</v>
      </c>
      <c r="J327" t="s">
        <v>2712</v>
      </c>
      <c r="K327" t="s">
        <v>212</v>
      </c>
    </row>
    <row r="328" spans="1:11">
      <c r="A328" s="92" t="s">
        <v>5153</v>
      </c>
      <c r="B328" t="s">
        <v>24</v>
      </c>
      <c r="C328" t="s">
        <v>3002</v>
      </c>
      <c r="D328" t="s">
        <v>37</v>
      </c>
      <c r="E328" t="s">
        <v>1858</v>
      </c>
      <c r="F328" t="s">
        <v>3003</v>
      </c>
      <c r="G328" t="s">
        <v>5154</v>
      </c>
      <c r="H328" t="s">
        <v>205</v>
      </c>
      <c r="I328" t="s">
        <v>4466</v>
      </c>
      <c r="J328" t="s">
        <v>2712</v>
      </c>
      <c r="K328" t="s">
        <v>212</v>
      </c>
    </row>
    <row r="329" spans="1:11">
      <c r="A329" s="92" t="s">
        <v>5153</v>
      </c>
      <c r="B329" t="s">
        <v>24</v>
      </c>
      <c r="C329" t="s">
        <v>3004</v>
      </c>
      <c r="D329" t="s">
        <v>37</v>
      </c>
      <c r="E329" t="s">
        <v>205</v>
      </c>
      <c r="F329" t="s">
        <v>3005</v>
      </c>
      <c r="G329" t="s">
        <v>5154</v>
      </c>
      <c r="H329" t="s">
        <v>205</v>
      </c>
      <c r="I329" t="s">
        <v>4466</v>
      </c>
      <c r="J329" t="s">
        <v>2712</v>
      </c>
      <c r="K329" t="s">
        <v>212</v>
      </c>
    </row>
    <row r="330" spans="1:11">
      <c r="A330" s="92" t="s">
        <v>5153</v>
      </c>
      <c r="B330" t="s">
        <v>24</v>
      </c>
      <c r="C330" t="s">
        <v>2834</v>
      </c>
      <c r="D330" t="s">
        <v>2834</v>
      </c>
      <c r="E330" t="s">
        <v>2835</v>
      </c>
      <c r="F330" t="s">
        <v>2838</v>
      </c>
      <c r="G330" t="s">
        <v>5154</v>
      </c>
      <c r="H330" t="s">
        <v>3344</v>
      </c>
      <c r="I330" t="s">
        <v>4466</v>
      </c>
      <c r="J330" t="s">
        <v>2712</v>
      </c>
      <c r="K330" t="s">
        <v>212</v>
      </c>
    </row>
    <row r="331" spans="1:11">
      <c r="A331" s="92" t="s">
        <v>5153</v>
      </c>
      <c r="B331" t="s">
        <v>24</v>
      </c>
      <c r="C331" t="s">
        <v>2839</v>
      </c>
      <c r="D331" t="s">
        <v>29</v>
      </c>
      <c r="G331" t="s">
        <v>5138</v>
      </c>
      <c r="I331" t="s">
        <v>4466</v>
      </c>
    </row>
    <row r="332" spans="1:11">
      <c r="A332" s="92" t="s">
        <v>5153</v>
      </c>
      <c r="B332" t="s">
        <v>46</v>
      </c>
      <c r="C332" t="s">
        <v>2849</v>
      </c>
      <c r="D332" t="s">
        <v>27</v>
      </c>
      <c r="E332" t="s">
        <v>2850</v>
      </c>
      <c r="F332" t="s">
        <v>2852</v>
      </c>
      <c r="G332" t="s">
        <v>5154</v>
      </c>
      <c r="H332" t="s">
        <v>205</v>
      </c>
      <c r="I332" t="s">
        <v>4470</v>
      </c>
      <c r="J332" t="s">
        <v>2712</v>
      </c>
      <c r="K332" t="s">
        <v>212</v>
      </c>
    </row>
    <row r="333" spans="1:11">
      <c r="A333" s="92" t="s">
        <v>5153</v>
      </c>
      <c r="B333" t="s">
        <v>46</v>
      </c>
      <c r="C333" t="s">
        <v>2853</v>
      </c>
      <c r="D333" t="s">
        <v>27</v>
      </c>
      <c r="E333" t="s">
        <v>2854</v>
      </c>
      <c r="F333" t="s">
        <v>2856</v>
      </c>
      <c r="G333" t="s">
        <v>5155</v>
      </c>
      <c r="H333" t="s">
        <v>3346</v>
      </c>
      <c r="I333" t="s">
        <v>4470</v>
      </c>
      <c r="J333" t="s">
        <v>1329</v>
      </c>
      <c r="K333" t="s">
        <v>218</v>
      </c>
    </row>
    <row r="334" spans="1:11">
      <c r="A334" s="92" t="s">
        <v>5153</v>
      </c>
      <c r="B334" t="s">
        <v>46</v>
      </c>
      <c r="C334" t="s">
        <v>2857</v>
      </c>
      <c r="D334" t="s">
        <v>29</v>
      </c>
      <c r="E334" t="s">
        <v>2835</v>
      </c>
      <c r="F334" t="s">
        <v>2858</v>
      </c>
      <c r="G334" t="s">
        <v>5154</v>
      </c>
      <c r="H334" t="s">
        <v>3344</v>
      </c>
      <c r="I334" t="s">
        <v>4470</v>
      </c>
      <c r="J334" t="s">
        <v>2712</v>
      </c>
      <c r="K334" t="s">
        <v>212</v>
      </c>
    </row>
    <row r="335" spans="1:11">
      <c r="A335" s="92" t="s">
        <v>5153</v>
      </c>
      <c r="B335" t="s">
        <v>46</v>
      </c>
      <c r="C335" t="s">
        <v>3009</v>
      </c>
      <c r="D335" t="s">
        <v>29</v>
      </c>
      <c r="E335" t="s">
        <v>3010</v>
      </c>
      <c r="F335" t="s">
        <v>3011</v>
      </c>
      <c r="G335" t="s">
        <v>5154</v>
      </c>
      <c r="H335" t="s">
        <v>3010</v>
      </c>
      <c r="I335" t="s">
        <v>4470</v>
      </c>
      <c r="J335" t="s">
        <v>2712</v>
      </c>
      <c r="K335" t="s">
        <v>212</v>
      </c>
    </row>
    <row r="336" spans="1:11">
      <c r="A336" s="92" t="s">
        <v>5153</v>
      </c>
      <c r="B336" t="s">
        <v>46</v>
      </c>
      <c r="C336" t="s">
        <v>3016</v>
      </c>
      <c r="D336" t="s">
        <v>31</v>
      </c>
      <c r="E336" t="s">
        <v>3017</v>
      </c>
      <c r="F336" t="s">
        <v>3018</v>
      </c>
      <c r="G336" t="s">
        <v>5156</v>
      </c>
      <c r="H336" t="s">
        <v>1334</v>
      </c>
      <c r="I336" t="s">
        <v>4470</v>
      </c>
      <c r="J336" t="s">
        <v>197</v>
      </c>
      <c r="K336" t="s">
        <v>198</v>
      </c>
    </row>
    <row r="337" spans="1:11">
      <c r="A337" s="92" t="s">
        <v>5153</v>
      </c>
      <c r="B337" t="s">
        <v>46</v>
      </c>
      <c r="C337" t="s">
        <v>3019</v>
      </c>
      <c r="D337" t="s">
        <v>35</v>
      </c>
      <c r="E337" t="s">
        <v>3010</v>
      </c>
      <c r="F337" t="s">
        <v>3020</v>
      </c>
      <c r="G337" t="s">
        <v>5154</v>
      </c>
      <c r="H337" t="s">
        <v>3010</v>
      </c>
      <c r="I337" t="s">
        <v>4470</v>
      </c>
      <c r="J337" t="s">
        <v>2712</v>
      </c>
      <c r="K337" t="s">
        <v>212</v>
      </c>
    </row>
    <row r="338" spans="1:11">
      <c r="A338" s="92" t="s">
        <v>5153</v>
      </c>
      <c r="B338" t="s">
        <v>46</v>
      </c>
      <c r="C338" t="s">
        <v>2862</v>
      </c>
      <c r="D338" t="s">
        <v>35</v>
      </c>
      <c r="E338" t="s">
        <v>2835</v>
      </c>
      <c r="F338" t="s">
        <v>2863</v>
      </c>
      <c r="G338" t="s">
        <v>5154</v>
      </c>
      <c r="H338" t="s">
        <v>3344</v>
      </c>
      <c r="I338" t="s">
        <v>4470</v>
      </c>
      <c r="J338" t="s">
        <v>2712</v>
      </c>
      <c r="K338" t="s">
        <v>212</v>
      </c>
    </row>
    <row r="339" spans="1:11">
      <c r="A339" s="92" t="s">
        <v>5153</v>
      </c>
      <c r="B339" t="s">
        <v>46</v>
      </c>
      <c r="C339" t="s">
        <v>3024</v>
      </c>
      <c r="D339" t="s">
        <v>37</v>
      </c>
      <c r="E339" t="s">
        <v>3010</v>
      </c>
      <c r="F339" t="s">
        <v>3025</v>
      </c>
      <c r="G339" t="s">
        <v>5154</v>
      </c>
      <c r="H339" t="s">
        <v>3010</v>
      </c>
      <c r="I339" t="s">
        <v>4470</v>
      </c>
      <c r="J339" t="s">
        <v>2712</v>
      </c>
      <c r="K339" t="s">
        <v>212</v>
      </c>
    </row>
    <row r="340" spans="1:11">
      <c r="A340" s="92" t="s">
        <v>5153</v>
      </c>
      <c r="B340" t="s">
        <v>46</v>
      </c>
      <c r="C340" t="s">
        <v>2864</v>
      </c>
      <c r="D340" t="s">
        <v>37</v>
      </c>
      <c r="E340" t="s">
        <v>2835</v>
      </c>
      <c r="G340" t="s">
        <v>5154</v>
      </c>
      <c r="H340" t="s">
        <v>3344</v>
      </c>
      <c r="I340" t="s">
        <v>4470</v>
      </c>
      <c r="J340" t="s">
        <v>2712</v>
      </c>
      <c r="K340" t="s">
        <v>212</v>
      </c>
    </row>
    <row r="341" spans="1:11">
      <c r="A341" s="92" t="s">
        <v>5153</v>
      </c>
      <c r="B341" t="s">
        <v>46</v>
      </c>
      <c r="C341" t="s">
        <v>2865</v>
      </c>
      <c r="D341" t="s">
        <v>48</v>
      </c>
      <c r="E341" t="s">
        <v>2835</v>
      </c>
      <c r="G341" t="s">
        <v>5154</v>
      </c>
      <c r="H341" t="s">
        <v>3344</v>
      </c>
      <c r="I341" t="s">
        <v>4470</v>
      </c>
      <c r="J341" t="s">
        <v>2712</v>
      </c>
      <c r="K341" t="s">
        <v>212</v>
      </c>
    </row>
    <row r="342" spans="1:11">
      <c r="A342" s="92" t="s">
        <v>5153</v>
      </c>
      <c r="B342" t="s">
        <v>46</v>
      </c>
      <c r="C342" t="s">
        <v>3026</v>
      </c>
      <c r="D342" t="s">
        <v>47</v>
      </c>
      <c r="E342" t="s">
        <v>205</v>
      </c>
      <c r="F342" t="s">
        <v>3027</v>
      </c>
      <c r="G342" t="s">
        <v>5154</v>
      </c>
      <c r="H342" t="s">
        <v>205</v>
      </c>
      <c r="I342" t="s">
        <v>4470</v>
      </c>
      <c r="J342" t="s">
        <v>2712</v>
      </c>
      <c r="K342" t="s">
        <v>212</v>
      </c>
    </row>
    <row r="343" spans="1:11">
      <c r="A343" s="92" t="s">
        <v>5153</v>
      </c>
      <c r="B343" t="s">
        <v>46</v>
      </c>
      <c r="C343" t="s">
        <v>3028</v>
      </c>
      <c r="D343" t="s">
        <v>48</v>
      </c>
      <c r="E343" t="s">
        <v>3029</v>
      </c>
      <c r="F343" t="s">
        <v>3030</v>
      </c>
      <c r="G343" t="s">
        <v>5154</v>
      </c>
      <c r="H343" t="s">
        <v>3010</v>
      </c>
      <c r="I343" t="s">
        <v>4470</v>
      </c>
      <c r="J343" t="s">
        <v>2712</v>
      </c>
      <c r="K343" t="s">
        <v>212</v>
      </c>
    </row>
    <row r="344" spans="1:11">
      <c r="A344" s="92" t="s">
        <v>5153</v>
      </c>
      <c r="B344" t="s">
        <v>46</v>
      </c>
      <c r="C344" t="s">
        <v>3031</v>
      </c>
      <c r="D344" t="s">
        <v>49</v>
      </c>
      <c r="E344" t="s">
        <v>3017</v>
      </c>
      <c r="F344" t="s">
        <v>3018</v>
      </c>
      <c r="G344" t="s">
        <v>5156</v>
      </c>
      <c r="H344" t="s">
        <v>1334</v>
      </c>
      <c r="I344" t="s">
        <v>4470</v>
      </c>
      <c r="J344" t="s">
        <v>197</v>
      </c>
      <c r="K344" t="s">
        <v>198</v>
      </c>
    </row>
    <row r="345" spans="1:11">
      <c r="A345" s="92" t="s">
        <v>5153</v>
      </c>
      <c r="B345" t="s">
        <v>46</v>
      </c>
      <c r="C345" t="s">
        <v>2867</v>
      </c>
      <c r="D345" t="s">
        <v>2844</v>
      </c>
      <c r="G345" t="s">
        <v>5138</v>
      </c>
      <c r="I345" t="s">
        <v>4470</v>
      </c>
    </row>
    <row r="346" spans="1:11">
      <c r="A346" s="92" t="s">
        <v>5153</v>
      </c>
      <c r="B346" t="s">
        <v>46</v>
      </c>
      <c r="C346" t="s">
        <v>2868</v>
      </c>
      <c r="D346" t="s">
        <v>2844</v>
      </c>
      <c r="G346" t="s">
        <v>5138</v>
      </c>
      <c r="I346" t="s">
        <v>4470</v>
      </c>
    </row>
    <row r="347" spans="1:11">
      <c r="A347" s="92" t="s">
        <v>5153</v>
      </c>
      <c r="B347" t="s">
        <v>46</v>
      </c>
      <c r="C347" t="s">
        <v>2869</v>
      </c>
      <c r="D347" t="s">
        <v>2870</v>
      </c>
      <c r="G347" t="s">
        <v>5138</v>
      </c>
      <c r="I347" t="s">
        <v>4470</v>
      </c>
    </row>
    <row r="348" spans="1:11">
      <c r="A348" s="92" t="s">
        <v>5153</v>
      </c>
      <c r="B348" t="s">
        <v>46</v>
      </c>
      <c r="C348" t="s">
        <v>2871</v>
      </c>
      <c r="D348" t="s">
        <v>2872</v>
      </c>
      <c r="G348" t="s">
        <v>5138</v>
      </c>
      <c r="I348" t="s">
        <v>4470</v>
      </c>
    </row>
    <row r="349" spans="1:11">
      <c r="A349" s="92" t="s">
        <v>5153</v>
      </c>
      <c r="B349" t="s">
        <v>46</v>
      </c>
      <c r="C349" t="s">
        <v>2873</v>
      </c>
      <c r="D349" t="s">
        <v>2872</v>
      </c>
      <c r="G349" t="s">
        <v>5138</v>
      </c>
      <c r="I349" t="s">
        <v>4470</v>
      </c>
    </row>
    <row r="350" spans="1:11">
      <c r="A350" s="92" t="s">
        <v>5153</v>
      </c>
      <c r="B350" t="s">
        <v>46</v>
      </c>
      <c r="C350" t="s">
        <v>2874</v>
      </c>
      <c r="D350" t="s">
        <v>2872</v>
      </c>
      <c r="G350" t="s">
        <v>5138</v>
      </c>
      <c r="I350" t="s">
        <v>4470</v>
      </c>
    </row>
    <row r="351" spans="1:11">
      <c r="A351" s="92" t="s">
        <v>5153</v>
      </c>
      <c r="B351" t="s">
        <v>46</v>
      </c>
      <c r="C351" t="s">
        <v>2875</v>
      </c>
      <c r="D351" t="s">
        <v>2872</v>
      </c>
      <c r="G351" t="s">
        <v>5138</v>
      </c>
      <c r="I351" t="s">
        <v>4470</v>
      </c>
    </row>
    <row r="352" spans="1:11">
      <c r="A352" s="92" t="s">
        <v>5153</v>
      </c>
      <c r="B352" t="s">
        <v>46</v>
      </c>
      <c r="C352" t="s">
        <v>2834</v>
      </c>
      <c r="D352" t="s">
        <v>2834</v>
      </c>
      <c r="E352" t="s">
        <v>2835</v>
      </c>
      <c r="F352" t="s">
        <v>2876</v>
      </c>
      <c r="G352" t="s">
        <v>5154</v>
      </c>
      <c r="H352" t="s">
        <v>3344</v>
      </c>
      <c r="I352" t="s">
        <v>4470</v>
      </c>
      <c r="J352" t="s">
        <v>2712</v>
      </c>
      <c r="K352" t="s">
        <v>212</v>
      </c>
    </row>
    <row r="353" spans="1:11">
      <c r="A353" s="92" t="s">
        <v>5153</v>
      </c>
      <c r="B353" t="s">
        <v>46</v>
      </c>
      <c r="C353" t="s">
        <v>2877</v>
      </c>
      <c r="D353" t="s">
        <v>29</v>
      </c>
      <c r="G353" t="s">
        <v>5138</v>
      </c>
      <c r="I353" t="s">
        <v>4470</v>
      </c>
    </row>
    <row r="354" spans="1:11">
      <c r="A354" s="92" t="s">
        <v>5153</v>
      </c>
      <c r="B354" t="s">
        <v>46</v>
      </c>
      <c r="C354" t="s">
        <v>2878</v>
      </c>
      <c r="D354" t="s">
        <v>27</v>
      </c>
      <c r="G354" t="s">
        <v>5138</v>
      </c>
      <c r="I354" t="s">
        <v>4470</v>
      </c>
    </row>
    <row r="355" spans="1:11">
      <c r="A355" s="92" t="s">
        <v>5153</v>
      </c>
      <c r="B355" t="s">
        <v>46</v>
      </c>
      <c r="C355" t="s">
        <v>2879</v>
      </c>
      <c r="D355" t="s">
        <v>33</v>
      </c>
      <c r="G355" t="s">
        <v>5138</v>
      </c>
      <c r="I355" t="s">
        <v>4470</v>
      </c>
    </row>
    <row r="356" spans="1:11">
      <c r="A356" s="92" t="s">
        <v>5153</v>
      </c>
      <c r="B356" t="s">
        <v>46</v>
      </c>
      <c r="C356" t="s">
        <v>2880</v>
      </c>
      <c r="D356" t="s">
        <v>2881</v>
      </c>
      <c r="G356" t="s">
        <v>5138</v>
      </c>
      <c r="I356" t="s">
        <v>4470</v>
      </c>
    </row>
    <row r="357" spans="1:11">
      <c r="A357" s="92" t="s">
        <v>5153</v>
      </c>
      <c r="B357" t="s">
        <v>46</v>
      </c>
      <c r="C357" t="s">
        <v>2882</v>
      </c>
      <c r="D357" t="s">
        <v>27</v>
      </c>
      <c r="G357" t="s">
        <v>5138</v>
      </c>
      <c r="I357" t="s">
        <v>4470</v>
      </c>
    </row>
    <row r="358" spans="1:11">
      <c r="A358" s="92" t="s">
        <v>5153</v>
      </c>
      <c r="B358" t="s">
        <v>46</v>
      </c>
      <c r="C358" t="s">
        <v>2883</v>
      </c>
      <c r="D358" t="s">
        <v>35</v>
      </c>
      <c r="E358" t="s">
        <v>2835</v>
      </c>
      <c r="F358" t="s">
        <v>2884</v>
      </c>
      <c r="G358" t="s">
        <v>5154</v>
      </c>
      <c r="H358" t="s">
        <v>3344</v>
      </c>
      <c r="I358" t="s">
        <v>4470</v>
      </c>
      <c r="J358" t="s">
        <v>2712</v>
      </c>
      <c r="K358" t="s">
        <v>212</v>
      </c>
    </row>
    <row r="359" spans="1:11">
      <c r="A359" s="92" t="s">
        <v>5153</v>
      </c>
      <c r="B359" t="s">
        <v>50</v>
      </c>
      <c r="C359" t="s">
        <v>3037</v>
      </c>
      <c r="D359" t="s">
        <v>27</v>
      </c>
      <c r="E359" t="s">
        <v>205</v>
      </c>
      <c r="G359" t="s">
        <v>5154</v>
      </c>
      <c r="H359" t="s">
        <v>205</v>
      </c>
      <c r="I359" t="s">
        <v>4474</v>
      </c>
      <c r="J359" t="s">
        <v>2712</v>
      </c>
      <c r="K359" t="s">
        <v>212</v>
      </c>
    </row>
    <row r="360" spans="1:11">
      <c r="A360" s="92" t="s">
        <v>5153</v>
      </c>
      <c r="B360" t="s">
        <v>50</v>
      </c>
      <c r="C360" t="s">
        <v>3040</v>
      </c>
      <c r="D360" t="s">
        <v>27</v>
      </c>
      <c r="E360" t="s">
        <v>3010</v>
      </c>
      <c r="F360" t="s">
        <v>3041</v>
      </c>
      <c r="G360" t="s">
        <v>5154</v>
      </c>
      <c r="H360" t="s">
        <v>3010</v>
      </c>
      <c r="I360" t="s">
        <v>4474</v>
      </c>
      <c r="J360" t="s">
        <v>2712</v>
      </c>
      <c r="K360" t="s">
        <v>212</v>
      </c>
    </row>
    <row r="361" spans="1:11">
      <c r="A361" s="92" t="s">
        <v>5153</v>
      </c>
      <c r="B361" t="s">
        <v>50</v>
      </c>
      <c r="C361" t="s">
        <v>3042</v>
      </c>
      <c r="D361" t="s">
        <v>31</v>
      </c>
      <c r="E361" t="s">
        <v>3043</v>
      </c>
      <c r="F361" t="s">
        <v>3044</v>
      </c>
      <c r="G361" t="s">
        <v>5154</v>
      </c>
      <c r="H361" t="s">
        <v>3010</v>
      </c>
      <c r="I361" t="s">
        <v>4474</v>
      </c>
      <c r="J361" t="s">
        <v>2712</v>
      </c>
      <c r="K361" t="s">
        <v>212</v>
      </c>
    </row>
    <row r="362" spans="1:11">
      <c r="A362" s="92" t="s">
        <v>5153</v>
      </c>
      <c r="B362" t="s">
        <v>50</v>
      </c>
      <c r="C362" t="s">
        <v>3045</v>
      </c>
      <c r="D362" t="s">
        <v>33</v>
      </c>
      <c r="E362" t="s">
        <v>3046</v>
      </c>
      <c r="F362" t="s">
        <v>3047</v>
      </c>
      <c r="G362" t="s">
        <v>5155</v>
      </c>
      <c r="H362" t="s">
        <v>3348</v>
      </c>
      <c r="I362" t="s">
        <v>4474</v>
      </c>
      <c r="J362" t="s">
        <v>1329</v>
      </c>
      <c r="K362" t="s">
        <v>218</v>
      </c>
    </row>
    <row r="363" spans="1:11">
      <c r="A363" s="92" t="s">
        <v>5153</v>
      </c>
      <c r="B363" t="s">
        <v>50</v>
      </c>
      <c r="C363" t="s">
        <v>3048</v>
      </c>
      <c r="D363" t="s">
        <v>35</v>
      </c>
      <c r="E363" t="s">
        <v>205</v>
      </c>
      <c r="F363" t="s">
        <v>3049</v>
      </c>
      <c r="G363" t="s">
        <v>5154</v>
      </c>
      <c r="H363" t="s">
        <v>205</v>
      </c>
      <c r="I363" t="s">
        <v>4474</v>
      </c>
      <c r="J363" t="s">
        <v>2712</v>
      </c>
      <c r="K363" t="s">
        <v>212</v>
      </c>
    </row>
    <row r="364" spans="1:11">
      <c r="A364" s="92" t="s">
        <v>5153</v>
      </c>
      <c r="B364" t="s">
        <v>50</v>
      </c>
      <c r="C364" t="s">
        <v>3050</v>
      </c>
      <c r="D364" t="s">
        <v>37</v>
      </c>
      <c r="E364" t="s">
        <v>3010</v>
      </c>
      <c r="F364" t="s">
        <v>3051</v>
      </c>
      <c r="G364" t="s">
        <v>5154</v>
      </c>
      <c r="H364" t="s">
        <v>3010</v>
      </c>
      <c r="I364" t="s">
        <v>4474</v>
      </c>
      <c r="J364" t="s">
        <v>2712</v>
      </c>
      <c r="K364" t="s">
        <v>212</v>
      </c>
    </row>
    <row r="365" spans="1:11">
      <c r="A365" s="92" t="s">
        <v>5153</v>
      </c>
      <c r="B365" t="s">
        <v>50</v>
      </c>
      <c r="C365" t="s">
        <v>3052</v>
      </c>
      <c r="D365" t="s">
        <v>37</v>
      </c>
      <c r="E365" t="s">
        <v>3010</v>
      </c>
      <c r="F365" t="s">
        <v>3053</v>
      </c>
      <c r="G365" t="s">
        <v>5154</v>
      </c>
      <c r="H365" t="s">
        <v>3010</v>
      </c>
      <c r="I365" t="s">
        <v>4474</v>
      </c>
      <c r="J365" t="s">
        <v>2712</v>
      </c>
      <c r="K365" t="s">
        <v>212</v>
      </c>
    </row>
    <row r="366" spans="1:11">
      <c r="A366" s="92" t="s">
        <v>5153</v>
      </c>
      <c r="B366" t="s">
        <v>50</v>
      </c>
      <c r="C366" t="s">
        <v>3054</v>
      </c>
      <c r="D366" t="s">
        <v>48</v>
      </c>
      <c r="E366" t="s">
        <v>3010</v>
      </c>
      <c r="F366" t="s">
        <v>3055</v>
      </c>
      <c r="G366" t="s">
        <v>5154</v>
      </c>
      <c r="H366" t="s">
        <v>3010</v>
      </c>
      <c r="I366" t="s">
        <v>4474</v>
      </c>
      <c r="J366" t="s">
        <v>2712</v>
      </c>
      <c r="K366" t="s">
        <v>212</v>
      </c>
    </row>
    <row r="367" spans="1:11">
      <c r="A367" s="92" t="s">
        <v>5153</v>
      </c>
      <c r="B367" t="s">
        <v>50</v>
      </c>
      <c r="C367" t="s">
        <v>2834</v>
      </c>
      <c r="D367" t="s">
        <v>2834</v>
      </c>
      <c r="E367" t="s">
        <v>2835</v>
      </c>
      <c r="F367" t="s">
        <v>2838</v>
      </c>
      <c r="G367" t="s">
        <v>5154</v>
      </c>
      <c r="H367" t="s">
        <v>3344</v>
      </c>
      <c r="I367" t="s">
        <v>4474</v>
      </c>
      <c r="J367" t="s">
        <v>2712</v>
      </c>
      <c r="K367" t="s">
        <v>212</v>
      </c>
    </row>
    <row r="368" spans="1:11">
      <c r="A368" s="92" t="s">
        <v>5153</v>
      </c>
      <c r="B368" t="s">
        <v>50</v>
      </c>
      <c r="C368" t="s">
        <v>3056</v>
      </c>
      <c r="D368" t="s">
        <v>47</v>
      </c>
      <c r="E368" t="s">
        <v>205</v>
      </c>
      <c r="G368" t="s">
        <v>5154</v>
      </c>
      <c r="H368" t="s">
        <v>205</v>
      </c>
      <c r="I368" t="s">
        <v>4474</v>
      </c>
      <c r="J368" t="s">
        <v>2712</v>
      </c>
      <c r="K368" t="s">
        <v>212</v>
      </c>
    </row>
    <row r="369" spans="1:11">
      <c r="A369" s="92" t="s">
        <v>5153</v>
      </c>
      <c r="B369" t="s">
        <v>58</v>
      </c>
      <c r="C369" t="s">
        <v>3059</v>
      </c>
      <c r="D369" t="s">
        <v>29</v>
      </c>
      <c r="E369" t="s">
        <v>2990</v>
      </c>
      <c r="F369" t="s">
        <v>3060</v>
      </c>
      <c r="G369" t="s">
        <v>5154</v>
      </c>
      <c r="H369" t="s">
        <v>2990</v>
      </c>
      <c r="I369" t="s">
        <v>4478</v>
      </c>
      <c r="J369" t="s">
        <v>2712</v>
      </c>
      <c r="K369" t="s">
        <v>212</v>
      </c>
    </row>
    <row r="370" spans="1:11">
      <c r="A370" s="92" t="s">
        <v>5153</v>
      </c>
      <c r="B370" t="s">
        <v>58</v>
      </c>
      <c r="C370" t="s">
        <v>3061</v>
      </c>
      <c r="D370" t="s">
        <v>31</v>
      </c>
      <c r="E370" t="s">
        <v>2990</v>
      </c>
      <c r="F370" t="s">
        <v>3062</v>
      </c>
      <c r="G370" t="s">
        <v>5154</v>
      </c>
      <c r="H370" t="s">
        <v>2990</v>
      </c>
      <c r="I370" t="s">
        <v>4478</v>
      </c>
      <c r="J370" t="s">
        <v>2712</v>
      </c>
      <c r="K370" t="s">
        <v>212</v>
      </c>
    </row>
    <row r="371" spans="1:11">
      <c r="A371" s="92" t="s">
        <v>5153</v>
      </c>
      <c r="B371" t="s">
        <v>58</v>
      </c>
      <c r="C371" t="s">
        <v>3066</v>
      </c>
      <c r="D371" t="s">
        <v>35</v>
      </c>
      <c r="E371" t="s">
        <v>3067</v>
      </c>
      <c r="F371" t="s">
        <v>3068</v>
      </c>
      <c r="G371" t="s">
        <v>5154</v>
      </c>
      <c r="H371" t="s">
        <v>3010</v>
      </c>
      <c r="I371" t="s">
        <v>4478</v>
      </c>
      <c r="J371" t="s">
        <v>2712</v>
      </c>
      <c r="K371" t="s">
        <v>212</v>
      </c>
    </row>
    <row r="372" spans="1:11">
      <c r="A372" s="92" t="s">
        <v>5153</v>
      </c>
      <c r="B372" t="s">
        <v>58</v>
      </c>
      <c r="C372" t="s">
        <v>2887</v>
      </c>
      <c r="D372" t="s">
        <v>35</v>
      </c>
      <c r="E372" t="s">
        <v>2835</v>
      </c>
      <c r="F372" t="s">
        <v>2888</v>
      </c>
      <c r="G372" t="s">
        <v>5154</v>
      </c>
      <c r="H372" t="s">
        <v>3344</v>
      </c>
      <c r="I372" t="s">
        <v>4478</v>
      </c>
      <c r="J372" t="s">
        <v>2712</v>
      </c>
      <c r="K372" t="s">
        <v>212</v>
      </c>
    </row>
    <row r="373" spans="1:11">
      <c r="A373" s="92" t="s">
        <v>5153</v>
      </c>
      <c r="B373" t="s">
        <v>58</v>
      </c>
      <c r="C373" t="s">
        <v>3070</v>
      </c>
      <c r="D373" t="s">
        <v>37</v>
      </c>
      <c r="E373" t="s">
        <v>3010</v>
      </c>
      <c r="F373" t="s">
        <v>3071</v>
      </c>
      <c r="G373" t="s">
        <v>5154</v>
      </c>
      <c r="H373" t="s">
        <v>3010</v>
      </c>
      <c r="I373" t="s">
        <v>4478</v>
      </c>
      <c r="J373" t="s">
        <v>2712</v>
      </c>
      <c r="K373" t="s">
        <v>212</v>
      </c>
    </row>
    <row r="374" spans="1:11">
      <c r="A374" s="92" t="s">
        <v>5153</v>
      </c>
      <c r="B374" t="s">
        <v>58</v>
      </c>
      <c r="C374" t="s">
        <v>3072</v>
      </c>
      <c r="D374" t="s">
        <v>37</v>
      </c>
      <c r="E374" t="s">
        <v>3010</v>
      </c>
      <c r="G374" t="s">
        <v>5154</v>
      </c>
      <c r="H374" t="s">
        <v>3010</v>
      </c>
      <c r="I374" t="s">
        <v>4478</v>
      </c>
      <c r="J374" t="s">
        <v>2712</v>
      </c>
      <c r="K374" t="s">
        <v>212</v>
      </c>
    </row>
    <row r="375" spans="1:11">
      <c r="A375" s="92" t="s">
        <v>5153</v>
      </c>
      <c r="B375" t="s">
        <v>58</v>
      </c>
      <c r="C375" t="s">
        <v>3073</v>
      </c>
      <c r="D375" t="s">
        <v>37</v>
      </c>
      <c r="E375" t="s">
        <v>3074</v>
      </c>
      <c r="F375" t="s">
        <v>3075</v>
      </c>
      <c r="G375" t="s">
        <v>5155</v>
      </c>
      <c r="H375" t="s">
        <v>3074</v>
      </c>
      <c r="I375" t="s">
        <v>4478</v>
      </c>
      <c r="J375" t="s">
        <v>1329</v>
      </c>
      <c r="K375" t="s">
        <v>218</v>
      </c>
    </row>
    <row r="376" spans="1:11">
      <c r="A376" s="92" t="s">
        <v>5153</v>
      </c>
      <c r="B376" t="s">
        <v>58</v>
      </c>
      <c r="C376" t="s">
        <v>2893</v>
      </c>
      <c r="D376" t="s">
        <v>47</v>
      </c>
      <c r="E376" t="s">
        <v>2835</v>
      </c>
      <c r="F376" t="s">
        <v>2888</v>
      </c>
      <c r="G376" t="s">
        <v>5154</v>
      </c>
      <c r="H376" t="s">
        <v>3344</v>
      </c>
      <c r="I376" t="s">
        <v>4478</v>
      </c>
      <c r="J376" t="s">
        <v>2712</v>
      </c>
      <c r="K376" t="s">
        <v>212</v>
      </c>
    </row>
    <row r="377" spans="1:11">
      <c r="A377" s="92" t="s">
        <v>5153</v>
      </c>
      <c r="B377" t="s">
        <v>58</v>
      </c>
      <c r="C377" t="s">
        <v>3078</v>
      </c>
      <c r="D377" t="s">
        <v>48</v>
      </c>
      <c r="E377" t="s">
        <v>3079</v>
      </c>
      <c r="F377" t="s">
        <v>3080</v>
      </c>
      <c r="G377" t="s">
        <v>5154</v>
      </c>
      <c r="H377" t="s">
        <v>2990</v>
      </c>
      <c r="I377" t="s">
        <v>4478</v>
      </c>
      <c r="J377" t="s">
        <v>2712</v>
      </c>
      <c r="K377" t="s">
        <v>212</v>
      </c>
    </row>
    <row r="378" spans="1:11">
      <c r="A378" s="92" t="s">
        <v>5153</v>
      </c>
      <c r="B378" t="s">
        <v>58</v>
      </c>
      <c r="C378" t="s">
        <v>3081</v>
      </c>
      <c r="D378" t="s">
        <v>49</v>
      </c>
      <c r="E378" t="s">
        <v>1334</v>
      </c>
      <c r="F378" t="s">
        <v>3082</v>
      </c>
      <c r="G378" t="s">
        <v>5156</v>
      </c>
      <c r="H378" t="s">
        <v>1334</v>
      </c>
      <c r="I378" t="s">
        <v>4478</v>
      </c>
      <c r="J378" t="s">
        <v>197</v>
      </c>
      <c r="K378" t="s">
        <v>198</v>
      </c>
    </row>
    <row r="379" spans="1:11">
      <c r="A379" s="92" t="s">
        <v>5153</v>
      </c>
      <c r="B379" t="s">
        <v>58</v>
      </c>
      <c r="C379" t="s">
        <v>2834</v>
      </c>
      <c r="D379" t="s">
        <v>2834</v>
      </c>
      <c r="E379" t="s">
        <v>2835</v>
      </c>
      <c r="F379" t="s">
        <v>2894</v>
      </c>
      <c r="G379" t="s">
        <v>5154</v>
      </c>
      <c r="H379" t="s">
        <v>3344</v>
      </c>
      <c r="I379" t="s">
        <v>4478</v>
      </c>
      <c r="J379" t="s">
        <v>2712</v>
      </c>
      <c r="K379" t="s">
        <v>212</v>
      </c>
    </row>
    <row r="380" spans="1:11">
      <c r="A380" s="92" t="s">
        <v>5153</v>
      </c>
      <c r="B380" t="s">
        <v>58</v>
      </c>
      <c r="C380" t="s">
        <v>2895</v>
      </c>
      <c r="D380" t="s">
        <v>27</v>
      </c>
      <c r="E380" t="s">
        <v>2835</v>
      </c>
      <c r="G380" t="s">
        <v>5154</v>
      </c>
      <c r="H380" t="s">
        <v>3344</v>
      </c>
      <c r="I380" t="s">
        <v>4478</v>
      </c>
      <c r="J380" t="s">
        <v>2712</v>
      </c>
      <c r="K380" t="s">
        <v>212</v>
      </c>
    </row>
    <row r="381" spans="1:11">
      <c r="A381" s="92" t="s">
        <v>5153</v>
      </c>
      <c r="B381" t="s">
        <v>58</v>
      </c>
      <c r="C381" t="s">
        <v>2896</v>
      </c>
      <c r="D381" t="s">
        <v>29</v>
      </c>
      <c r="G381" t="s">
        <v>5138</v>
      </c>
      <c r="I381" t="s">
        <v>4478</v>
      </c>
    </row>
    <row r="382" spans="1:11">
      <c r="A382" s="92" t="s">
        <v>5153</v>
      </c>
      <c r="B382" t="s">
        <v>94</v>
      </c>
      <c r="C382" t="s">
        <v>3087</v>
      </c>
      <c r="D382" t="s">
        <v>31</v>
      </c>
      <c r="E382" t="s">
        <v>3010</v>
      </c>
      <c r="F382" t="s">
        <v>3088</v>
      </c>
      <c r="G382" t="s">
        <v>5154</v>
      </c>
      <c r="H382" t="s">
        <v>3010</v>
      </c>
      <c r="I382" t="s">
        <v>4482</v>
      </c>
      <c r="J382" t="s">
        <v>2712</v>
      </c>
      <c r="K382" t="s">
        <v>212</v>
      </c>
    </row>
    <row r="383" spans="1:11">
      <c r="A383" s="92" t="s">
        <v>5153</v>
      </c>
      <c r="B383" t="s">
        <v>94</v>
      </c>
      <c r="C383" t="s">
        <v>2898</v>
      </c>
      <c r="D383" t="s">
        <v>33</v>
      </c>
      <c r="E383" t="s">
        <v>2835</v>
      </c>
      <c r="G383" t="s">
        <v>5154</v>
      </c>
      <c r="H383" t="s">
        <v>3344</v>
      </c>
      <c r="I383" t="s">
        <v>4482</v>
      </c>
      <c r="J383" t="s">
        <v>2712</v>
      </c>
      <c r="K383" t="s">
        <v>212</v>
      </c>
    </row>
    <row r="384" spans="1:11">
      <c r="A384" s="92" t="s">
        <v>5153</v>
      </c>
      <c r="B384" t="s">
        <v>94</v>
      </c>
      <c r="C384" t="s">
        <v>3091</v>
      </c>
      <c r="D384" t="s">
        <v>33</v>
      </c>
      <c r="E384" t="s">
        <v>2990</v>
      </c>
      <c r="F384" t="s">
        <v>3092</v>
      </c>
      <c r="G384" t="s">
        <v>5154</v>
      </c>
      <c r="H384" t="s">
        <v>2990</v>
      </c>
      <c r="I384" t="s">
        <v>4482</v>
      </c>
      <c r="J384" t="s">
        <v>2712</v>
      </c>
      <c r="K384" t="s">
        <v>212</v>
      </c>
    </row>
    <row r="385" spans="1:11">
      <c r="A385" s="92" t="s">
        <v>5153</v>
      </c>
      <c r="B385" t="s">
        <v>94</v>
      </c>
      <c r="C385" t="s">
        <v>3095</v>
      </c>
      <c r="D385" t="s">
        <v>33</v>
      </c>
      <c r="E385" t="s">
        <v>3010</v>
      </c>
      <c r="F385" t="s">
        <v>3096</v>
      </c>
      <c r="G385" t="s">
        <v>5154</v>
      </c>
      <c r="H385" t="s">
        <v>3010</v>
      </c>
      <c r="I385" t="s">
        <v>4482</v>
      </c>
      <c r="J385" t="s">
        <v>2712</v>
      </c>
      <c r="K385" t="s">
        <v>212</v>
      </c>
    </row>
    <row r="386" spans="1:11">
      <c r="A386" s="92" t="s">
        <v>5153</v>
      </c>
      <c r="B386" t="s">
        <v>94</v>
      </c>
      <c r="C386" t="s">
        <v>3097</v>
      </c>
      <c r="D386" t="s">
        <v>35</v>
      </c>
      <c r="E386" t="s">
        <v>2990</v>
      </c>
      <c r="F386" t="s">
        <v>3098</v>
      </c>
      <c r="G386" t="s">
        <v>5154</v>
      </c>
      <c r="H386" t="s">
        <v>2990</v>
      </c>
      <c r="I386" t="s">
        <v>4482</v>
      </c>
      <c r="J386" t="s">
        <v>2712</v>
      </c>
      <c r="K386" t="s">
        <v>212</v>
      </c>
    </row>
    <row r="387" spans="1:11">
      <c r="A387" s="92" t="s">
        <v>5153</v>
      </c>
      <c r="B387" t="s">
        <v>94</v>
      </c>
      <c r="C387" t="s">
        <v>3099</v>
      </c>
      <c r="D387" t="s">
        <v>37</v>
      </c>
      <c r="E387" t="s">
        <v>3010</v>
      </c>
      <c r="F387" t="s">
        <v>3100</v>
      </c>
      <c r="G387" t="s">
        <v>5154</v>
      </c>
      <c r="H387" t="s">
        <v>3010</v>
      </c>
      <c r="I387" t="s">
        <v>4482</v>
      </c>
      <c r="J387" t="s">
        <v>2712</v>
      </c>
      <c r="K387" t="s">
        <v>212</v>
      </c>
    </row>
    <row r="388" spans="1:11">
      <c r="A388" s="92" t="s">
        <v>5153</v>
      </c>
      <c r="B388" t="s">
        <v>94</v>
      </c>
      <c r="C388" t="s">
        <v>3101</v>
      </c>
      <c r="D388" t="s">
        <v>37</v>
      </c>
      <c r="E388" t="s">
        <v>3010</v>
      </c>
      <c r="F388" t="s">
        <v>3102</v>
      </c>
      <c r="G388" t="s">
        <v>5154</v>
      </c>
      <c r="H388" t="s">
        <v>3010</v>
      </c>
      <c r="I388" t="s">
        <v>4482</v>
      </c>
      <c r="J388" t="s">
        <v>2712</v>
      </c>
      <c r="K388" t="s">
        <v>212</v>
      </c>
    </row>
    <row r="389" spans="1:11">
      <c r="A389" s="92" t="s">
        <v>5153</v>
      </c>
      <c r="B389" t="s">
        <v>94</v>
      </c>
      <c r="C389" t="s">
        <v>3103</v>
      </c>
      <c r="D389" t="s">
        <v>47</v>
      </c>
      <c r="E389" t="s">
        <v>3104</v>
      </c>
      <c r="F389" t="s">
        <v>3105</v>
      </c>
      <c r="G389" t="s">
        <v>5154</v>
      </c>
      <c r="H389" t="s">
        <v>3010</v>
      </c>
      <c r="I389" t="s">
        <v>4482</v>
      </c>
      <c r="J389" t="s">
        <v>2712</v>
      </c>
      <c r="K389" t="s">
        <v>212</v>
      </c>
    </row>
    <row r="390" spans="1:11">
      <c r="A390" s="92" t="s">
        <v>5153</v>
      </c>
      <c r="B390" t="s">
        <v>94</v>
      </c>
      <c r="C390" t="s">
        <v>3106</v>
      </c>
      <c r="D390" t="s">
        <v>47</v>
      </c>
      <c r="E390" t="s">
        <v>2990</v>
      </c>
      <c r="F390" t="s">
        <v>3107</v>
      </c>
      <c r="G390" t="s">
        <v>5154</v>
      </c>
      <c r="H390" t="s">
        <v>2990</v>
      </c>
      <c r="I390" t="s">
        <v>4482</v>
      </c>
      <c r="J390" t="s">
        <v>2712</v>
      </c>
      <c r="K390" t="s">
        <v>212</v>
      </c>
    </row>
    <row r="391" spans="1:11">
      <c r="A391" s="92" t="s">
        <v>5153</v>
      </c>
      <c r="B391" t="s">
        <v>94</v>
      </c>
      <c r="C391" t="s">
        <v>3108</v>
      </c>
      <c r="D391" t="s">
        <v>47</v>
      </c>
      <c r="E391" t="s">
        <v>3109</v>
      </c>
      <c r="F391" t="s">
        <v>3110</v>
      </c>
      <c r="G391" t="s">
        <v>5154</v>
      </c>
      <c r="H391" t="s">
        <v>2990</v>
      </c>
      <c r="I391" t="s">
        <v>4482</v>
      </c>
      <c r="J391" t="s">
        <v>2712</v>
      </c>
      <c r="K391" t="s">
        <v>212</v>
      </c>
    </row>
    <row r="392" spans="1:11">
      <c r="A392" s="92" t="s">
        <v>5153</v>
      </c>
      <c r="B392" t="s">
        <v>94</v>
      </c>
      <c r="C392" t="s">
        <v>3111</v>
      </c>
      <c r="D392" t="s">
        <v>48</v>
      </c>
      <c r="E392" t="s">
        <v>2990</v>
      </c>
      <c r="F392" t="s">
        <v>3112</v>
      </c>
      <c r="G392" t="s">
        <v>5154</v>
      </c>
      <c r="H392" t="s">
        <v>2990</v>
      </c>
      <c r="I392" t="s">
        <v>4482</v>
      </c>
      <c r="J392" t="s">
        <v>2712</v>
      </c>
      <c r="K392" t="s">
        <v>212</v>
      </c>
    </row>
    <row r="393" spans="1:11">
      <c r="A393" s="92" t="s">
        <v>5153</v>
      </c>
      <c r="B393" t="s">
        <v>94</v>
      </c>
      <c r="C393" t="s">
        <v>2900</v>
      </c>
      <c r="D393" t="s">
        <v>48</v>
      </c>
      <c r="E393" t="s">
        <v>2835</v>
      </c>
      <c r="F393" t="s">
        <v>2901</v>
      </c>
      <c r="G393" t="s">
        <v>5154</v>
      </c>
      <c r="H393" t="s">
        <v>3344</v>
      </c>
      <c r="I393" t="s">
        <v>4482</v>
      </c>
      <c r="J393" t="s">
        <v>2712</v>
      </c>
      <c r="K393" t="s">
        <v>212</v>
      </c>
    </row>
    <row r="394" spans="1:11">
      <c r="A394" s="92" t="s">
        <v>5153</v>
      </c>
      <c r="B394" t="s">
        <v>94</v>
      </c>
      <c r="C394" t="s">
        <v>3113</v>
      </c>
      <c r="D394" t="s">
        <v>49</v>
      </c>
      <c r="E394" t="s">
        <v>3010</v>
      </c>
      <c r="F394" t="s">
        <v>3114</v>
      </c>
      <c r="G394" t="s">
        <v>5154</v>
      </c>
      <c r="H394" t="s">
        <v>3010</v>
      </c>
      <c r="I394" t="s">
        <v>4482</v>
      </c>
      <c r="J394" t="s">
        <v>2712</v>
      </c>
      <c r="K394" t="s">
        <v>212</v>
      </c>
    </row>
    <row r="395" spans="1:11">
      <c r="A395" s="92" t="s">
        <v>5153</v>
      </c>
      <c r="B395" t="s">
        <v>94</v>
      </c>
      <c r="C395" t="s">
        <v>2834</v>
      </c>
      <c r="D395" t="s">
        <v>2834</v>
      </c>
      <c r="E395" t="s">
        <v>2835</v>
      </c>
      <c r="F395" t="s">
        <v>2876</v>
      </c>
      <c r="G395" t="s">
        <v>5154</v>
      </c>
      <c r="H395" t="s">
        <v>3344</v>
      </c>
      <c r="I395" t="s">
        <v>4482</v>
      </c>
      <c r="J395" t="s">
        <v>2712</v>
      </c>
      <c r="K395" t="s">
        <v>212</v>
      </c>
    </row>
    <row r="396" spans="1:11">
      <c r="A396" s="92" t="s">
        <v>5153</v>
      </c>
      <c r="B396" t="s">
        <v>94</v>
      </c>
      <c r="C396" t="s">
        <v>3115</v>
      </c>
      <c r="E396" t="s">
        <v>3116</v>
      </c>
      <c r="F396" t="s">
        <v>3117</v>
      </c>
      <c r="G396" t="s">
        <v>5155</v>
      </c>
      <c r="H396" t="s">
        <v>3343</v>
      </c>
      <c r="I396" t="s">
        <v>4482</v>
      </c>
      <c r="J396" t="s">
        <v>1329</v>
      </c>
      <c r="K396" t="s">
        <v>218</v>
      </c>
    </row>
    <row r="397" spans="1:11">
      <c r="A397" s="92" t="s">
        <v>5153</v>
      </c>
      <c r="B397" t="s">
        <v>60</v>
      </c>
      <c r="C397" t="s">
        <v>3122</v>
      </c>
      <c r="D397" t="s">
        <v>29</v>
      </c>
      <c r="E397" t="s">
        <v>2990</v>
      </c>
      <c r="F397" t="s">
        <v>3123</v>
      </c>
      <c r="G397" t="s">
        <v>5154</v>
      </c>
      <c r="H397" t="s">
        <v>2990</v>
      </c>
      <c r="I397" t="s">
        <v>4486</v>
      </c>
      <c r="J397" t="s">
        <v>2712</v>
      </c>
      <c r="K397" t="s">
        <v>212</v>
      </c>
    </row>
    <row r="398" spans="1:11">
      <c r="A398" s="92" t="s">
        <v>5153</v>
      </c>
      <c r="B398" t="s">
        <v>60</v>
      </c>
      <c r="C398" t="s">
        <v>3127</v>
      </c>
      <c r="D398" t="s">
        <v>29</v>
      </c>
      <c r="E398" t="s">
        <v>3010</v>
      </c>
      <c r="F398" t="s">
        <v>3128</v>
      </c>
      <c r="G398" t="s">
        <v>5154</v>
      </c>
      <c r="H398" t="s">
        <v>3010</v>
      </c>
      <c r="I398" t="s">
        <v>4486</v>
      </c>
      <c r="J398" t="s">
        <v>2712</v>
      </c>
      <c r="K398" t="s">
        <v>212</v>
      </c>
    </row>
    <row r="399" spans="1:11">
      <c r="A399" s="92" t="s">
        <v>5153</v>
      </c>
      <c r="B399" t="s">
        <v>60</v>
      </c>
      <c r="C399" t="s">
        <v>3129</v>
      </c>
      <c r="D399" t="s">
        <v>29</v>
      </c>
      <c r="E399" t="s">
        <v>2990</v>
      </c>
      <c r="F399" t="s">
        <v>3130</v>
      </c>
      <c r="G399" t="s">
        <v>5154</v>
      </c>
      <c r="H399" t="s">
        <v>2990</v>
      </c>
      <c r="I399" t="s">
        <v>4486</v>
      </c>
      <c r="J399" t="s">
        <v>2712</v>
      </c>
      <c r="K399" t="s">
        <v>212</v>
      </c>
    </row>
    <row r="400" spans="1:11">
      <c r="A400" s="92" t="s">
        <v>5153</v>
      </c>
      <c r="B400" t="s">
        <v>60</v>
      </c>
      <c r="C400" t="s">
        <v>3131</v>
      </c>
      <c r="D400" t="s">
        <v>29</v>
      </c>
      <c r="E400" t="s">
        <v>205</v>
      </c>
      <c r="F400" t="s">
        <v>3132</v>
      </c>
      <c r="G400" t="s">
        <v>5154</v>
      </c>
      <c r="H400" t="s">
        <v>205</v>
      </c>
      <c r="I400" t="s">
        <v>4486</v>
      </c>
      <c r="J400" t="s">
        <v>2712</v>
      </c>
      <c r="K400" t="s">
        <v>212</v>
      </c>
    </row>
    <row r="401" spans="1:11">
      <c r="A401" s="92" t="s">
        <v>5153</v>
      </c>
      <c r="B401" t="s">
        <v>60</v>
      </c>
      <c r="C401" t="s">
        <v>2904</v>
      </c>
      <c r="D401" t="s">
        <v>29</v>
      </c>
      <c r="F401" t="s">
        <v>2905</v>
      </c>
      <c r="G401" t="s">
        <v>5138</v>
      </c>
      <c r="I401" t="s">
        <v>4486</v>
      </c>
    </row>
    <row r="402" spans="1:11">
      <c r="A402" s="92" t="s">
        <v>5153</v>
      </c>
      <c r="B402" t="s">
        <v>60</v>
      </c>
      <c r="C402" t="s">
        <v>3136</v>
      </c>
      <c r="D402" t="s">
        <v>33</v>
      </c>
      <c r="E402" t="s">
        <v>2990</v>
      </c>
      <c r="F402" t="s">
        <v>3137</v>
      </c>
      <c r="G402" t="s">
        <v>5154</v>
      </c>
      <c r="H402" t="s">
        <v>2990</v>
      </c>
      <c r="I402" t="s">
        <v>4486</v>
      </c>
      <c r="J402" t="s">
        <v>2712</v>
      </c>
      <c r="K402" t="s">
        <v>212</v>
      </c>
    </row>
    <row r="403" spans="1:11">
      <c r="A403" s="92" t="s">
        <v>5153</v>
      </c>
      <c r="B403" t="s">
        <v>60</v>
      </c>
      <c r="C403" t="s">
        <v>3140</v>
      </c>
      <c r="D403" t="s">
        <v>33</v>
      </c>
      <c r="E403" t="s">
        <v>205</v>
      </c>
      <c r="F403" t="s">
        <v>3141</v>
      </c>
      <c r="G403" t="s">
        <v>5154</v>
      </c>
      <c r="H403" t="s">
        <v>205</v>
      </c>
      <c r="I403" t="s">
        <v>4486</v>
      </c>
      <c r="J403" t="s">
        <v>2712</v>
      </c>
      <c r="K403" t="s">
        <v>212</v>
      </c>
    </row>
    <row r="404" spans="1:11">
      <c r="A404" s="92" t="s">
        <v>5153</v>
      </c>
      <c r="B404" t="s">
        <v>60</v>
      </c>
      <c r="C404" t="s">
        <v>3145</v>
      </c>
      <c r="D404" t="s">
        <v>35</v>
      </c>
      <c r="E404" t="s">
        <v>2990</v>
      </c>
      <c r="F404" t="s">
        <v>3146</v>
      </c>
      <c r="G404" t="s">
        <v>5154</v>
      </c>
      <c r="H404" t="s">
        <v>2990</v>
      </c>
      <c r="I404" t="s">
        <v>4486</v>
      </c>
      <c r="J404" t="s">
        <v>2712</v>
      </c>
      <c r="K404" t="s">
        <v>212</v>
      </c>
    </row>
    <row r="405" spans="1:11">
      <c r="A405" s="92" t="s">
        <v>5153</v>
      </c>
      <c r="B405" t="s">
        <v>60</v>
      </c>
      <c r="C405" t="s">
        <v>2906</v>
      </c>
      <c r="D405" t="s">
        <v>35</v>
      </c>
      <c r="E405" t="s">
        <v>2907</v>
      </c>
      <c r="F405" t="s">
        <v>2908</v>
      </c>
      <c r="G405" t="s">
        <v>5154</v>
      </c>
      <c r="H405" t="s">
        <v>3352</v>
      </c>
      <c r="I405" t="s">
        <v>4486</v>
      </c>
      <c r="J405" t="s">
        <v>2712</v>
      </c>
      <c r="K405" t="s">
        <v>212</v>
      </c>
    </row>
    <row r="406" spans="1:11">
      <c r="A406" s="92" t="s">
        <v>5153</v>
      </c>
      <c r="B406" t="s">
        <v>60</v>
      </c>
      <c r="C406" t="s">
        <v>3150</v>
      </c>
      <c r="D406" t="s">
        <v>37</v>
      </c>
      <c r="E406" t="s">
        <v>2990</v>
      </c>
      <c r="F406" t="s">
        <v>3151</v>
      </c>
      <c r="G406" t="s">
        <v>5154</v>
      </c>
      <c r="H406" t="s">
        <v>2990</v>
      </c>
      <c r="I406" t="s">
        <v>4486</v>
      </c>
      <c r="J406" t="s">
        <v>2712</v>
      </c>
      <c r="K406" t="s">
        <v>212</v>
      </c>
    </row>
    <row r="407" spans="1:11">
      <c r="A407" s="92" t="s">
        <v>5153</v>
      </c>
      <c r="B407" t="s">
        <v>60</v>
      </c>
      <c r="C407" t="s">
        <v>2909</v>
      </c>
      <c r="D407" t="s">
        <v>37</v>
      </c>
      <c r="E407" t="s">
        <v>2835</v>
      </c>
      <c r="F407" t="s">
        <v>2910</v>
      </c>
      <c r="G407" t="s">
        <v>5154</v>
      </c>
      <c r="H407" t="s">
        <v>3344</v>
      </c>
      <c r="I407" t="s">
        <v>4486</v>
      </c>
      <c r="J407" t="s">
        <v>2712</v>
      </c>
      <c r="K407" t="s">
        <v>212</v>
      </c>
    </row>
    <row r="408" spans="1:11">
      <c r="A408" s="92" t="s">
        <v>5153</v>
      </c>
      <c r="B408" t="s">
        <v>60</v>
      </c>
      <c r="C408" t="s">
        <v>3152</v>
      </c>
      <c r="D408" t="s">
        <v>37</v>
      </c>
      <c r="E408" t="s">
        <v>2990</v>
      </c>
      <c r="F408" t="s">
        <v>3153</v>
      </c>
      <c r="G408" t="s">
        <v>5154</v>
      </c>
      <c r="H408" t="s">
        <v>2990</v>
      </c>
      <c r="I408" t="s">
        <v>4486</v>
      </c>
      <c r="J408" t="s">
        <v>2712</v>
      </c>
      <c r="K408" t="s">
        <v>212</v>
      </c>
    </row>
    <row r="409" spans="1:11">
      <c r="A409" s="92" t="s">
        <v>5153</v>
      </c>
      <c r="B409" t="s">
        <v>60</v>
      </c>
      <c r="C409" t="s">
        <v>3154</v>
      </c>
      <c r="D409" t="s">
        <v>47</v>
      </c>
      <c r="E409" t="s">
        <v>2990</v>
      </c>
      <c r="F409" t="s">
        <v>3155</v>
      </c>
      <c r="G409" t="s">
        <v>5154</v>
      </c>
      <c r="H409" t="s">
        <v>2990</v>
      </c>
      <c r="I409" t="s">
        <v>4486</v>
      </c>
      <c r="J409" t="s">
        <v>2712</v>
      </c>
      <c r="K409" t="s">
        <v>212</v>
      </c>
    </row>
    <row r="410" spans="1:11">
      <c r="A410" s="92" t="s">
        <v>5153</v>
      </c>
      <c r="B410" t="s">
        <v>60</v>
      </c>
      <c r="C410" t="s">
        <v>3156</v>
      </c>
      <c r="D410" t="s">
        <v>48</v>
      </c>
      <c r="E410" t="s">
        <v>2990</v>
      </c>
      <c r="F410" t="s">
        <v>3157</v>
      </c>
      <c r="G410" t="s">
        <v>5154</v>
      </c>
      <c r="H410" t="s">
        <v>2990</v>
      </c>
      <c r="I410" t="s">
        <v>4486</v>
      </c>
      <c r="J410" t="s">
        <v>2712</v>
      </c>
      <c r="K410" t="s">
        <v>212</v>
      </c>
    </row>
    <row r="411" spans="1:11">
      <c r="A411" s="92" t="s">
        <v>5153</v>
      </c>
      <c r="B411" t="s">
        <v>60</v>
      </c>
      <c r="C411" t="s">
        <v>2834</v>
      </c>
      <c r="D411" t="s">
        <v>2834</v>
      </c>
      <c r="E411" t="s">
        <v>2835</v>
      </c>
      <c r="F411" t="s">
        <v>2876</v>
      </c>
      <c r="G411" t="s">
        <v>5154</v>
      </c>
      <c r="H411" t="s">
        <v>3344</v>
      </c>
      <c r="I411" t="s">
        <v>4486</v>
      </c>
      <c r="J411" t="s">
        <v>2712</v>
      </c>
      <c r="K411" t="s">
        <v>212</v>
      </c>
    </row>
    <row r="412" spans="1:11">
      <c r="A412" s="92" t="s">
        <v>5153</v>
      </c>
      <c r="B412" t="s">
        <v>60</v>
      </c>
      <c r="C412" t="s">
        <v>3158</v>
      </c>
      <c r="D412" t="s">
        <v>2881</v>
      </c>
      <c r="E412" t="s">
        <v>3159</v>
      </c>
      <c r="F412" t="s">
        <v>3160</v>
      </c>
      <c r="G412" t="s">
        <v>5154</v>
      </c>
      <c r="H412" t="s">
        <v>2990</v>
      </c>
      <c r="I412" t="s">
        <v>4486</v>
      </c>
      <c r="J412" t="s">
        <v>2712</v>
      </c>
      <c r="K412" t="s">
        <v>212</v>
      </c>
    </row>
    <row r="413" spans="1:11">
      <c r="A413" s="92" t="s">
        <v>5153</v>
      </c>
      <c r="B413" t="s">
        <v>60</v>
      </c>
      <c r="C413" t="s">
        <v>2911</v>
      </c>
      <c r="D413" t="s">
        <v>49</v>
      </c>
      <c r="G413" t="s">
        <v>5138</v>
      </c>
      <c r="I413" t="s">
        <v>4486</v>
      </c>
    </row>
    <row r="414" spans="1:11">
      <c r="A414" s="92" t="s">
        <v>5153</v>
      </c>
      <c r="B414" t="s">
        <v>60</v>
      </c>
      <c r="C414" t="s">
        <v>2912</v>
      </c>
      <c r="D414" t="s">
        <v>33</v>
      </c>
      <c r="G414" t="s">
        <v>5138</v>
      </c>
      <c r="I414" t="s">
        <v>4486</v>
      </c>
    </row>
    <row r="415" spans="1:11">
      <c r="A415" s="92" t="s">
        <v>5153</v>
      </c>
      <c r="B415" t="s">
        <v>60</v>
      </c>
      <c r="C415" t="s">
        <v>2913</v>
      </c>
      <c r="D415" t="s">
        <v>35</v>
      </c>
      <c r="G415" t="s">
        <v>5138</v>
      </c>
      <c r="I415" t="s">
        <v>4486</v>
      </c>
    </row>
    <row r="416" spans="1:11">
      <c r="A416" s="92" t="s">
        <v>5153</v>
      </c>
      <c r="B416" t="s">
        <v>60</v>
      </c>
      <c r="C416" t="s">
        <v>2914</v>
      </c>
      <c r="D416" t="s">
        <v>35</v>
      </c>
      <c r="G416" t="s">
        <v>5138</v>
      </c>
      <c r="I416" t="s">
        <v>4486</v>
      </c>
    </row>
    <row r="417" spans="1:11">
      <c r="A417" s="92" t="s">
        <v>5153</v>
      </c>
      <c r="B417" t="s">
        <v>60</v>
      </c>
      <c r="C417" t="s">
        <v>2915</v>
      </c>
      <c r="D417" t="s">
        <v>2881</v>
      </c>
      <c r="G417" t="s">
        <v>5138</v>
      </c>
      <c r="I417" t="s">
        <v>4486</v>
      </c>
    </row>
    <row r="418" spans="1:11">
      <c r="A418" s="92" t="s">
        <v>5153</v>
      </c>
      <c r="B418" t="s">
        <v>60</v>
      </c>
      <c r="C418" t="s">
        <v>2916</v>
      </c>
      <c r="D418" t="s">
        <v>47</v>
      </c>
      <c r="G418" t="s">
        <v>5138</v>
      </c>
      <c r="I418" t="s">
        <v>4486</v>
      </c>
    </row>
    <row r="419" spans="1:11">
      <c r="A419" s="92" t="s">
        <v>5153</v>
      </c>
      <c r="B419" t="s">
        <v>60</v>
      </c>
      <c r="C419" t="s">
        <v>2917</v>
      </c>
      <c r="D419" t="s">
        <v>2881</v>
      </c>
      <c r="G419" t="s">
        <v>5138</v>
      </c>
      <c r="I419" t="s">
        <v>4486</v>
      </c>
    </row>
    <row r="420" spans="1:11">
      <c r="A420" s="92" t="s">
        <v>5153</v>
      </c>
      <c r="B420" t="s">
        <v>66</v>
      </c>
      <c r="C420" t="s">
        <v>3162</v>
      </c>
      <c r="D420" t="s">
        <v>27</v>
      </c>
      <c r="E420" t="s">
        <v>3010</v>
      </c>
      <c r="F420" t="s">
        <v>3163</v>
      </c>
      <c r="G420" t="s">
        <v>5154</v>
      </c>
      <c r="H420" t="s">
        <v>3010</v>
      </c>
      <c r="I420" t="s">
        <v>4490</v>
      </c>
      <c r="J420" t="s">
        <v>2712</v>
      </c>
      <c r="K420" t="s">
        <v>212</v>
      </c>
    </row>
    <row r="421" spans="1:11">
      <c r="A421" s="92" t="s">
        <v>5153</v>
      </c>
      <c r="B421" t="s">
        <v>66</v>
      </c>
      <c r="C421" t="s">
        <v>3164</v>
      </c>
      <c r="D421" t="s">
        <v>25</v>
      </c>
      <c r="E421" t="s">
        <v>2990</v>
      </c>
      <c r="F421" t="s">
        <v>3165</v>
      </c>
      <c r="G421" t="s">
        <v>5154</v>
      </c>
      <c r="H421" t="s">
        <v>2990</v>
      </c>
      <c r="I421" t="s">
        <v>4490</v>
      </c>
      <c r="J421" t="s">
        <v>2712</v>
      </c>
      <c r="K421" t="s">
        <v>212</v>
      </c>
    </row>
    <row r="422" spans="1:11">
      <c r="A422" s="92" t="s">
        <v>5153</v>
      </c>
      <c r="B422" t="s">
        <v>66</v>
      </c>
      <c r="C422" t="s">
        <v>3168</v>
      </c>
      <c r="D422" t="s">
        <v>33</v>
      </c>
      <c r="E422" t="s">
        <v>3010</v>
      </c>
      <c r="F422" t="s">
        <v>3169</v>
      </c>
      <c r="G422" t="s">
        <v>5154</v>
      </c>
      <c r="H422" t="s">
        <v>3010</v>
      </c>
      <c r="I422" t="s">
        <v>4490</v>
      </c>
      <c r="J422" t="s">
        <v>2712</v>
      </c>
      <c r="K422" t="s">
        <v>212</v>
      </c>
    </row>
    <row r="423" spans="1:11">
      <c r="A423" s="92" t="s">
        <v>5153</v>
      </c>
      <c r="B423" t="s">
        <v>66</v>
      </c>
      <c r="C423" t="s">
        <v>3170</v>
      </c>
      <c r="D423" t="s">
        <v>33</v>
      </c>
      <c r="E423" t="s">
        <v>3010</v>
      </c>
      <c r="F423" t="s">
        <v>3171</v>
      </c>
      <c r="G423" t="s">
        <v>5154</v>
      </c>
      <c r="H423" t="s">
        <v>3010</v>
      </c>
      <c r="I423" t="s">
        <v>4490</v>
      </c>
      <c r="J423" t="s">
        <v>2712</v>
      </c>
      <c r="K423" t="s">
        <v>212</v>
      </c>
    </row>
    <row r="424" spans="1:11">
      <c r="A424" s="92" t="s">
        <v>5153</v>
      </c>
      <c r="B424" t="s">
        <v>66</v>
      </c>
      <c r="C424" t="s">
        <v>3172</v>
      </c>
      <c r="D424" t="s">
        <v>33</v>
      </c>
      <c r="E424" t="s">
        <v>3010</v>
      </c>
      <c r="F424" t="s">
        <v>3173</v>
      </c>
      <c r="G424" t="s">
        <v>5154</v>
      </c>
      <c r="H424" t="s">
        <v>3010</v>
      </c>
      <c r="I424" t="s">
        <v>4490</v>
      </c>
      <c r="J424" t="s">
        <v>2712</v>
      </c>
      <c r="K424" t="s">
        <v>212</v>
      </c>
    </row>
    <row r="425" spans="1:11">
      <c r="A425" s="92" t="s">
        <v>5153</v>
      </c>
      <c r="B425" t="s">
        <v>66</v>
      </c>
      <c r="C425" t="s">
        <v>3174</v>
      </c>
      <c r="D425" t="s">
        <v>25</v>
      </c>
      <c r="E425" t="s">
        <v>205</v>
      </c>
      <c r="F425" t="s">
        <v>3175</v>
      </c>
      <c r="G425" t="s">
        <v>5154</v>
      </c>
      <c r="H425" t="s">
        <v>205</v>
      </c>
      <c r="I425" t="s">
        <v>4490</v>
      </c>
      <c r="J425" t="s">
        <v>2712</v>
      </c>
      <c r="K425" t="s">
        <v>212</v>
      </c>
    </row>
    <row r="426" spans="1:11">
      <c r="A426" s="92" t="s">
        <v>5153</v>
      </c>
      <c r="B426" t="s">
        <v>66</v>
      </c>
      <c r="C426" t="s">
        <v>2919</v>
      </c>
      <c r="D426" t="s">
        <v>37</v>
      </c>
      <c r="E426" t="s">
        <v>2920</v>
      </c>
      <c r="F426" t="s">
        <v>2921</v>
      </c>
      <c r="G426" t="s">
        <v>5155</v>
      </c>
      <c r="H426" t="s">
        <v>3354</v>
      </c>
      <c r="I426" t="s">
        <v>4490</v>
      </c>
      <c r="J426" t="s">
        <v>1329</v>
      </c>
      <c r="K426" t="s">
        <v>218</v>
      </c>
    </row>
    <row r="427" spans="1:11">
      <c r="A427" s="92" t="s">
        <v>5153</v>
      </c>
      <c r="B427" t="s">
        <v>66</v>
      </c>
      <c r="C427" t="s">
        <v>2922</v>
      </c>
      <c r="D427" t="s">
        <v>37</v>
      </c>
      <c r="G427" t="s">
        <v>5140</v>
      </c>
      <c r="I427" t="s">
        <v>4490</v>
      </c>
    </row>
    <row r="428" spans="1:11">
      <c r="A428" s="92" t="s">
        <v>5153</v>
      </c>
      <c r="B428" t="s">
        <v>66</v>
      </c>
      <c r="C428" t="s">
        <v>2924</v>
      </c>
      <c r="D428" t="s">
        <v>37</v>
      </c>
      <c r="E428" t="s">
        <v>2925</v>
      </c>
      <c r="F428" t="s">
        <v>2927</v>
      </c>
      <c r="G428" t="s">
        <v>5141</v>
      </c>
      <c r="I428" t="s">
        <v>4490</v>
      </c>
    </row>
    <row r="429" spans="1:11">
      <c r="A429" s="92" t="s">
        <v>5153</v>
      </c>
      <c r="B429" t="s">
        <v>66</v>
      </c>
      <c r="C429" t="s">
        <v>3176</v>
      </c>
      <c r="D429" t="s">
        <v>47</v>
      </c>
      <c r="E429" t="s">
        <v>3010</v>
      </c>
      <c r="F429" t="s">
        <v>3171</v>
      </c>
      <c r="G429" t="s">
        <v>5154</v>
      </c>
      <c r="H429" t="s">
        <v>3010</v>
      </c>
      <c r="I429" t="s">
        <v>4490</v>
      </c>
      <c r="J429" t="s">
        <v>2712</v>
      </c>
      <c r="K429" t="s">
        <v>212</v>
      </c>
    </row>
    <row r="430" spans="1:11">
      <c r="A430" s="92" t="s">
        <v>5153</v>
      </c>
      <c r="B430" t="s">
        <v>66</v>
      </c>
      <c r="C430" t="s">
        <v>3177</v>
      </c>
      <c r="D430" t="s">
        <v>48</v>
      </c>
      <c r="E430" t="s">
        <v>2990</v>
      </c>
      <c r="F430" t="s">
        <v>3178</v>
      </c>
      <c r="G430" t="s">
        <v>5154</v>
      </c>
      <c r="H430" t="s">
        <v>2990</v>
      </c>
      <c r="I430" t="s">
        <v>4490</v>
      </c>
      <c r="J430" t="s">
        <v>2712</v>
      </c>
      <c r="K430" t="s">
        <v>212</v>
      </c>
    </row>
    <row r="431" spans="1:11">
      <c r="A431" s="92" t="s">
        <v>5153</v>
      </c>
      <c r="B431" t="s">
        <v>66</v>
      </c>
      <c r="C431" t="s">
        <v>3179</v>
      </c>
      <c r="D431" t="s">
        <v>48</v>
      </c>
      <c r="E431" t="s">
        <v>2990</v>
      </c>
      <c r="F431" t="s">
        <v>3180</v>
      </c>
      <c r="G431" t="s">
        <v>5154</v>
      </c>
      <c r="H431" t="s">
        <v>2990</v>
      </c>
      <c r="I431" t="s">
        <v>4490</v>
      </c>
      <c r="J431" t="s">
        <v>2712</v>
      </c>
      <c r="K431" t="s">
        <v>212</v>
      </c>
    </row>
    <row r="432" spans="1:11">
      <c r="A432" s="92" t="s">
        <v>5153</v>
      </c>
      <c r="B432" t="s">
        <v>66</v>
      </c>
      <c r="C432" t="s">
        <v>3181</v>
      </c>
      <c r="D432" t="s">
        <v>49</v>
      </c>
      <c r="E432" t="s">
        <v>3010</v>
      </c>
      <c r="F432" t="s">
        <v>3182</v>
      </c>
      <c r="G432" t="s">
        <v>5154</v>
      </c>
      <c r="H432" t="s">
        <v>3010</v>
      </c>
      <c r="I432" t="s">
        <v>4490</v>
      </c>
      <c r="J432" t="s">
        <v>2712</v>
      </c>
      <c r="K432" t="s">
        <v>212</v>
      </c>
    </row>
    <row r="433" spans="1:11">
      <c r="A433" s="92" t="s">
        <v>5153</v>
      </c>
      <c r="B433" t="s">
        <v>66</v>
      </c>
      <c r="C433" t="s">
        <v>2834</v>
      </c>
      <c r="D433" t="s">
        <v>2834</v>
      </c>
      <c r="E433" t="s">
        <v>2835</v>
      </c>
      <c r="F433" t="s">
        <v>2876</v>
      </c>
      <c r="G433" t="s">
        <v>5154</v>
      </c>
      <c r="H433" t="s">
        <v>3344</v>
      </c>
      <c r="I433" t="s">
        <v>4490</v>
      </c>
      <c r="J433" t="s">
        <v>2712</v>
      </c>
      <c r="K433" t="s">
        <v>212</v>
      </c>
    </row>
    <row r="434" spans="1:11">
      <c r="A434" s="92" t="s">
        <v>5153</v>
      </c>
      <c r="B434" t="s">
        <v>66</v>
      </c>
      <c r="C434" t="s">
        <v>3183</v>
      </c>
      <c r="D434" t="s">
        <v>35</v>
      </c>
      <c r="E434" t="s">
        <v>3184</v>
      </c>
      <c r="G434" t="s">
        <v>5154</v>
      </c>
      <c r="H434" t="s">
        <v>3185</v>
      </c>
      <c r="I434" t="s">
        <v>4490</v>
      </c>
      <c r="J434" t="s">
        <v>2712</v>
      </c>
      <c r="K434" t="s">
        <v>212</v>
      </c>
    </row>
    <row r="435" spans="1:11">
      <c r="A435" s="92" t="s">
        <v>5153</v>
      </c>
      <c r="B435" t="s">
        <v>66</v>
      </c>
      <c r="C435" t="s">
        <v>3186</v>
      </c>
      <c r="D435" t="s">
        <v>31</v>
      </c>
      <c r="E435" t="s">
        <v>2990</v>
      </c>
      <c r="G435" t="s">
        <v>5154</v>
      </c>
      <c r="H435" t="s">
        <v>2990</v>
      </c>
      <c r="I435" t="s">
        <v>4490</v>
      </c>
      <c r="J435" t="s">
        <v>2712</v>
      </c>
      <c r="K435" t="s">
        <v>212</v>
      </c>
    </row>
    <row r="436" spans="1:11">
      <c r="A436" s="92" t="s">
        <v>5153</v>
      </c>
      <c r="B436" t="s">
        <v>84</v>
      </c>
      <c r="C436" t="s">
        <v>3190</v>
      </c>
      <c r="D436" t="s">
        <v>31</v>
      </c>
      <c r="E436" t="s">
        <v>3010</v>
      </c>
      <c r="F436" t="s">
        <v>3182</v>
      </c>
      <c r="G436" t="s">
        <v>5154</v>
      </c>
      <c r="H436" t="s">
        <v>3010</v>
      </c>
      <c r="I436" t="s">
        <v>4494</v>
      </c>
      <c r="J436" t="s">
        <v>2712</v>
      </c>
      <c r="K436" t="s">
        <v>212</v>
      </c>
    </row>
    <row r="437" spans="1:11">
      <c r="A437" s="92" t="s">
        <v>5153</v>
      </c>
      <c r="B437" t="s">
        <v>84</v>
      </c>
      <c r="C437" t="s">
        <v>3191</v>
      </c>
      <c r="D437" t="s">
        <v>35</v>
      </c>
      <c r="E437" t="s">
        <v>2990</v>
      </c>
      <c r="F437" t="s">
        <v>3192</v>
      </c>
      <c r="G437" t="s">
        <v>5154</v>
      </c>
      <c r="H437" t="s">
        <v>2990</v>
      </c>
      <c r="I437" t="s">
        <v>4494</v>
      </c>
      <c r="J437" t="s">
        <v>2712</v>
      </c>
      <c r="K437" t="s">
        <v>212</v>
      </c>
    </row>
    <row r="438" spans="1:11">
      <c r="A438" s="92" t="s">
        <v>5153</v>
      </c>
      <c r="B438" t="s">
        <v>84</v>
      </c>
      <c r="C438" t="s">
        <v>3193</v>
      </c>
      <c r="D438" t="s">
        <v>35</v>
      </c>
      <c r="E438" t="s">
        <v>2990</v>
      </c>
      <c r="F438" t="s">
        <v>3194</v>
      </c>
      <c r="G438" t="s">
        <v>5154</v>
      </c>
      <c r="H438" t="s">
        <v>2990</v>
      </c>
      <c r="I438" t="s">
        <v>4494</v>
      </c>
      <c r="J438" t="s">
        <v>2712</v>
      </c>
      <c r="K438" t="s">
        <v>212</v>
      </c>
    </row>
    <row r="439" spans="1:11">
      <c r="A439" s="92" t="s">
        <v>5153</v>
      </c>
      <c r="B439" t="s">
        <v>84</v>
      </c>
      <c r="C439" t="s">
        <v>3195</v>
      </c>
      <c r="D439" t="s">
        <v>37</v>
      </c>
      <c r="E439" t="s">
        <v>3010</v>
      </c>
      <c r="F439" t="s">
        <v>3196</v>
      </c>
      <c r="G439" t="s">
        <v>5154</v>
      </c>
      <c r="H439" t="s">
        <v>3010</v>
      </c>
      <c r="I439" t="s">
        <v>4494</v>
      </c>
      <c r="J439" t="s">
        <v>2712</v>
      </c>
      <c r="K439" t="s">
        <v>212</v>
      </c>
    </row>
    <row r="440" spans="1:11">
      <c r="A440" s="92" t="s">
        <v>5153</v>
      </c>
      <c r="B440" t="s">
        <v>84</v>
      </c>
      <c r="C440" t="s">
        <v>3197</v>
      </c>
      <c r="D440" t="s">
        <v>47</v>
      </c>
      <c r="E440" t="s">
        <v>3198</v>
      </c>
      <c r="F440" t="s">
        <v>3199</v>
      </c>
      <c r="G440" t="s">
        <v>5154</v>
      </c>
      <c r="H440" t="s">
        <v>3010</v>
      </c>
      <c r="I440" t="s">
        <v>4494</v>
      </c>
      <c r="J440" t="s">
        <v>2712</v>
      </c>
      <c r="K440" t="s">
        <v>212</v>
      </c>
    </row>
    <row r="441" spans="1:11">
      <c r="A441" s="92" t="s">
        <v>5153</v>
      </c>
      <c r="B441" t="s">
        <v>84</v>
      </c>
      <c r="C441" t="s">
        <v>3200</v>
      </c>
      <c r="D441" t="s">
        <v>47</v>
      </c>
      <c r="E441" t="s">
        <v>3198</v>
      </c>
      <c r="F441" t="s">
        <v>3199</v>
      </c>
      <c r="G441" t="s">
        <v>5154</v>
      </c>
      <c r="H441" t="s">
        <v>3010</v>
      </c>
      <c r="I441" t="s">
        <v>4494</v>
      </c>
      <c r="J441" t="s">
        <v>2712</v>
      </c>
      <c r="K441" t="s">
        <v>212</v>
      </c>
    </row>
    <row r="442" spans="1:11">
      <c r="A442" s="92" t="s">
        <v>5153</v>
      </c>
      <c r="B442" t="s">
        <v>84</v>
      </c>
      <c r="C442" t="s">
        <v>3201</v>
      </c>
      <c r="D442" t="s">
        <v>47</v>
      </c>
      <c r="E442" t="s">
        <v>3010</v>
      </c>
      <c r="F442" t="s">
        <v>3202</v>
      </c>
      <c r="G442" t="s">
        <v>5154</v>
      </c>
      <c r="H442" t="s">
        <v>3010</v>
      </c>
      <c r="I442" t="s">
        <v>4494</v>
      </c>
      <c r="J442" t="s">
        <v>2712</v>
      </c>
      <c r="K442" t="s">
        <v>212</v>
      </c>
    </row>
    <row r="443" spans="1:11">
      <c r="A443" s="92" t="s">
        <v>5153</v>
      </c>
      <c r="B443" t="s">
        <v>84</v>
      </c>
      <c r="C443" t="s">
        <v>3203</v>
      </c>
      <c r="D443" t="s">
        <v>48</v>
      </c>
      <c r="E443" t="s">
        <v>2990</v>
      </c>
      <c r="F443" t="s">
        <v>3204</v>
      </c>
      <c r="G443" t="s">
        <v>5154</v>
      </c>
      <c r="H443" t="s">
        <v>2990</v>
      </c>
      <c r="I443" t="s">
        <v>4494</v>
      </c>
      <c r="J443" t="s">
        <v>2712</v>
      </c>
      <c r="K443" t="s">
        <v>212</v>
      </c>
    </row>
    <row r="444" spans="1:11">
      <c r="A444" s="92" t="s">
        <v>5153</v>
      </c>
      <c r="B444" t="s">
        <v>84</v>
      </c>
      <c r="C444" t="s">
        <v>2929</v>
      </c>
      <c r="D444" t="s">
        <v>49</v>
      </c>
      <c r="E444" t="s">
        <v>2930</v>
      </c>
      <c r="F444" t="s">
        <v>2931</v>
      </c>
      <c r="G444" t="s">
        <v>5154</v>
      </c>
      <c r="H444" t="s">
        <v>3010</v>
      </c>
      <c r="I444" t="s">
        <v>4494</v>
      </c>
      <c r="J444" t="s">
        <v>2712</v>
      </c>
      <c r="K444" t="s">
        <v>212</v>
      </c>
    </row>
    <row r="445" spans="1:11">
      <c r="A445" s="92" t="s">
        <v>5153</v>
      </c>
      <c r="B445" t="s">
        <v>84</v>
      </c>
      <c r="C445" t="s">
        <v>3208</v>
      </c>
      <c r="D445" t="s">
        <v>49</v>
      </c>
      <c r="E445" t="s">
        <v>2990</v>
      </c>
      <c r="F445" t="s">
        <v>3209</v>
      </c>
      <c r="G445" t="s">
        <v>5154</v>
      </c>
      <c r="H445" t="s">
        <v>2990</v>
      </c>
      <c r="I445" t="s">
        <v>4494</v>
      </c>
      <c r="J445" t="s">
        <v>2712</v>
      </c>
      <c r="K445" t="s">
        <v>212</v>
      </c>
    </row>
    <row r="446" spans="1:11">
      <c r="A446" s="92" t="s">
        <v>5153</v>
      </c>
      <c r="B446" t="s">
        <v>84</v>
      </c>
      <c r="C446" t="s">
        <v>3210</v>
      </c>
      <c r="D446" t="s">
        <v>49</v>
      </c>
      <c r="E446" t="s">
        <v>3010</v>
      </c>
      <c r="F446" t="s">
        <v>3211</v>
      </c>
      <c r="G446" t="s">
        <v>5154</v>
      </c>
      <c r="H446" t="s">
        <v>3010</v>
      </c>
      <c r="I446" t="s">
        <v>4494</v>
      </c>
      <c r="J446" t="s">
        <v>2712</v>
      </c>
      <c r="K446" t="s">
        <v>212</v>
      </c>
    </row>
    <row r="447" spans="1:11">
      <c r="A447" s="92" t="s">
        <v>5153</v>
      </c>
      <c r="B447" t="s">
        <v>84</v>
      </c>
      <c r="C447" t="s">
        <v>2834</v>
      </c>
      <c r="D447" t="s">
        <v>2834</v>
      </c>
      <c r="E447" t="s">
        <v>2835</v>
      </c>
      <c r="F447" t="s">
        <v>2876</v>
      </c>
      <c r="G447" t="s">
        <v>5154</v>
      </c>
      <c r="H447" t="s">
        <v>3344</v>
      </c>
      <c r="I447" t="s">
        <v>4494</v>
      </c>
      <c r="J447" t="s">
        <v>2712</v>
      </c>
      <c r="K447" t="s">
        <v>212</v>
      </c>
    </row>
    <row r="448" spans="1:11">
      <c r="A448" s="92" t="s">
        <v>5153</v>
      </c>
      <c r="B448" t="s">
        <v>84</v>
      </c>
      <c r="C448" t="s">
        <v>2932</v>
      </c>
      <c r="D448" t="s">
        <v>47</v>
      </c>
      <c r="G448" t="s">
        <v>5138</v>
      </c>
      <c r="I448" t="s">
        <v>4494</v>
      </c>
    </row>
    <row r="449" spans="1:11">
      <c r="A449" s="92" t="s">
        <v>5153</v>
      </c>
      <c r="B449" t="s">
        <v>84</v>
      </c>
      <c r="C449" t="s">
        <v>3212</v>
      </c>
      <c r="D449" t="s">
        <v>3213</v>
      </c>
      <c r="E449" t="s">
        <v>1334</v>
      </c>
      <c r="G449" t="s">
        <v>5156</v>
      </c>
      <c r="H449" t="s">
        <v>1334</v>
      </c>
      <c r="I449" t="s">
        <v>4494</v>
      </c>
      <c r="J449" t="s">
        <v>197</v>
      </c>
      <c r="K449" t="s">
        <v>198</v>
      </c>
    </row>
    <row r="450" spans="1:11">
      <c r="A450" s="92" t="s">
        <v>5153</v>
      </c>
      <c r="B450" t="s">
        <v>84</v>
      </c>
      <c r="C450" t="s">
        <v>3214</v>
      </c>
      <c r="D450" t="s">
        <v>3213</v>
      </c>
      <c r="E450" t="s">
        <v>1334</v>
      </c>
      <c r="G450" t="s">
        <v>5156</v>
      </c>
      <c r="H450" t="s">
        <v>1334</v>
      </c>
      <c r="I450" t="s">
        <v>4494</v>
      </c>
      <c r="J450" t="s">
        <v>197</v>
      </c>
      <c r="K450" t="s">
        <v>198</v>
      </c>
    </row>
    <row r="451" spans="1:11">
      <c r="A451" s="92" t="s">
        <v>5153</v>
      </c>
      <c r="B451" t="s">
        <v>84</v>
      </c>
      <c r="C451" t="s">
        <v>3215</v>
      </c>
      <c r="D451" t="s">
        <v>33</v>
      </c>
      <c r="E451" t="s">
        <v>205</v>
      </c>
      <c r="F451" t="s">
        <v>3216</v>
      </c>
      <c r="G451" t="s">
        <v>5154</v>
      </c>
      <c r="H451" t="s">
        <v>205</v>
      </c>
      <c r="I451" t="s">
        <v>4494</v>
      </c>
      <c r="J451" t="s">
        <v>2712</v>
      </c>
      <c r="K451" t="s">
        <v>212</v>
      </c>
    </row>
    <row r="452" spans="1:11">
      <c r="A452" s="92" t="s">
        <v>5153</v>
      </c>
      <c r="B452" t="s">
        <v>84</v>
      </c>
      <c r="C452" t="s">
        <v>3217</v>
      </c>
      <c r="E452" t="s">
        <v>205</v>
      </c>
      <c r="G452" t="s">
        <v>5154</v>
      </c>
      <c r="H452" t="s">
        <v>205</v>
      </c>
      <c r="I452" t="s">
        <v>4494</v>
      </c>
      <c r="J452" t="s">
        <v>2712</v>
      </c>
      <c r="K452" t="s">
        <v>212</v>
      </c>
    </row>
    <row r="453" spans="1:11">
      <c r="A453" s="92" t="s">
        <v>5153</v>
      </c>
      <c r="B453" t="s">
        <v>94</v>
      </c>
      <c r="C453" t="s">
        <v>3118</v>
      </c>
      <c r="D453" t="s">
        <v>3119</v>
      </c>
      <c r="E453" t="s">
        <v>1334</v>
      </c>
      <c r="G453" t="s">
        <v>5156</v>
      </c>
      <c r="H453" t="s">
        <v>1334</v>
      </c>
      <c r="I453" t="s">
        <v>4482</v>
      </c>
      <c r="J453" t="s">
        <v>197</v>
      </c>
      <c r="K453" t="s">
        <v>198</v>
      </c>
    </row>
    <row r="454" spans="1:11">
      <c r="A454" s="92" t="s">
        <v>5153</v>
      </c>
      <c r="B454" t="s">
        <v>14</v>
      </c>
      <c r="C454" t="s">
        <v>3222</v>
      </c>
      <c r="E454" t="s">
        <v>3223</v>
      </c>
      <c r="G454" t="s">
        <v>5155</v>
      </c>
      <c r="H454" t="s">
        <v>205</v>
      </c>
      <c r="I454" t="s">
        <v>4497</v>
      </c>
      <c r="J454" t="s">
        <v>1329</v>
      </c>
      <c r="K454" t="s">
        <v>218</v>
      </c>
    </row>
    <row r="455" spans="1:11">
      <c r="A455" s="92" t="s">
        <v>5153</v>
      </c>
      <c r="B455" t="s">
        <v>14</v>
      </c>
      <c r="C455" t="s">
        <v>3224</v>
      </c>
      <c r="D455" t="s">
        <v>3225</v>
      </c>
      <c r="E455" t="s">
        <v>2990</v>
      </c>
      <c r="F455" t="s">
        <v>3226</v>
      </c>
      <c r="G455" t="s">
        <v>5154</v>
      </c>
      <c r="H455" t="s">
        <v>2990</v>
      </c>
      <c r="I455" t="s">
        <v>4497</v>
      </c>
      <c r="J455" t="s">
        <v>2712</v>
      </c>
      <c r="K455" t="s">
        <v>212</v>
      </c>
    </row>
    <row r="456" spans="1:11">
      <c r="A456" s="92" t="s">
        <v>5153</v>
      </c>
      <c r="B456" t="s">
        <v>14</v>
      </c>
      <c r="C456" t="s">
        <v>3227</v>
      </c>
      <c r="E456" t="s">
        <v>205</v>
      </c>
      <c r="G456" t="s">
        <v>5154</v>
      </c>
      <c r="H456" t="s">
        <v>205</v>
      </c>
      <c r="I456" t="s">
        <v>4497</v>
      </c>
      <c r="J456" t="s">
        <v>2712</v>
      </c>
      <c r="K456" t="s">
        <v>212</v>
      </c>
    </row>
    <row r="457" spans="1:11">
      <c r="A457" s="92" t="s">
        <v>5153</v>
      </c>
      <c r="B457" t="s">
        <v>7</v>
      </c>
      <c r="C457" t="s">
        <v>3229</v>
      </c>
      <c r="D457" t="s">
        <v>10</v>
      </c>
      <c r="E457" t="s">
        <v>205</v>
      </c>
      <c r="G457" t="s">
        <v>5154</v>
      </c>
      <c r="H457" t="s">
        <v>205</v>
      </c>
      <c r="I457" t="s">
        <v>4501</v>
      </c>
      <c r="J457" t="s">
        <v>2712</v>
      </c>
      <c r="K457" t="s">
        <v>212</v>
      </c>
    </row>
    <row r="458" spans="1:11">
      <c r="A458" s="92" t="s">
        <v>5153</v>
      </c>
      <c r="B458" t="s">
        <v>7</v>
      </c>
      <c r="C458" t="s">
        <v>3230</v>
      </c>
      <c r="D458" t="s">
        <v>3231</v>
      </c>
      <c r="E458" t="s">
        <v>205</v>
      </c>
      <c r="F458" t="s">
        <v>3232</v>
      </c>
      <c r="G458" t="s">
        <v>5154</v>
      </c>
      <c r="H458" t="s">
        <v>205</v>
      </c>
      <c r="I458" t="s">
        <v>4501</v>
      </c>
      <c r="J458" t="s">
        <v>2712</v>
      </c>
      <c r="K458" t="s">
        <v>212</v>
      </c>
    </row>
    <row r="459" spans="1:11">
      <c r="A459" s="92" t="s">
        <v>5153</v>
      </c>
      <c r="B459" t="s">
        <v>7</v>
      </c>
      <c r="C459" t="s">
        <v>3233</v>
      </c>
      <c r="D459" t="s">
        <v>3231</v>
      </c>
      <c r="E459" t="s">
        <v>205</v>
      </c>
      <c r="G459" t="s">
        <v>5154</v>
      </c>
      <c r="H459" t="s">
        <v>205</v>
      </c>
      <c r="I459" t="s">
        <v>4501</v>
      </c>
      <c r="J459" t="s">
        <v>2712</v>
      </c>
      <c r="K459" t="s">
        <v>212</v>
      </c>
    </row>
    <row r="460" spans="1:11">
      <c r="A460" s="92" t="s">
        <v>5153</v>
      </c>
      <c r="B460" t="s">
        <v>7</v>
      </c>
      <c r="C460" t="s">
        <v>3234</v>
      </c>
      <c r="D460" t="s">
        <v>12</v>
      </c>
      <c r="E460" t="s">
        <v>205</v>
      </c>
      <c r="F460" t="s">
        <v>3235</v>
      </c>
      <c r="G460" t="s">
        <v>5154</v>
      </c>
      <c r="H460" t="s">
        <v>205</v>
      </c>
      <c r="I460" t="s">
        <v>4501</v>
      </c>
      <c r="J460" t="s">
        <v>2712</v>
      </c>
      <c r="K460" t="s">
        <v>212</v>
      </c>
    </row>
    <row r="461" spans="1:11">
      <c r="A461" s="92" t="s">
        <v>5153</v>
      </c>
      <c r="B461" t="s">
        <v>4244</v>
      </c>
      <c r="C461" t="s">
        <v>3237</v>
      </c>
      <c r="D461" t="s">
        <v>2956</v>
      </c>
      <c r="E461" t="s">
        <v>205</v>
      </c>
      <c r="G461" t="s">
        <v>5154</v>
      </c>
      <c r="H461" t="s">
        <v>205</v>
      </c>
      <c r="I461" t="s">
        <v>4505</v>
      </c>
      <c r="J461" t="s">
        <v>2712</v>
      </c>
      <c r="K461" t="s">
        <v>212</v>
      </c>
    </row>
    <row r="462" spans="1:11">
      <c r="A462" s="92" t="s">
        <v>5153</v>
      </c>
      <c r="B462" t="s">
        <v>4244</v>
      </c>
      <c r="C462" t="s">
        <v>3238</v>
      </c>
      <c r="D462" t="s">
        <v>2956</v>
      </c>
      <c r="E462" t="s">
        <v>3239</v>
      </c>
      <c r="G462" t="s">
        <v>5155</v>
      </c>
      <c r="H462" t="s">
        <v>205</v>
      </c>
      <c r="I462" t="s">
        <v>4505</v>
      </c>
      <c r="J462" t="s">
        <v>1329</v>
      </c>
      <c r="K462" t="s">
        <v>218</v>
      </c>
    </row>
    <row r="463" spans="1:11">
      <c r="A463" s="92" t="s">
        <v>5153</v>
      </c>
      <c r="B463" t="s">
        <v>4244</v>
      </c>
      <c r="C463" t="s">
        <v>3240</v>
      </c>
      <c r="D463" t="s">
        <v>2956</v>
      </c>
      <c r="E463" t="s">
        <v>3241</v>
      </c>
      <c r="F463" t="s">
        <v>3242</v>
      </c>
      <c r="G463" t="s">
        <v>5154</v>
      </c>
      <c r="H463" t="s">
        <v>205</v>
      </c>
      <c r="I463" t="s">
        <v>4505</v>
      </c>
      <c r="J463" t="s">
        <v>2712</v>
      </c>
      <c r="K463" t="s">
        <v>212</v>
      </c>
    </row>
    <row r="464" spans="1:11">
      <c r="A464" s="92" t="s">
        <v>5153</v>
      </c>
      <c r="B464" t="s">
        <v>4244</v>
      </c>
      <c r="C464" t="s">
        <v>3243</v>
      </c>
      <c r="D464" t="s">
        <v>2956</v>
      </c>
      <c r="E464" t="s">
        <v>205</v>
      </c>
      <c r="G464" t="s">
        <v>5154</v>
      </c>
      <c r="H464" t="s">
        <v>205</v>
      </c>
      <c r="I464" t="s">
        <v>4505</v>
      </c>
      <c r="J464" t="s">
        <v>2712</v>
      </c>
      <c r="K464" t="s">
        <v>212</v>
      </c>
    </row>
    <row r="465" spans="1:11">
      <c r="A465" s="92" t="s">
        <v>5153</v>
      </c>
      <c r="B465" t="s">
        <v>40</v>
      </c>
      <c r="C465" t="s">
        <v>3245</v>
      </c>
      <c r="D465" t="s">
        <v>3246</v>
      </c>
      <c r="E465" t="s">
        <v>3247</v>
      </c>
      <c r="G465" t="s">
        <v>5154</v>
      </c>
      <c r="H465" t="s">
        <v>205</v>
      </c>
      <c r="I465" t="s">
        <v>4509</v>
      </c>
      <c r="J465" t="s">
        <v>2712</v>
      </c>
      <c r="K465" t="s">
        <v>212</v>
      </c>
    </row>
    <row r="466" spans="1:11">
      <c r="A466" s="92" t="s">
        <v>5153</v>
      </c>
      <c r="B466" t="s">
        <v>40</v>
      </c>
      <c r="C466" t="s">
        <v>3250</v>
      </c>
      <c r="D466" t="s">
        <v>3251</v>
      </c>
      <c r="E466" t="s">
        <v>3252</v>
      </c>
      <c r="G466" t="s">
        <v>5154</v>
      </c>
      <c r="H466" t="s">
        <v>205</v>
      </c>
      <c r="I466" t="s">
        <v>4509</v>
      </c>
      <c r="J466" t="s">
        <v>2712</v>
      </c>
      <c r="K466" t="s">
        <v>212</v>
      </c>
    </row>
    <row r="467" spans="1:11">
      <c r="A467" s="92" t="s">
        <v>5153</v>
      </c>
      <c r="B467" t="s">
        <v>40</v>
      </c>
      <c r="C467" t="s">
        <v>3253</v>
      </c>
      <c r="D467" t="s">
        <v>3254</v>
      </c>
      <c r="E467" t="s">
        <v>205</v>
      </c>
      <c r="G467" t="s">
        <v>5154</v>
      </c>
      <c r="H467" t="s">
        <v>205</v>
      </c>
      <c r="I467" t="s">
        <v>4509</v>
      </c>
      <c r="J467" t="s">
        <v>2712</v>
      </c>
      <c r="K467" t="s">
        <v>212</v>
      </c>
    </row>
    <row r="468" spans="1:11">
      <c r="A468" s="92" t="s">
        <v>5153</v>
      </c>
      <c r="B468" t="s">
        <v>40</v>
      </c>
      <c r="C468" t="s">
        <v>3257</v>
      </c>
      <c r="D468" t="s">
        <v>3258</v>
      </c>
      <c r="E468" t="s">
        <v>205</v>
      </c>
      <c r="G468" t="s">
        <v>5154</v>
      </c>
      <c r="H468" t="s">
        <v>205</v>
      </c>
      <c r="I468" t="s">
        <v>4509</v>
      </c>
      <c r="J468" t="s">
        <v>2712</v>
      </c>
      <c r="K468" t="s">
        <v>212</v>
      </c>
    </row>
    <row r="469" spans="1:11">
      <c r="A469" s="92" t="s">
        <v>5153</v>
      </c>
      <c r="B469" t="s">
        <v>40</v>
      </c>
      <c r="C469" t="s">
        <v>3259</v>
      </c>
      <c r="D469" t="s">
        <v>3254</v>
      </c>
      <c r="E469" t="s">
        <v>205</v>
      </c>
      <c r="G469" t="s">
        <v>5154</v>
      </c>
      <c r="H469" t="s">
        <v>205</v>
      </c>
      <c r="I469" t="s">
        <v>4509</v>
      </c>
      <c r="J469" t="s">
        <v>2712</v>
      </c>
      <c r="K469" t="s">
        <v>212</v>
      </c>
    </row>
    <row r="470" spans="1:11">
      <c r="A470" s="92" t="s">
        <v>5153</v>
      </c>
      <c r="B470" t="s">
        <v>40</v>
      </c>
      <c r="C470" t="s">
        <v>3260</v>
      </c>
      <c r="D470" t="s">
        <v>3254</v>
      </c>
      <c r="E470" t="s">
        <v>205</v>
      </c>
      <c r="G470" t="s">
        <v>5154</v>
      </c>
      <c r="H470" t="s">
        <v>205</v>
      </c>
      <c r="I470" t="s">
        <v>4509</v>
      </c>
      <c r="J470" t="s">
        <v>2712</v>
      </c>
      <c r="K470" t="s">
        <v>212</v>
      </c>
    </row>
    <row r="471" spans="1:11">
      <c r="A471" s="92" t="s">
        <v>5153</v>
      </c>
      <c r="B471" t="s">
        <v>51</v>
      </c>
      <c r="C471" t="s">
        <v>3262</v>
      </c>
      <c r="D471" t="s">
        <v>10</v>
      </c>
      <c r="E471" t="s">
        <v>205</v>
      </c>
      <c r="G471" t="s">
        <v>5154</v>
      </c>
      <c r="H471" t="s">
        <v>205</v>
      </c>
      <c r="I471" t="s">
        <v>4513</v>
      </c>
      <c r="J471" t="s">
        <v>2712</v>
      </c>
      <c r="K471" t="s">
        <v>212</v>
      </c>
    </row>
    <row r="472" spans="1:11">
      <c r="A472" s="92" t="s">
        <v>5153</v>
      </c>
      <c r="B472" t="s">
        <v>51</v>
      </c>
      <c r="C472" t="s">
        <v>2937</v>
      </c>
      <c r="D472" t="s">
        <v>10</v>
      </c>
      <c r="E472" t="s">
        <v>2835</v>
      </c>
      <c r="G472" t="s">
        <v>5154</v>
      </c>
      <c r="H472" t="s">
        <v>3344</v>
      </c>
      <c r="I472" t="s">
        <v>4513</v>
      </c>
      <c r="J472" t="s">
        <v>2712</v>
      </c>
      <c r="K472" t="s">
        <v>212</v>
      </c>
    </row>
    <row r="473" spans="1:11">
      <c r="A473" s="92" t="s">
        <v>5153</v>
      </c>
      <c r="B473" t="s">
        <v>51</v>
      </c>
      <c r="C473" t="s">
        <v>2938</v>
      </c>
      <c r="D473" t="s">
        <v>10</v>
      </c>
      <c r="E473" t="s">
        <v>2835</v>
      </c>
      <c r="G473" t="s">
        <v>5154</v>
      </c>
      <c r="H473" t="s">
        <v>3344</v>
      </c>
      <c r="I473" t="s">
        <v>4513</v>
      </c>
      <c r="J473" t="s">
        <v>2712</v>
      </c>
      <c r="K473" t="s">
        <v>212</v>
      </c>
    </row>
    <row r="474" spans="1:11">
      <c r="A474" s="92" t="s">
        <v>5153</v>
      </c>
      <c r="B474" t="s">
        <v>51</v>
      </c>
      <c r="C474" t="s">
        <v>2939</v>
      </c>
      <c r="D474" t="s">
        <v>10</v>
      </c>
      <c r="E474" t="s">
        <v>2835</v>
      </c>
      <c r="G474" t="s">
        <v>5154</v>
      </c>
      <c r="H474" t="s">
        <v>3344</v>
      </c>
      <c r="I474" t="s">
        <v>4513</v>
      </c>
      <c r="J474" t="s">
        <v>2712</v>
      </c>
      <c r="K474" t="s">
        <v>212</v>
      </c>
    </row>
    <row r="475" spans="1:11">
      <c r="A475" s="92" t="s">
        <v>5153</v>
      </c>
      <c r="B475" t="s">
        <v>51</v>
      </c>
      <c r="C475" t="s">
        <v>2940</v>
      </c>
      <c r="D475" t="s">
        <v>10</v>
      </c>
      <c r="E475" t="s">
        <v>2835</v>
      </c>
      <c r="G475" t="s">
        <v>5154</v>
      </c>
      <c r="H475" t="s">
        <v>3344</v>
      </c>
      <c r="I475" t="s">
        <v>4513</v>
      </c>
      <c r="J475" t="s">
        <v>2712</v>
      </c>
      <c r="K475" t="s">
        <v>212</v>
      </c>
    </row>
    <row r="476" spans="1:11">
      <c r="A476" s="92" t="s">
        <v>5153</v>
      </c>
      <c r="B476" t="s">
        <v>51</v>
      </c>
      <c r="C476" t="s">
        <v>3263</v>
      </c>
      <c r="D476" t="s">
        <v>52</v>
      </c>
      <c r="E476" t="s">
        <v>205</v>
      </c>
      <c r="F476" t="s">
        <v>3264</v>
      </c>
      <c r="G476" t="s">
        <v>5154</v>
      </c>
      <c r="H476" t="s">
        <v>205</v>
      </c>
      <c r="I476" t="s">
        <v>4513</v>
      </c>
      <c r="J476" t="s">
        <v>2712</v>
      </c>
      <c r="K476" t="s">
        <v>212</v>
      </c>
    </row>
    <row r="477" spans="1:11">
      <c r="A477" s="92" t="s">
        <v>5153</v>
      </c>
      <c r="B477" t="s">
        <v>51</v>
      </c>
      <c r="C477" t="s">
        <v>3265</v>
      </c>
      <c r="D477" t="s">
        <v>52</v>
      </c>
      <c r="E477" t="s">
        <v>205</v>
      </c>
      <c r="G477" t="s">
        <v>5154</v>
      </c>
      <c r="H477" t="s">
        <v>205</v>
      </c>
      <c r="I477" t="s">
        <v>4513</v>
      </c>
      <c r="J477" t="s">
        <v>2712</v>
      </c>
      <c r="K477" t="s">
        <v>212</v>
      </c>
    </row>
    <row r="478" spans="1:11">
      <c r="A478" s="92" t="s">
        <v>5153</v>
      </c>
      <c r="B478" t="s">
        <v>45</v>
      </c>
      <c r="C478" t="s">
        <v>3267</v>
      </c>
      <c r="D478" t="s">
        <v>62</v>
      </c>
      <c r="E478" t="s">
        <v>205</v>
      </c>
      <c r="G478" t="s">
        <v>5154</v>
      </c>
      <c r="H478" t="s">
        <v>205</v>
      </c>
      <c r="I478" t="s">
        <v>4515</v>
      </c>
      <c r="J478" t="s">
        <v>2712</v>
      </c>
      <c r="K478" t="s">
        <v>212</v>
      </c>
    </row>
    <row r="479" spans="1:11">
      <c r="A479" s="92" t="s">
        <v>5153</v>
      </c>
      <c r="B479" t="s">
        <v>45</v>
      </c>
      <c r="C479" t="s">
        <v>3268</v>
      </c>
      <c r="D479" t="s">
        <v>3269</v>
      </c>
      <c r="E479" t="s">
        <v>3247</v>
      </c>
      <c r="G479" t="s">
        <v>5154</v>
      </c>
      <c r="H479" t="s">
        <v>205</v>
      </c>
      <c r="I479" t="s">
        <v>4515</v>
      </c>
      <c r="J479" t="s">
        <v>2712</v>
      </c>
      <c r="K479" t="s">
        <v>212</v>
      </c>
    </row>
    <row r="480" spans="1:11">
      <c r="A480" s="92" t="s">
        <v>5153</v>
      </c>
      <c r="B480" t="s">
        <v>45</v>
      </c>
      <c r="C480" t="s">
        <v>3270</v>
      </c>
      <c r="D480" t="s">
        <v>62</v>
      </c>
      <c r="E480" t="s">
        <v>3271</v>
      </c>
      <c r="F480" t="s">
        <v>3272</v>
      </c>
      <c r="G480" t="s">
        <v>5154</v>
      </c>
      <c r="H480" t="s">
        <v>205</v>
      </c>
      <c r="I480" t="s">
        <v>4515</v>
      </c>
      <c r="J480" t="s">
        <v>2712</v>
      </c>
      <c r="K480" t="s">
        <v>212</v>
      </c>
    </row>
    <row r="481" spans="1:11">
      <c r="A481" s="92" t="s">
        <v>5153</v>
      </c>
      <c r="B481" t="s">
        <v>45</v>
      </c>
      <c r="C481" t="s">
        <v>3273</v>
      </c>
      <c r="D481" t="s">
        <v>2834</v>
      </c>
      <c r="E481" t="s">
        <v>3274</v>
      </c>
      <c r="G481" t="s">
        <v>5154</v>
      </c>
      <c r="H481" t="s">
        <v>205</v>
      </c>
      <c r="I481" t="s">
        <v>4515</v>
      </c>
      <c r="J481" t="s">
        <v>2712</v>
      </c>
      <c r="K481" t="s">
        <v>212</v>
      </c>
    </row>
    <row r="482" spans="1:11">
      <c r="A482" s="92" t="s">
        <v>5153</v>
      </c>
      <c r="B482" t="s">
        <v>45</v>
      </c>
      <c r="C482" t="s">
        <v>2942</v>
      </c>
      <c r="D482" t="s">
        <v>2834</v>
      </c>
      <c r="E482" t="s">
        <v>2835</v>
      </c>
      <c r="G482" t="s">
        <v>5154</v>
      </c>
      <c r="H482" t="s">
        <v>3344</v>
      </c>
      <c r="I482" t="s">
        <v>4515</v>
      </c>
      <c r="J482" t="s">
        <v>2712</v>
      </c>
      <c r="K482" t="s">
        <v>212</v>
      </c>
    </row>
    <row r="483" spans="1:11">
      <c r="A483" s="92" t="s">
        <v>5153</v>
      </c>
      <c r="B483" t="s">
        <v>45</v>
      </c>
      <c r="C483" t="s">
        <v>2943</v>
      </c>
      <c r="D483" t="s">
        <v>2834</v>
      </c>
      <c r="E483" t="s">
        <v>2835</v>
      </c>
      <c r="G483" t="s">
        <v>5154</v>
      </c>
      <c r="H483" t="s">
        <v>3344</v>
      </c>
      <c r="I483" t="s">
        <v>4515</v>
      </c>
      <c r="J483" t="s">
        <v>2712</v>
      </c>
      <c r="K483" t="s">
        <v>212</v>
      </c>
    </row>
    <row r="484" spans="1:11">
      <c r="A484" s="92" t="s">
        <v>5153</v>
      </c>
      <c r="B484" t="s">
        <v>45</v>
      </c>
      <c r="C484" t="s">
        <v>2944</v>
      </c>
      <c r="D484" t="s">
        <v>2834</v>
      </c>
      <c r="E484" t="s">
        <v>2835</v>
      </c>
      <c r="G484" t="s">
        <v>5154</v>
      </c>
      <c r="H484" t="s">
        <v>3344</v>
      </c>
      <c r="I484" t="s">
        <v>4515</v>
      </c>
      <c r="J484" t="s">
        <v>2712</v>
      </c>
      <c r="K484" t="s">
        <v>212</v>
      </c>
    </row>
    <row r="485" spans="1:11">
      <c r="A485" s="92" t="s">
        <v>5153</v>
      </c>
      <c r="B485" t="s">
        <v>45</v>
      </c>
      <c r="C485" t="s">
        <v>3275</v>
      </c>
      <c r="D485" t="s">
        <v>62</v>
      </c>
      <c r="E485" t="s">
        <v>2990</v>
      </c>
      <c r="G485" t="s">
        <v>5154</v>
      </c>
      <c r="H485" t="s">
        <v>2990</v>
      </c>
      <c r="I485" t="s">
        <v>4515</v>
      </c>
      <c r="J485" t="s">
        <v>2712</v>
      </c>
      <c r="K485" t="s">
        <v>212</v>
      </c>
    </row>
    <row r="486" spans="1:11">
      <c r="A486" s="92" t="s">
        <v>5153</v>
      </c>
      <c r="B486" t="s">
        <v>45</v>
      </c>
      <c r="C486" t="s">
        <v>3276</v>
      </c>
      <c r="D486" t="s">
        <v>70</v>
      </c>
      <c r="E486" t="s">
        <v>205</v>
      </c>
      <c r="G486" t="s">
        <v>5154</v>
      </c>
      <c r="H486" t="s">
        <v>205</v>
      </c>
      <c r="I486" t="s">
        <v>4515</v>
      </c>
      <c r="J486" t="s">
        <v>2712</v>
      </c>
      <c r="K486" t="s">
        <v>212</v>
      </c>
    </row>
    <row r="487" spans="1:11">
      <c r="A487" s="92" t="s">
        <v>5153</v>
      </c>
      <c r="B487" t="s">
        <v>45</v>
      </c>
      <c r="C487" t="s">
        <v>3277</v>
      </c>
      <c r="D487" t="s">
        <v>3269</v>
      </c>
      <c r="E487" t="s">
        <v>205</v>
      </c>
      <c r="G487" t="s">
        <v>5154</v>
      </c>
      <c r="H487" t="s">
        <v>205</v>
      </c>
      <c r="I487" t="s">
        <v>4515</v>
      </c>
      <c r="J487" t="s">
        <v>2712</v>
      </c>
      <c r="K487" t="s">
        <v>212</v>
      </c>
    </row>
    <row r="488" spans="1:11">
      <c r="A488" s="92" t="s">
        <v>5153</v>
      </c>
      <c r="B488" t="s">
        <v>61</v>
      </c>
      <c r="C488" t="s">
        <v>3279</v>
      </c>
      <c r="D488" t="s">
        <v>2834</v>
      </c>
      <c r="E488" t="s">
        <v>2990</v>
      </c>
      <c r="G488" t="s">
        <v>5154</v>
      </c>
      <c r="H488" t="s">
        <v>2990</v>
      </c>
      <c r="I488" t="s">
        <v>4517</v>
      </c>
      <c r="J488" t="s">
        <v>2712</v>
      </c>
      <c r="K488" t="s">
        <v>212</v>
      </c>
    </row>
    <row r="489" spans="1:11">
      <c r="A489" s="92" t="s">
        <v>5153</v>
      </c>
      <c r="B489" t="s">
        <v>61</v>
      </c>
      <c r="C489" t="s">
        <v>3280</v>
      </c>
      <c r="D489" t="s">
        <v>2834</v>
      </c>
      <c r="E489" t="s">
        <v>3281</v>
      </c>
      <c r="G489" t="s">
        <v>5154</v>
      </c>
      <c r="H489" t="s">
        <v>2990</v>
      </c>
      <c r="I489" t="s">
        <v>4517</v>
      </c>
      <c r="J489" t="s">
        <v>2712</v>
      </c>
      <c r="K489" t="s">
        <v>212</v>
      </c>
    </row>
    <row r="490" spans="1:11">
      <c r="A490" s="92" t="s">
        <v>5153</v>
      </c>
      <c r="B490" t="s">
        <v>61</v>
      </c>
      <c r="C490" t="s">
        <v>3282</v>
      </c>
      <c r="D490" t="s">
        <v>62</v>
      </c>
      <c r="E490" t="s">
        <v>205</v>
      </c>
      <c r="G490" t="s">
        <v>5154</v>
      </c>
      <c r="H490" t="s">
        <v>205</v>
      </c>
      <c r="I490" t="s">
        <v>4517</v>
      </c>
      <c r="J490" t="s">
        <v>2712</v>
      </c>
      <c r="K490" t="s">
        <v>212</v>
      </c>
    </row>
    <row r="491" spans="1:11">
      <c r="A491" s="92" t="s">
        <v>5153</v>
      </c>
      <c r="B491" t="s">
        <v>61</v>
      </c>
      <c r="C491" t="s">
        <v>3283</v>
      </c>
      <c r="D491" t="s">
        <v>62</v>
      </c>
      <c r="E491" t="s">
        <v>205</v>
      </c>
      <c r="G491" t="s">
        <v>5154</v>
      </c>
      <c r="H491" t="s">
        <v>205</v>
      </c>
      <c r="I491" t="s">
        <v>4517</v>
      </c>
      <c r="J491" t="s">
        <v>2712</v>
      </c>
      <c r="K491" t="s">
        <v>212</v>
      </c>
    </row>
    <row r="492" spans="1:11">
      <c r="A492" s="92" t="s">
        <v>5153</v>
      </c>
      <c r="B492" t="s">
        <v>61</v>
      </c>
      <c r="C492" t="s">
        <v>3284</v>
      </c>
      <c r="D492" t="s">
        <v>52</v>
      </c>
      <c r="E492" t="s">
        <v>205</v>
      </c>
      <c r="G492" t="s">
        <v>5154</v>
      </c>
      <c r="H492" t="s">
        <v>205</v>
      </c>
      <c r="I492" t="s">
        <v>4517</v>
      </c>
      <c r="J492" t="s">
        <v>2712</v>
      </c>
      <c r="K492" t="s">
        <v>212</v>
      </c>
    </row>
    <row r="493" spans="1:11">
      <c r="A493" s="92" t="s">
        <v>5153</v>
      </c>
      <c r="B493" t="s">
        <v>61</v>
      </c>
      <c r="C493" t="s">
        <v>3285</v>
      </c>
      <c r="D493" t="s">
        <v>63</v>
      </c>
      <c r="E493" t="s">
        <v>2990</v>
      </c>
      <c r="G493" t="s">
        <v>5154</v>
      </c>
      <c r="H493" t="s">
        <v>2990</v>
      </c>
      <c r="I493" t="s">
        <v>4517</v>
      </c>
      <c r="J493" t="s">
        <v>2712</v>
      </c>
      <c r="K493" t="s">
        <v>212</v>
      </c>
    </row>
    <row r="494" spans="1:11">
      <c r="A494" s="92" t="s">
        <v>5153</v>
      </c>
      <c r="B494" t="s">
        <v>61</v>
      </c>
      <c r="C494" t="s">
        <v>3286</v>
      </c>
      <c r="D494" t="s">
        <v>63</v>
      </c>
      <c r="E494" t="s">
        <v>2990</v>
      </c>
      <c r="G494" t="s">
        <v>5154</v>
      </c>
      <c r="H494" t="s">
        <v>2990</v>
      </c>
      <c r="I494" t="s">
        <v>4517</v>
      </c>
      <c r="J494" t="s">
        <v>2712</v>
      </c>
      <c r="K494" t="s">
        <v>212</v>
      </c>
    </row>
    <row r="495" spans="1:11">
      <c r="A495" s="92" t="s">
        <v>5153</v>
      </c>
      <c r="B495" t="s">
        <v>61</v>
      </c>
      <c r="C495" t="s">
        <v>2946</v>
      </c>
      <c r="D495" t="s">
        <v>2834</v>
      </c>
      <c r="E495" t="s">
        <v>2835</v>
      </c>
      <c r="G495" t="s">
        <v>5154</v>
      </c>
      <c r="H495" t="s">
        <v>3344</v>
      </c>
      <c r="I495" t="s">
        <v>4517</v>
      </c>
      <c r="J495" t="s">
        <v>2712</v>
      </c>
      <c r="K495" t="s">
        <v>212</v>
      </c>
    </row>
    <row r="496" spans="1:11">
      <c r="A496" s="92" t="s">
        <v>5153</v>
      </c>
      <c r="B496" t="s">
        <v>61</v>
      </c>
      <c r="C496" t="s">
        <v>3287</v>
      </c>
      <c r="D496" t="s">
        <v>63</v>
      </c>
      <c r="E496" t="s">
        <v>205</v>
      </c>
      <c r="F496" t="s">
        <v>3288</v>
      </c>
      <c r="G496" t="s">
        <v>5154</v>
      </c>
      <c r="H496" t="s">
        <v>205</v>
      </c>
      <c r="I496" t="s">
        <v>4517</v>
      </c>
      <c r="J496" t="s">
        <v>2712</v>
      </c>
      <c r="K496" t="s">
        <v>212</v>
      </c>
    </row>
    <row r="497" spans="1:11">
      <c r="A497" s="92" t="s">
        <v>5153</v>
      </c>
      <c r="B497" t="s">
        <v>61</v>
      </c>
      <c r="C497" t="s">
        <v>2947</v>
      </c>
      <c r="D497" t="s">
        <v>2834</v>
      </c>
      <c r="E497" t="s">
        <v>2835</v>
      </c>
      <c r="G497" t="s">
        <v>5154</v>
      </c>
      <c r="H497" t="s">
        <v>3344</v>
      </c>
      <c r="I497" t="s">
        <v>4517</v>
      </c>
      <c r="J497" t="s">
        <v>2712</v>
      </c>
      <c r="K497" t="s">
        <v>212</v>
      </c>
    </row>
    <row r="498" spans="1:11">
      <c r="A498" s="92" t="s">
        <v>5153</v>
      </c>
      <c r="B498" t="s">
        <v>68</v>
      </c>
      <c r="C498" t="s">
        <v>3290</v>
      </c>
      <c r="D498" t="s">
        <v>69</v>
      </c>
      <c r="E498" t="s">
        <v>205</v>
      </c>
      <c r="G498" t="s">
        <v>5154</v>
      </c>
      <c r="H498" t="s">
        <v>205</v>
      </c>
      <c r="I498" t="s">
        <v>4521</v>
      </c>
      <c r="J498" t="s">
        <v>2712</v>
      </c>
      <c r="K498" t="s">
        <v>212</v>
      </c>
    </row>
    <row r="499" spans="1:11">
      <c r="A499" s="92" t="s">
        <v>5153</v>
      </c>
      <c r="B499" t="s">
        <v>68</v>
      </c>
      <c r="C499" t="s">
        <v>3291</v>
      </c>
      <c r="D499" t="s">
        <v>71</v>
      </c>
      <c r="E499" t="s">
        <v>205</v>
      </c>
      <c r="G499" t="s">
        <v>5154</v>
      </c>
      <c r="H499" t="s">
        <v>205</v>
      </c>
      <c r="I499" t="s">
        <v>4521</v>
      </c>
      <c r="J499" t="s">
        <v>2712</v>
      </c>
      <c r="K499" t="s">
        <v>212</v>
      </c>
    </row>
    <row r="500" spans="1:11">
      <c r="A500" s="92" t="s">
        <v>5153</v>
      </c>
      <c r="B500" t="s">
        <v>73</v>
      </c>
      <c r="C500" t="s">
        <v>3298</v>
      </c>
      <c r="D500" t="s">
        <v>2950</v>
      </c>
      <c r="E500" t="s">
        <v>2990</v>
      </c>
      <c r="F500" t="s">
        <v>3299</v>
      </c>
      <c r="G500" t="s">
        <v>5154</v>
      </c>
      <c r="H500" t="s">
        <v>2990</v>
      </c>
      <c r="I500" t="s">
        <v>4525</v>
      </c>
      <c r="J500" t="s">
        <v>2712</v>
      </c>
      <c r="K500" t="s">
        <v>212</v>
      </c>
    </row>
    <row r="501" spans="1:11">
      <c r="A501" s="92" t="s">
        <v>5153</v>
      </c>
      <c r="B501" t="s">
        <v>73</v>
      </c>
      <c r="C501" t="s">
        <v>3300</v>
      </c>
      <c r="D501" t="s">
        <v>75</v>
      </c>
      <c r="E501" t="s">
        <v>205</v>
      </c>
      <c r="F501" t="s">
        <v>3301</v>
      </c>
      <c r="G501" t="s">
        <v>5154</v>
      </c>
      <c r="H501" t="s">
        <v>205</v>
      </c>
      <c r="I501" t="s">
        <v>4525</v>
      </c>
      <c r="J501" t="s">
        <v>2712</v>
      </c>
      <c r="K501" t="s">
        <v>212</v>
      </c>
    </row>
    <row r="502" spans="1:11">
      <c r="A502" s="92" t="s">
        <v>5153</v>
      </c>
      <c r="B502" t="s">
        <v>73</v>
      </c>
      <c r="C502" t="s">
        <v>3302</v>
      </c>
      <c r="D502" t="s">
        <v>3303</v>
      </c>
      <c r="E502" t="s">
        <v>205</v>
      </c>
      <c r="F502" t="s">
        <v>3304</v>
      </c>
      <c r="G502" t="s">
        <v>5154</v>
      </c>
      <c r="H502" t="s">
        <v>205</v>
      </c>
      <c r="I502" t="s">
        <v>4525</v>
      </c>
      <c r="J502" t="s">
        <v>2712</v>
      </c>
      <c r="K502" t="s">
        <v>212</v>
      </c>
    </row>
    <row r="503" spans="1:11">
      <c r="A503" s="92" t="s">
        <v>5153</v>
      </c>
      <c r="B503" t="s">
        <v>73</v>
      </c>
      <c r="C503" t="s">
        <v>2955</v>
      </c>
      <c r="D503" t="s">
        <v>2956</v>
      </c>
      <c r="F503" t="s">
        <v>2958</v>
      </c>
      <c r="G503" t="s">
        <v>5142</v>
      </c>
      <c r="I503" t="s">
        <v>4525</v>
      </c>
    </row>
    <row r="504" spans="1:11">
      <c r="A504" s="92" t="s">
        <v>5153</v>
      </c>
      <c r="B504" t="s">
        <v>73</v>
      </c>
      <c r="C504" t="s">
        <v>2959</v>
      </c>
      <c r="D504" t="s">
        <v>2956</v>
      </c>
      <c r="G504" t="s">
        <v>5142</v>
      </c>
      <c r="I504" t="s">
        <v>4525</v>
      </c>
    </row>
    <row r="505" spans="1:11">
      <c r="A505" s="92" t="s">
        <v>5153</v>
      </c>
      <c r="B505" t="s">
        <v>73</v>
      </c>
      <c r="C505" t="s">
        <v>2962</v>
      </c>
      <c r="D505" t="s">
        <v>2950</v>
      </c>
      <c r="E505" t="s">
        <v>2963</v>
      </c>
      <c r="F505" t="s">
        <v>2965</v>
      </c>
      <c r="G505" t="s">
        <v>5143</v>
      </c>
      <c r="I505" t="s">
        <v>4525</v>
      </c>
    </row>
    <row r="506" spans="1:11">
      <c r="A506" s="92" t="s">
        <v>5153</v>
      </c>
      <c r="B506" t="s">
        <v>73</v>
      </c>
      <c r="C506" t="s">
        <v>3307</v>
      </c>
      <c r="D506" t="s">
        <v>72</v>
      </c>
      <c r="E506" t="s">
        <v>205</v>
      </c>
      <c r="G506" t="s">
        <v>5154</v>
      </c>
      <c r="H506" t="s">
        <v>205</v>
      </c>
      <c r="I506" t="s">
        <v>4525</v>
      </c>
      <c r="J506" t="s">
        <v>2712</v>
      </c>
      <c r="K506" t="s">
        <v>212</v>
      </c>
    </row>
    <row r="507" spans="1:11">
      <c r="A507" s="92" t="s">
        <v>5153</v>
      </c>
      <c r="B507" t="s">
        <v>74</v>
      </c>
      <c r="C507" t="s">
        <v>3309</v>
      </c>
      <c r="D507" t="s">
        <v>77</v>
      </c>
      <c r="E507" t="s">
        <v>2990</v>
      </c>
      <c r="G507" t="s">
        <v>5154</v>
      </c>
      <c r="H507" t="s">
        <v>2990</v>
      </c>
      <c r="I507" t="s">
        <v>4529</v>
      </c>
      <c r="J507" t="s">
        <v>2712</v>
      </c>
      <c r="K507" t="s">
        <v>212</v>
      </c>
    </row>
    <row r="508" spans="1:11">
      <c r="A508" s="92" t="s">
        <v>5153</v>
      </c>
      <c r="B508" t="s">
        <v>74</v>
      </c>
      <c r="C508" t="s">
        <v>3310</v>
      </c>
      <c r="D508" t="s">
        <v>75</v>
      </c>
      <c r="E508" t="s">
        <v>205</v>
      </c>
      <c r="F508" t="s">
        <v>3311</v>
      </c>
      <c r="G508" t="s">
        <v>5154</v>
      </c>
      <c r="H508" t="s">
        <v>205</v>
      </c>
      <c r="I508" t="s">
        <v>4529</v>
      </c>
      <c r="J508" t="s">
        <v>2712</v>
      </c>
      <c r="K508" t="s">
        <v>212</v>
      </c>
    </row>
    <row r="509" spans="1:11">
      <c r="A509" s="92" t="s">
        <v>5153</v>
      </c>
      <c r="B509" t="s">
        <v>74</v>
      </c>
      <c r="C509" t="s">
        <v>3312</v>
      </c>
      <c r="D509" t="s">
        <v>76</v>
      </c>
      <c r="E509" t="s">
        <v>205</v>
      </c>
      <c r="F509" t="s">
        <v>3313</v>
      </c>
      <c r="G509" t="s">
        <v>5154</v>
      </c>
      <c r="H509" t="s">
        <v>205</v>
      </c>
      <c r="I509" t="s">
        <v>4529</v>
      </c>
      <c r="J509" t="s">
        <v>2712</v>
      </c>
      <c r="K509" t="s">
        <v>212</v>
      </c>
    </row>
    <row r="510" spans="1:11">
      <c r="A510" s="92" t="s">
        <v>5153</v>
      </c>
      <c r="B510" t="s">
        <v>74</v>
      </c>
      <c r="C510" t="s">
        <v>3314</v>
      </c>
      <c r="D510" t="s">
        <v>76</v>
      </c>
      <c r="E510" t="s">
        <v>205</v>
      </c>
      <c r="F510" t="s">
        <v>3315</v>
      </c>
      <c r="G510" t="s">
        <v>5154</v>
      </c>
      <c r="H510" t="s">
        <v>205</v>
      </c>
      <c r="I510" t="s">
        <v>4529</v>
      </c>
      <c r="J510" t="s">
        <v>2712</v>
      </c>
      <c r="K510" t="s">
        <v>212</v>
      </c>
    </row>
    <row r="511" spans="1:11">
      <c r="A511" s="92" t="s">
        <v>5153</v>
      </c>
      <c r="B511" t="s">
        <v>74</v>
      </c>
      <c r="C511" t="s">
        <v>3316</v>
      </c>
      <c r="D511" t="s">
        <v>75</v>
      </c>
      <c r="E511" t="s">
        <v>205</v>
      </c>
      <c r="G511" t="s">
        <v>5154</v>
      </c>
      <c r="H511" t="s">
        <v>205</v>
      </c>
      <c r="I511" t="s">
        <v>4529</v>
      </c>
      <c r="J511" t="s">
        <v>2712</v>
      </c>
      <c r="K511" t="s">
        <v>212</v>
      </c>
    </row>
    <row r="512" spans="1:11">
      <c r="A512" s="92" t="s">
        <v>5153</v>
      </c>
      <c r="B512" t="s">
        <v>74</v>
      </c>
      <c r="C512" t="s">
        <v>3317</v>
      </c>
      <c r="D512" t="s">
        <v>78</v>
      </c>
      <c r="E512" t="s">
        <v>3318</v>
      </c>
      <c r="G512" t="s">
        <v>5154</v>
      </c>
      <c r="H512" t="s">
        <v>205</v>
      </c>
      <c r="I512" t="s">
        <v>4529</v>
      </c>
      <c r="J512" t="s">
        <v>2712</v>
      </c>
      <c r="K512" t="s">
        <v>212</v>
      </c>
    </row>
    <row r="513" spans="1:11">
      <c r="A513" s="92" t="s">
        <v>5153</v>
      </c>
      <c r="B513" t="s">
        <v>79</v>
      </c>
      <c r="C513" t="s">
        <v>2971</v>
      </c>
      <c r="E513" t="s">
        <v>659</v>
      </c>
      <c r="G513" t="s">
        <v>5144</v>
      </c>
      <c r="I513" t="s">
        <v>4533</v>
      </c>
    </row>
    <row r="514" spans="1:11">
      <c r="A514" s="92" t="s">
        <v>5153</v>
      </c>
      <c r="B514" t="s">
        <v>79</v>
      </c>
      <c r="C514" t="s">
        <v>3322</v>
      </c>
      <c r="D514" t="s">
        <v>80</v>
      </c>
      <c r="E514" t="s">
        <v>205</v>
      </c>
      <c r="G514" t="s">
        <v>5154</v>
      </c>
      <c r="H514" t="s">
        <v>205</v>
      </c>
      <c r="I514" t="s">
        <v>4533</v>
      </c>
      <c r="J514" t="s">
        <v>2712</v>
      </c>
      <c r="K514" t="s">
        <v>212</v>
      </c>
    </row>
    <row r="515" spans="1:11">
      <c r="A515" s="92" t="s">
        <v>5153</v>
      </c>
      <c r="B515" t="s">
        <v>79</v>
      </c>
      <c r="C515" t="s">
        <v>3323</v>
      </c>
      <c r="D515" t="s">
        <v>80</v>
      </c>
      <c r="E515" t="s">
        <v>2990</v>
      </c>
      <c r="F515" t="s">
        <v>3324</v>
      </c>
      <c r="G515" t="s">
        <v>5154</v>
      </c>
      <c r="H515" t="s">
        <v>2990</v>
      </c>
      <c r="I515" t="s">
        <v>4533</v>
      </c>
      <c r="J515" t="s">
        <v>2712</v>
      </c>
      <c r="K515" t="s">
        <v>212</v>
      </c>
    </row>
    <row r="516" spans="1:11">
      <c r="A516" s="92" t="s">
        <v>5153</v>
      </c>
      <c r="B516" t="s">
        <v>79</v>
      </c>
      <c r="C516" t="s">
        <v>3326</v>
      </c>
      <c r="D516" t="s">
        <v>81</v>
      </c>
      <c r="E516" t="s">
        <v>3241</v>
      </c>
      <c r="F516" t="s">
        <v>3327</v>
      </c>
      <c r="G516" t="s">
        <v>5154</v>
      </c>
      <c r="H516" t="s">
        <v>205</v>
      </c>
      <c r="I516" t="s">
        <v>4533</v>
      </c>
      <c r="J516" t="s">
        <v>2712</v>
      </c>
      <c r="K516" t="s">
        <v>212</v>
      </c>
    </row>
    <row r="517" spans="1:11">
      <c r="A517" s="92" t="s">
        <v>5153</v>
      </c>
      <c r="B517" t="s">
        <v>79</v>
      </c>
      <c r="C517" t="s">
        <v>3328</v>
      </c>
      <c r="D517" t="s">
        <v>80</v>
      </c>
      <c r="E517" t="s">
        <v>3329</v>
      </c>
      <c r="G517" t="s">
        <v>5154</v>
      </c>
      <c r="H517" t="s">
        <v>205</v>
      </c>
      <c r="I517" t="s">
        <v>4533</v>
      </c>
      <c r="J517" t="s">
        <v>2712</v>
      </c>
      <c r="K517" t="s">
        <v>212</v>
      </c>
    </row>
    <row r="518" spans="1:11">
      <c r="A518" s="92" t="s">
        <v>5153</v>
      </c>
      <c r="B518" t="s">
        <v>79</v>
      </c>
      <c r="C518" t="s">
        <v>2977</v>
      </c>
      <c r="D518" t="s">
        <v>2834</v>
      </c>
      <c r="E518" t="s">
        <v>2978</v>
      </c>
      <c r="G518" t="s">
        <v>5146</v>
      </c>
      <c r="I518" t="s">
        <v>4533</v>
      </c>
    </row>
    <row r="519" spans="1:11">
      <c r="A519" s="92" t="s">
        <v>5153</v>
      </c>
      <c r="B519" t="s">
        <v>79</v>
      </c>
      <c r="C519" t="s">
        <v>3330</v>
      </c>
      <c r="D519" t="s">
        <v>80</v>
      </c>
      <c r="E519" t="s">
        <v>3331</v>
      </c>
      <c r="F519" t="s">
        <v>3332</v>
      </c>
      <c r="G519" t="s">
        <v>5154</v>
      </c>
      <c r="H519" t="s">
        <v>205</v>
      </c>
      <c r="I519" t="s">
        <v>4533</v>
      </c>
      <c r="J519" t="s">
        <v>2712</v>
      </c>
      <c r="K519" t="s">
        <v>212</v>
      </c>
    </row>
    <row r="520" spans="1:11">
      <c r="A520" s="92" t="s">
        <v>5153</v>
      </c>
      <c r="B520" t="s">
        <v>79</v>
      </c>
      <c r="C520" t="s">
        <v>3333</v>
      </c>
      <c r="D520" t="s">
        <v>80</v>
      </c>
      <c r="E520" t="s">
        <v>3334</v>
      </c>
      <c r="F520" t="s">
        <v>3335</v>
      </c>
      <c r="G520" t="s">
        <v>5154</v>
      </c>
      <c r="H520" t="s">
        <v>205</v>
      </c>
      <c r="I520" t="s">
        <v>4533</v>
      </c>
      <c r="J520" t="s">
        <v>2712</v>
      </c>
      <c r="K520" t="s">
        <v>212</v>
      </c>
    </row>
    <row r="521" spans="1:11">
      <c r="A521" s="92" t="s">
        <v>5153</v>
      </c>
      <c r="B521" t="s">
        <v>85</v>
      </c>
      <c r="C521" t="s">
        <v>3337</v>
      </c>
      <c r="D521" t="s">
        <v>86</v>
      </c>
      <c r="E521" t="s">
        <v>3338</v>
      </c>
      <c r="F521" t="s">
        <v>3339</v>
      </c>
      <c r="G521" t="s">
        <v>5154</v>
      </c>
      <c r="H521" t="s">
        <v>205</v>
      </c>
      <c r="I521" t="s">
        <v>4537</v>
      </c>
      <c r="J521" t="s">
        <v>2712</v>
      </c>
      <c r="K521" t="s">
        <v>212</v>
      </c>
    </row>
    <row r="522" spans="1:11">
      <c r="A522" s="92" t="s">
        <v>5153</v>
      </c>
      <c r="B522" t="s">
        <v>85</v>
      </c>
      <c r="C522" t="s">
        <v>2983</v>
      </c>
      <c r="D522" t="s">
        <v>92</v>
      </c>
      <c r="E522" t="s">
        <v>2835</v>
      </c>
      <c r="G522" t="s">
        <v>5154</v>
      </c>
      <c r="H522" t="s">
        <v>3344</v>
      </c>
      <c r="I522" t="s">
        <v>4537</v>
      </c>
      <c r="J522" t="s">
        <v>2712</v>
      </c>
      <c r="K522" t="s">
        <v>212</v>
      </c>
    </row>
    <row r="523" spans="1:11">
      <c r="A523" s="92" t="s">
        <v>5153</v>
      </c>
      <c r="B523" t="s">
        <v>85</v>
      </c>
      <c r="C523" t="s">
        <v>2984</v>
      </c>
      <c r="D523" t="s">
        <v>89</v>
      </c>
      <c r="E523" t="s">
        <v>2985</v>
      </c>
      <c r="F523" t="s">
        <v>2986</v>
      </c>
      <c r="G523" t="s">
        <v>5154</v>
      </c>
      <c r="H523" t="s">
        <v>205</v>
      </c>
      <c r="I523" t="s">
        <v>4537</v>
      </c>
      <c r="J523" t="s">
        <v>2712</v>
      </c>
      <c r="K523" t="s">
        <v>212</v>
      </c>
    </row>
    <row r="524" spans="1:11">
      <c r="A524" s="92" t="s">
        <v>5153</v>
      </c>
      <c r="B524" t="s">
        <v>85</v>
      </c>
      <c r="C524" t="s">
        <v>2987</v>
      </c>
      <c r="D524" t="s">
        <v>2834</v>
      </c>
      <c r="E524" t="s">
        <v>2835</v>
      </c>
      <c r="G524" t="s">
        <v>5154</v>
      </c>
      <c r="H524" t="s">
        <v>3344</v>
      </c>
      <c r="I524" t="s">
        <v>4537</v>
      </c>
      <c r="J524" t="s">
        <v>2712</v>
      </c>
      <c r="K524" t="s">
        <v>212</v>
      </c>
    </row>
    <row r="525" spans="1:11">
      <c r="A525" s="92" t="s">
        <v>5153</v>
      </c>
      <c r="B525" t="s">
        <v>85</v>
      </c>
      <c r="C525" t="s">
        <v>3340</v>
      </c>
      <c r="D525" t="s">
        <v>2834</v>
      </c>
      <c r="E525" t="s">
        <v>205</v>
      </c>
      <c r="G525" t="s">
        <v>5154</v>
      </c>
      <c r="H525" t="s">
        <v>205</v>
      </c>
      <c r="I525" t="s">
        <v>4537</v>
      </c>
      <c r="J525" t="s">
        <v>2712</v>
      </c>
      <c r="K525" t="s">
        <v>212</v>
      </c>
    </row>
    <row r="526" spans="1:11">
      <c r="A526" s="92" t="s">
        <v>5157</v>
      </c>
      <c r="B526" t="s">
        <v>24</v>
      </c>
      <c r="C526" t="s">
        <v>2989</v>
      </c>
      <c r="D526" t="s">
        <v>27</v>
      </c>
      <c r="E526" t="s">
        <v>2990</v>
      </c>
      <c r="F526" t="s">
        <v>2992</v>
      </c>
      <c r="G526" t="s">
        <v>5158</v>
      </c>
      <c r="H526" t="s">
        <v>2990</v>
      </c>
      <c r="I526" t="s">
        <v>4466</v>
      </c>
      <c r="J526" t="s">
        <v>2731</v>
      </c>
      <c r="K526" t="s">
        <v>2321</v>
      </c>
    </row>
    <row r="527" spans="1:11">
      <c r="A527" s="92" t="s">
        <v>5157</v>
      </c>
      <c r="B527" t="s">
        <v>24</v>
      </c>
      <c r="C527" t="s">
        <v>2993</v>
      </c>
      <c r="D527" t="s">
        <v>29</v>
      </c>
      <c r="E527" t="s">
        <v>659</v>
      </c>
      <c r="F527" t="s">
        <v>2994</v>
      </c>
      <c r="G527" t="s">
        <v>5159</v>
      </c>
      <c r="H527" t="s">
        <v>659</v>
      </c>
      <c r="I527" t="s">
        <v>4466</v>
      </c>
      <c r="J527" t="s">
        <v>1660</v>
      </c>
      <c r="K527" t="s">
        <v>218</v>
      </c>
    </row>
    <row r="528" spans="1:11">
      <c r="A528" s="92" t="s">
        <v>5157</v>
      </c>
      <c r="B528" t="s">
        <v>24</v>
      </c>
      <c r="C528" t="s">
        <v>2995</v>
      </c>
      <c r="D528" t="s">
        <v>33</v>
      </c>
      <c r="E528" t="s">
        <v>659</v>
      </c>
      <c r="F528" t="s">
        <v>2996</v>
      </c>
      <c r="G528" t="s">
        <v>5159</v>
      </c>
      <c r="H528" t="s">
        <v>659</v>
      </c>
      <c r="I528" t="s">
        <v>4466</v>
      </c>
      <c r="J528" t="s">
        <v>1660</v>
      </c>
      <c r="K528" t="s">
        <v>218</v>
      </c>
    </row>
    <row r="529" spans="1:11">
      <c r="A529" s="92" t="s">
        <v>5157</v>
      </c>
      <c r="B529" t="s">
        <v>24</v>
      </c>
      <c r="C529" t="s">
        <v>2997</v>
      </c>
      <c r="D529" t="s">
        <v>35</v>
      </c>
      <c r="E529" t="s">
        <v>2998</v>
      </c>
      <c r="F529" t="s">
        <v>3000</v>
      </c>
      <c r="G529" t="s">
        <v>5159</v>
      </c>
      <c r="H529" t="s">
        <v>1858</v>
      </c>
      <c r="I529" t="s">
        <v>4466</v>
      </c>
      <c r="J529" t="s">
        <v>1660</v>
      </c>
      <c r="K529" t="s">
        <v>218</v>
      </c>
    </row>
    <row r="530" spans="1:11">
      <c r="A530" s="92" t="s">
        <v>5157</v>
      </c>
      <c r="B530" t="s">
        <v>24</v>
      </c>
      <c r="C530" t="s">
        <v>3001</v>
      </c>
      <c r="D530" t="s">
        <v>35</v>
      </c>
      <c r="E530" t="s">
        <v>2990</v>
      </c>
      <c r="F530" t="s">
        <v>2992</v>
      </c>
      <c r="G530" t="s">
        <v>5158</v>
      </c>
      <c r="H530" t="s">
        <v>2990</v>
      </c>
      <c r="I530" t="s">
        <v>4466</v>
      </c>
      <c r="J530" t="s">
        <v>2731</v>
      </c>
      <c r="K530" t="s">
        <v>2321</v>
      </c>
    </row>
    <row r="531" spans="1:11">
      <c r="A531" s="92" t="s">
        <v>5157</v>
      </c>
      <c r="B531" t="s">
        <v>24</v>
      </c>
      <c r="C531" t="s">
        <v>3002</v>
      </c>
      <c r="D531" t="s">
        <v>37</v>
      </c>
      <c r="E531" t="s">
        <v>1858</v>
      </c>
      <c r="F531" t="s">
        <v>3003</v>
      </c>
      <c r="G531" t="s">
        <v>5159</v>
      </c>
      <c r="H531" t="s">
        <v>1858</v>
      </c>
      <c r="I531" t="s">
        <v>4466</v>
      </c>
      <c r="J531" t="s">
        <v>1660</v>
      </c>
      <c r="K531" t="s">
        <v>218</v>
      </c>
    </row>
    <row r="532" spans="1:11">
      <c r="A532" s="92" t="s">
        <v>5157</v>
      </c>
      <c r="B532" t="s">
        <v>24</v>
      </c>
      <c r="C532" t="s">
        <v>3004</v>
      </c>
      <c r="D532" t="s">
        <v>37</v>
      </c>
      <c r="E532" t="s">
        <v>205</v>
      </c>
      <c r="F532" t="s">
        <v>3005</v>
      </c>
      <c r="G532" t="s">
        <v>5158</v>
      </c>
      <c r="H532" t="s">
        <v>205</v>
      </c>
      <c r="I532" t="s">
        <v>4466</v>
      </c>
      <c r="J532" t="s">
        <v>2731</v>
      </c>
      <c r="K532" t="s">
        <v>2321</v>
      </c>
    </row>
    <row r="533" spans="1:11">
      <c r="A533" s="92" t="s">
        <v>5157</v>
      </c>
      <c r="B533" t="s">
        <v>24</v>
      </c>
      <c r="C533" t="s">
        <v>2834</v>
      </c>
      <c r="D533" t="s">
        <v>2834</v>
      </c>
      <c r="E533" t="s">
        <v>2835</v>
      </c>
      <c r="F533" t="s">
        <v>2838</v>
      </c>
      <c r="G533" t="s">
        <v>5160</v>
      </c>
      <c r="H533" t="s">
        <v>3371</v>
      </c>
      <c r="I533" t="s">
        <v>4466</v>
      </c>
      <c r="J533" t="s">
        <v>2735</v>
      </c>
      <c r="K533" t="s">
        <v>2516</v>
      </c>
    </row>
    <row r="534" spans="1:11">
      <c r="A534" s="92" t="s">
        <v>5157</v>
      </c>
      <c r="B534" t="s">
        <v>24</v>
      </c>
      <c r="C534" t="s">
        <v>2839</v>
      </c>
      <c r="D534" t="s">
        <v>29</v>
      </c>
      <c r="G534" t="s">
        <v>5138</v>
      </c>
      <c r="I534" t="s">
        <v>4466</v>
      </c>
    </row>
    <row r="535" spans="1:11">
      <c r="A535" s="92" t="s">
        <v>5157</v>
      </c>
      <c r="B535" t="s">
        <v>24</v>
      </c>
      <c r="C535" t="s">
        <v>2843</v>
      </c>
      <c r="D535" t="s">
        <v>2844</v>
      </c>
      <c r="E535" t="s">
        <v>2845</v>
      </c>
      <c r="F535" t="s">
        <v>2847</v>
      </c>
      <c r="G535" t="s">
        <v>5139</v>
      </c>
      <c r="H535" t="s">
        <v>670</v>
      </c>
      <c r="I535" t="s">
        <v>4466</v>
      </c>
    </row>
    <row r="536" spans="1:11">
      <c r="A536" s="92" t="s">
        <v>5157</v>
      </c>
      <c r="B536" t="s">
        <v>46</v>
      </c>
      <c r="C536" t="s">
        <v>2849</v>
      </c>
      <c r="D536" t="s">
        <v>27</v>
      </c>
      <c r="E536" t="s">
        <v>2850</v>
      </c>
      <c r="F536" t="s">
        <v>2852</v>
      </c>
      <c r="G536" t="s">
        <v>5160</v>
      </c>
      <c r="H536" t="s">
        <v>205</v>
      </c>
      <c r="I536" t="s">
        <v>4470</v>
      </c>
      <c r="J536" t="s">
        <v>2735</v>
      </c>
      <c r="K536" t="s">
        <v>2516</v>
      </c>
    </row>
    <row r="537" spans="1:11">
      <c r="A537" s="92" t="s">
        <v>5157</v>
      </c>
      <c r="B537" t="s">
        <v>46</v>
      </c>
      <c r="C537" t="s">
        <v>2853</v>
      </c>
      <c r="D537" t="s">
        <v>27</v>
      </c>
      <c r="E537" t="s">
        <v>2854</v>
      </c>
      <c r="F537" t="s">
        <v>2856</v>
      </c>
      <c r="G537" t="s">
        <v>5159</v>
      </c>
      <c r="H537" t="s">
        <v>3373</v>
      </c>
      <c r="I537" t="s">
        <v>4470</v>
      </c>
      <c r="J537" t="s">
        <v>1660</v>
      </c>
      <c r="K537" t="s">
        <v>218</v>
      </c>
    </row>
    <row r="538" spans="1:11">
      <c r="A538" s="92" t="s">
        <v>5157</v>
      </c>
      <c r="B538" t="s">
        <v>46</v>
      </c>
      <c r="C538" t="s">
        <v>2857</v>
      </c>
      <c r="D538" t="s">
        <v>29</v>
      </c>
      <c r="E538" t="s">
        <v>2835</v>
      </c>
      <c r="F538" t="s">
        <v>2858</v>
      </c>
      <c r="G538" t="s">
        <v>5160</v>
      </c>
      <c r="H538" t="s">
        <v>3371</v>
      </c>
      <c r="I538" t="s">
        <v>4470</v>
      </c>
      <c r="J538" t="s">
        <v>2735</v>
      </c>
      <c r="K538" t="s">
        <v>2516</v>
      </c>
    </row>
    <row r="539" spans="1:11">
      <c r="A539" s="92" t="s">
        <v>5157</v>
      </c>
      <c r="B539" t="s">
        <v>46</v>
      </c>
      <c r="C539" t="s">
        <v>3009</v>
      </c>
      <c r="D539" t="s">
        <v>29</v>
      </c>
      <c r="E539" t="s">
        <v>3010</v>
      </c>
      <c r="F539" t="s">
        <v>3011</v>
      </c>
      <c r="G539" t="s">
        <v>5158</v>
      </c>
      <c r="H539" t="s">
        <v>3010</v>
      </c>
      <c r="I539" t="s">
        <v>4470</v>
      </c>
      <c r="J539" t="s">
        <v>2731</v>
      </c>
      <c r="K539" t="s">
        <v>2321</v>
      </c>
    </row>
    <row r="540" spans="1:11">
      <c r="A540" s="92" t="s">
        <v>5157</v>
      </c>
      <c r="B540" t="s">
        <v>46</v>
      </c>
      <c r="C540" t="s">
        <v>3012</v>
      </c>
      <c r="D540" t="s">
        <v>29</v>
      </c>
      <c r="E540" t="s">
        <v>3013</v>
      </c>
      <c r="F540" t="s">
        <v>3014</v>
      </c>
      <c r="G540" t="s">
        <v>5159</v>
      </c>
      <c r="H540" t="s">
        <v>659</v>
      </c>
      <c r="I540" t="s">
        <v>4470</v>
      </c>
      <c r="J540" t="s">
        <v>1660</v>
      </c>
      <c r="K540" t="s">
        <v>218</v>
      </c>
    </row>
    <row r="541" spans="1:11">
      <c r="A541" s="92" t="s">
        <v>5157</v>
      </c>
      <c r="B541" t="s">
        <v>46</v>
      </c>
      <c r="C541" t="s">
        <v>3015</v>
      </c>
      <c r="D541" t="s">
        <v>31</v>
      </c>
      <c r="E541" t="s">
        <v>659</v>
      </c>
      <c r="G541" t="s">
        <v>5159</v>
      </c>
      <c r="H541" t="s">
        <v>659</v>
      </c>
      <c r="I541" t="s">
        <v>4470</v>
      </c>
      <c r="J541" t="s">
        <v>1660</v>
      </c>
      <c r="K541" t="s">
        <v>218</v>
      </c>
    </row>
    <row r="542" spans="1:11">
      <c r="A542" s="92" t="s">
        <v>5157</v>
      </c>
      <c r="B542" t="s">
        <v>46</v>
      </c>
      <c r="C542" t="s">
        <v>3016</v>
      </c>
      <c r="D542" t="s">
        <v>31</v>
      </c>
      <c r="E542" t="s">
        <v>3017</v>
      </c>
      <c r="F542" t="s">
        <v>3018</v>
      </c>
      <c r="G542" t="s">
        <v>5161</v>
      </c>
      <c r="H542" t="s">
        <v>1334</v>
      </c>
      <c r="I542" t="s">
        <v>4470</v>
      </c>
      <c r="J542" t="s">
        <v>2729</v>
      </c>
      <c r="K542" t="s">
        <v>1858</v>
      </c>
    </row>
    <row r="543" spans="1:11">
      <c r="A543" s="92" t="s">
        <v>5157</v>
      </c>
      <c r="B543" t="s">
        <v>46</v>
      </c>
      <c r="C543" t="s">
        <v>3019</v>
      </c>
      <c r="D543" t="s">
        <v>35</v>
      </c>
      <c r="E543" t="s">
        <v>3010</v>
      </c>
      <c r="F543" t="s">
        <v>3020</v>
      </c>
      <c r="G543" t="s">
        <v>5158</v>
      </c>
      <c r="H543" t="s">
        <v>3010</v>
      </c>
      <c r="I543" t="s">
        <v>4470</v>
      </c>
      <c r="J543" t="s">
        <v>2731</v>
      </c>
      <c r="K543" t="s">
        <v>2321</v>
      </c>
    </row>
    <row r="544" spans="1:11">
      <c r="A544" s="92" t="s">
        <v>5157</v>
      </c>
      <c r="B544" t="s">
        <v>46</v>
      </c>
      <c r="C544" t="s">
        <v>2862</v>
      </c>
      <c r="D544" t="s">
        <v>35</v>
      </c>
      <c r="E544" t="s">
        <v>2835</v>
      </c>
      <c r="F544" t="s">
        <v>2863</v>
      </c>
      <c r="G544" t="s">
        <v>5160</v>
      </c>
      <c r="H544" t="s">
        <v>3371</v>
      </c>
      <c r="I544" t="s">
        <v>4470</v>
      </c>
      <c r="J544" t="s">
        <v>2735</v>
      </c>
      <c r="K544" t="s">
        <v>2516</v>
      </c>
    </row>
    <row r="545" spans="1:11">
      <c r="A545" s="92" t="s">
        <v>5157</v>
      </c>
      <c r="B545" t="s">
        <v>46</v>
      </c>
      <c r="C545" t="s">
        <v>3021</v>
      </c>
      <c r="D545" t="s">
        <v>35</v>
      </c>
      <c r="E545" t="s">
        <v>3022</v>
      </c>
      <c r="F545" t="s">
        <v>3023</v>
      </c>
      <c r="G545" t="s">
        <v>5159</v>
      </c>
      <c r="H545" t="s">
        <v>659</v>
      </c>
      <c r="I545" t="s">
        <v>4470</v>
      </c>
      <c r="J545" t="s">
        <v>1660</v>
      </c>
      <c r="K545" t="s">
        <v>218</v>
      </c>
    </row>
    <row r="546" spans="1:11">
      <c r="A546" s="92" t="s">
        <v>5157</v>
      </c>
      <c r="B546" t="s">
        <v>46</v>
      </c>
      <c r="C546" t="s">
        <v>3024</v>
      </c>
      <c r="D546" t="s">
        <v>37</v>
      </c>
      <c r="E546" t="s">
        <v>3010</v>
      </c>
      <c r="F546" t="s">
        <v>3025</v>
      </c>
      <c r="G546" t="s">
        <v>5158</v>
      </c>
      <c r="H546" t="s">
        <v>3010</v>
      </c>
      <c r="I546" t="s">
        <v>4470</v>
      </c>
      <c r="J546" t="s">
        <v>2731</v>
      </c>
      <c r="K546" t="s">
        <v>2321</v>
      </c>
    </row>
    <row r="547" spans="1:11">
      <c r="A547" s="92" t="s">
        <v>5157</v>
      </c>
      <c r="B547" t="s">
        <v>46</v>
      </c>
      <c r="C547" t="s">
        <v>2864</v>
      </c>
      <c r="D547" t="s">
        <v>37</v>
      </c>
      <c r="E547" t="s">
        <v>2835</v>
      </c>
      <c r="G547" t="s">
        <v>5160</v>
      </c>
      <c r="H547" t="s">
        <v>3371</v>
      </c>
      <c r="I547" t="s">
        <v>4470</v>
      </c>
      <c r="J547" t="s">
        <v>2735</v>
      </c>
      <c r="K547" t="s">
        <v>2516</v>
      </c>
    </row>
    <row r="548" spans="1:11">
      <c r="A548" s="92" t="s">
        <v>5157</v>
      </c>
      <c r="B548" t="s">
        <v>46</v>
      </c>
      <c r="C548" t="s">
        <v>2865</v>
      </c>
      <c r="D548" t="s">
        <v>48</v>
      </c>
      <c r="E548" t="s">
        <v>2835</v>
      </c>
      <c r="G548" t="s">
        <v>5160</v>
      </c>
      <c r="H548" t="s">
        <v>3371</v>
      </c>
      <c r="I548" t="s">
        <v>4470</v>
      </c>
      <c r="J548" t="s">
        <v>2735</v>
      </c>
      <c r="K548" t="s">
        <v>2516</v>
      </c>
    </row>
    <row r="549" spans="1:11">
      <c r="A549" s="92" t="s">
        <v>5157</v>
      </c>
      <c r="B549" t="s">
        <v>46</v>
      </c>
      <c r="C549" t="s">
        <v>3026</v>
      </c>
      <c r="D549" t="s">
        <v>47</v>
      </c>
      <c r="E549" t="s">
        <v>205</v>
      </c>
      <c r="F549" t="s">
        <v>3027</v>
      </c>
      <c r="G549" t="s">
        <v>5158</v>
      </c>
      <c r="H549" t="s">
        <v>205</v>
      </c>
      <c r="I549" t="s">
        <v>4470</v>
      </c>
      <c r="J549" t="s">
        <v>2731</v>
      </c>
      <c r="K549" t="s">
        <v>2321</v>
      </c>
    </row>
    <row r="550" spans="1:11">
      <c r="A550" s="92" t="s">
        <v>5157</v>
      </c>
      <c r="B550" t="s">
        <v>46</v>
      </c>
      <c r="C550" t="s">
        <v>3028</v>
      </c>
      <c r="D550" t="s">
        <v>48</v>
      </c>
      <c r="E550" t="s">
        <v>3029</v>
      </c>
      <c r="F550" t="s">
        <v>3030</v>
      </c>
      <c r="G550" t="s">
        <v>5158</v>
      </c>
      <c r="H550" t="s">
        <v>3010</v>
      </c>
      <c r="I550" t="s">
        <v>4470</v>
      </c>
      <c r="J550" t="s">
        <v>2731</v>
      </c>
      <c r="K550" t="s">
        <v>2321</v>
      </c>
    </row>
    <row r="551" spans="1:11">
      <c r="A551" s="92" t="s">
        <v>5157</v>
      </c>
      <c r="B551" t="s">
        <v>46</v>
      </c>
      <c r="C551" t="s">
        <v>3031</v>
      </c>
      <c r="D551" t="s">
        <v>49</v>
      </c>
      <c r="E551" t="s">
        <v>3017</v>
      </c>
      <c r="F551" t="s">
        <v>3018</v>
      </c>
      <c r="G551" t="s">
        <v>5161</v>
      </c>
      <c r="H551" t="s">
        <v>1334</v>
      </c>
      <c r="I551" t="s">
        <v>4470</v>
      </c>
      <c r="J551" t="s">
        <v>2729</v>
      </c>
      <c r="K551" t="s">
        <v>1858</v>
      </c>
    </row>
    <row r="552" spans="1:11">
      <c r="A552" s="92" t="s">
        <v>5157</v>
      </c>
      <c r="B552" t="s">
        <v>46</v>
      </c>
      <c r="C552" t="s">
        <v>2867</v>
      </c>
      <c r="D552" t="s">
        <v>2844</v>
      </c>
      <c r="G552" t="s">
        <v>5138</v>
      </c>
      <c r="I552" t="s">
        <v>4470</v>
      </c>
    </row>
    <row r="553" spans="1:11">
      <c r="A553" s="92" t="s">
        <v>5157</v>
      </c>
      <c r="B553" t="s">
        <v>46</v>
      </c>
      <c r="C553" t="s">
        <v>2868</v>
      </c>
      <c r="D553" t="s">
        <v>2844</v>
      </c>
      <c r="G553" t="s">
        <v>5138</v>
      </c>
      <c r="I553" t="s">
        <v>4470</v>
      </c>
    </row>
    <row r="554" spans="1:11">
      <c r="A554" s="92" t="s">
        <v>5157</v>
      </c>
      <c r="B554" t="s">
        <v>46</v>
      </c>
      <c r="C554" t="s">
        <v>2869</v>
      </c>
      <c r="D554" t="s">
        <v>2870</v>
      </c>
      <c r="G554" t="s">
        <v>5138</v>
      </c>
      <c r="I554" t="s">
        <v>4470</v>
      </c>
    </row>
    <row r="555" spans="1:11">
      <c r="A555" s="92" t="s">
        <v>5157</v>
      </c>
      <c r="B555" t="s">
        <v>46</v>
      </c>
      <c r="C555" t="s">
        <v>2871</v>
      </c>
      <c r="D555" t="s">
        <v>2872</v>
      </c>
      <c r="G555" t="s">
        <v>5138</v>
      </c>
      <c r="I555" t="s">
        <v>4470</v>
      </c>
    </row>
    <row r="556" spans="1:11">
      <c r="A556" s="92" t="s">
        <v>5157</v>
      </c>
      <c r="B556" t="s">
        <v>46</v>
      </c>
      <c r="C556" t="s">
        <v>2873</v>
      </c>
      <c r="D556" t="s">
        <v>2872</v>
      </c>
      <c r="G556" t="s">
        <v>5138</v>
      </c>
      <c r="I556" t="s">
        <v>4470</v>
      </c>
    </row>
    <row r="557" spans="1:11">
      <c r="A557" s="92" t="s">
        <v>5157</v>
      </c>
      <c r="B557" t="s">
        <v>46</v>
      </c>
      <c r="C557" t="s">
        <v>2874</v>
      </c>
      <c r="D557" t="s">
        <v>2872</v>
      </c>
      <c r="G557" t="s">
        <v>5138</v>
      </c>
      <c r="I557" t="s">
        <v>4470</v>
      </c>
    </row>
    <row r="558" spans="1:11">
      <c r="A558" s="92" t="s">
        <v>5157</v>
      </c>
      <c r="B558" t="s">
        <v>46</v>
      </c>
      <c r="C558" t="s">
        <v>2875</v>
      </c>
      <c r="D558" t="s">
        <v>2872</v>
      </c>
      <c r="G558" t="s">
        <v>5138</v>
      </c>
      <c r="I558" t="s">
        <v>4470</v>
      </c>
    </row>
    <row r="559" spans="1:11">
      <c r="A559" s="92" t="s">
        <v>5157</v>
      </c>
      <c r="B559" t="s">
        <v>46</v>
      </c>
      <c r="C559" t="s">
        <v>2834</v>
      </c>
      <c r="D559" t="s">
        <v>2834</v>
      </c>
      <c r="E559" t="s">
        <v>2835</v>
      </c>
      <c r="F559" t="s">
        <v>2876</v>
      </c>
      <c r="G559" t="s">
        <v>5160</v>
      </c>
      <c r="H559" t="s">
        <v>3371</v>
      </c>
      <c r="I559" t="s">
        <v>4470</v>
      </c>
      <c r="J559" t="s">
        <v>2735</v>
      </c>
      <c r="K559" t="s">
        <v>2516</v>
      </c>
    </row>
    <row r="560" spans="1:11">
      <c r="A560" s="92" t="s">
        <v>5157</v>
      </c>
      <c r="B560" t="s">
        <v>46</v>
      </c>
      <c r="C560" t="s">
        <v>2877</v>
      </c>
      <c r="D560" t="s">
        <v>29</v>
      </c>
      <c r="G560" t="s">
        <v>5138</v>
      </c>
      <c r="I560" t="s">
        <v>4470</v>
      </c>
    </row>
    <row r="561" spans="1:11">
      <c r="A561" s="92" t="s">
        <v>5157</v>
      </c>
      <c r="B561" t="s">
        <v>46</v>
      </c>
      <c r="C561" t="s">
        <v>2878</v>
      </c>
      <c r="D561" t="s">
        <v>27</v>
      </c>
      <c r="G561" t="s">
        <v>5138</v>
      </c>
      <c r="I561" t="s">
        <v>4470</v>
      </c>
    </row>
    <row r="562" spans="1:11">
      <c r="A562" s="92" t="s">
        <v>5157</v>
      </c>
      <c r="B562" t="s">
        <v>46</v>
      </c>
      <c r="C562" t="s">
        <v>2879</v>
      </c>
      <c r="D562" t="s">
        <v>33</v>
      </c>
      <c r="G562" t="s">
        <v>5138</v>
      </c>
      <c r="I562" t="s">
        <v>4470</v>
      </c>
    </row>
    <row r="563" spans="1:11">
      <c r="A563" s="92" t="s">
        <v>5157</v>
      </c>
      <c r="B563" t="s">
        <v>46</v>
      </c>
      <c r="C563" t="s">
        <v>2880</v>
      </c>
      <c r="D563" t="s">
        <v>2881</v>
      </c>
      <c r="G563" t="s">
        <v>5138</v>
      </c>
      <c r="I563" t="s">
        <v>4470</v>
      </c>
    </row>
    <row r="564" spans="1:11">
      <c r="A564" s="92" t="s">
        <v>5157</v>
      </c>
      <c r="B564" t="s">
        <v>46</v>
      </c>
      <c r="C564" t="s">
        <v>2882</v>
      </c>
      <c r="D564" t="s">
        <v>27</v>
      </c>
      <c r="G564" t="s">
        <v>5138</v>
      </c>
      <c r="I564" t="s">
        <v>4470</v>
      </c>
    </row>
    <row r="565" spans="1:11">
      <c r="A565" s="92" t="s">
        <v>5157</v>
      </c>
      <c r="B565" t="s">
        <v>46</v>
      </c>
      <c r="C565" t="s">
        <v>2883</v>
      </c>
      <c r="D565" t="s">
        <v>35</v>
      </c>
      <c r="E565" t="s">
        <v>2835</v>
      </c>
      <c r="F565" t="s">
        <v>2884</v>
      </c>
      <c r="G565" t="s">
        <v>5160</v>
      </c>
      <c r="H565" t="s">
        <v>3371</v>
      </c>
      <c r="I565" t="s">
        <v>4470</v>
      </c>
      <c r="J565" t="s">
        <v>2735</v>
      </c>
      <c r="K565" t="s">
        <v>2516</v>
      </c>
    </row>
    <row r="566" spans="1:11">
      <c r="A566" s="92" t="s">
        <v>5157</v>
      </c>
      <c r="B566" t="s">
        <v>46</v>
      </c>
      <c r="C566" t="s">
        <v>3032</v>
      </c>
      <c r="D566" t="s">
        <v>27</v>
      </c>
      <c r="E566" t="s">
        <v>659</v>
      </c>
      <c r="F566" t="s">
        <v>3033</v>
      </c>
      <c r="G566" t="s">
        <v>5159</v>
      </c>
      <c r="H566" t="s">
        <v>659</v>
      </c>
      <c r="I566" t="s">
        <v>4470</v>
      </c>
      <c r="J566" t="s">
        <v>1660</v>
      </c>
      <c r="K566" t="s">
        <v>218</v>
      </c>
    </row>
    <row r="567" spans="1:11">
      <c r="A567" s="92" t="s">
        <v>5157</v>
      </c>
      <c r="B567" t="s">
        <v>50</v>
      </c>
      <c r="C567" t="s">
        <v>3035</v>
      </c>
      <c r="D567" t="s">
        <v>27</v>
      </c>
      <c r="E567" t="s">
        <v>659</v>
      </c>
      <c r="F567" t="s">
        <v>3036</v>
      </c>
      <c r="G567" t="s">
        <v>5159</v>
      </c>
      <c r="H567" t="s">
        <v>659</v>
      </c>
      <c r="I567" t="s">
        <v>4474</v>
      </c>
      <c r="J567" t="s">
        <v>1660</v>
      </c>
      <c r="K567" t="s">
        <v>218</v>
      </c>
    </row>
    <row r="568" spans="1:11">
      <c r="A568" s="92" t="s">
        <v>5157</v>
      </c>
      <c r="B568" t="s">
        <v>50</v>
      </c>
      <c r="C568" t="s">
        <v>3037</v>
      </c>
      <c r="D568" t="s">
        <v>27</v>
      </c>
      <c r="E568" t="s">
        <v>205</v>
      </c>
      <c r="G568" t="s">
        <v>5158</v>
      </c>
      <c r="H568" t="s">
        <v>205</v>
      </c>
      <c r="I568" t="s">
        <v>4474</v>
      </c>
      <c r="J568" t="s">
        <v>2731</v>
      </c>
      <c r="K568" t="s">
        <v>2321</v>
      </c>
    </row>
    <row r="569" spans="1:11">
      <c r="A569" s="92" t="s">
        <v>5157</v>
      </c>
      <c r="B569" t="s">
        <v>50</v>
      </c>
      <c r="C569" t="s">
        <v>3038</v>
      </c>
      <c r="D569" t="s">
        <v>27</v>
      </c>
      <c r="E569" t="s">
        <v>659</v>
      </c>
      <c r="F569" t="s">
        <v>3039</v>
      </c>
      <c r="G569" t="s">
        <v>5159</v>
      </c>
      <c r="H569" t="s">
        <v>659</v>
      </c>
      <c r="I569" t="s">
        <v>4474</v>
      </c>
      <c r="J569" t="s">
        <v>1660</v>
      </c>
      <c r="K569" t="s">
        <v>218</v>
      </c>
    </row>
    <row r="570" spans="1:11">
      <c r="A570" s="92" t="s">
        <v>5157</v>
      </c>
      <c r="B570" t="s">
        <v>50</v>
      </c>
      <c r="C570" t="s">
        <v>3040</v>
      </c>
      <c r="D570" t="s">
        <v>27</v>
      </c>
      <c r="E570" t="s">
        <v>3010</v>
      </c>
      <c r="F570" t="s">
        <v>3041</v>
      </c>
      <c r="G570" t="s">
        <v>5158</v>
      </c>
      <c r="H570" t="s">
        <v>3010</v>
      </c>
      <c r="I570" t="s">
        <v>4474</v>
      </c>
      <c r="J570" t="s">
        <v>2731</v>
      </c>
      <c r="K570" t="s">
        <v>2321</v>
      </c>
    </row>
    <row r="571" spans="1:11">
      <c r="A571" s="92" t="s">
        <v>5157</v>
      </c>
      <c r="B571" t="s">
        <v>50</v>
      </c>
      <c r="C571" t="s">
        <v>3042</v>
      </c>
      <c r="D571" t="s">
        <v>31</v>
      </c>
      <c r="E571" t="s">
        <v>3043</v>
      </c>
      <c r="F571" t="s">
        <v>3044</v>
      </c>
      <c r="G571" t="s">
        <v>5158</v>
      </c>
      <c r="H571" t="s">
        <v>3010</v>
      </c>
      <c r="I571" t="s">
        <v>4474</v>
      </c>
      <c r="J571" t="s">
        <v>2731</v>
      </c>
      <c r="K571" t="s">
        <v>2321</v>
      </c>
    </row>
    <row r="572" spans="1:11">
      <c r="A572" s="92" t="s">
        <v>5157</v>
      </c>
      <c r="B572" t="s">
        <v>50</v>
      </c>
      <c r="C572" t="s">
        <v>3045</v>
      </c>
      <c r="D572" t="s">
        <v>33</v>
      </c>
      <c r="E572" t="s">
        <v>3046</v>
      </c>
      <c r="F572" t="s">
        <v>3047</v>
      </c>
      <c r="G572" t="s">
        <v>5158</v>
      </c>
      <c r="H572" t="s">
        <v>3010</v>
      </c>
      <c r="I572" t="s">
        <v>4474</v>
      </c>
      <c r="J572" t="s">
        <v>2731</v>
      </c>
      <c r="K572" t="s">
        <v>2321</v>
      </c>
    </row>
    <row r="573" spans="1:11">
      <c r="A573" s="92" t="s">
        <v>5157</v>
      </c>
      <c r="B573" t="s">
        <v>50</v>
      </c>
      <c r="C573" t="s">
        <v>3048</v>
      </c>
      <c r="D573" t="s">
        <v>35</v>
      </c>
      <c r="E573" t="s">
        <v>205</v>
      </c>
      <c r="F573" t="s">
        <v>3049</v>
      </c>
      <c r="G573" t="s">
        <v>5158</v>
      </c>
      <c r="H573" t="s">
        <v>205</v>
      </c>
      <c r="I573" t="s">
        <v>4474</v>
      </c>
      <c r="J573" t="s">
        <v>2731</v>
      </c>
      <c r="K573" t="s">
        <v>2321</v>
      </c>
    </row>
    <row r="574" spans="1:11">
      <c r="A574" s="92" t="s">
        <v>5157</v>
      </c>
      <c r="B574" t="s">
        <v>50</v>
      </c>
      <c r="C574" t="s">
        <v>3050</v>
      </c>
      <c r="D574" t="s">
        <v>37</v>
      </c>
      <c r="E574" t="s">
        <v>3010</v>
      </c>
      <c r="F574" t="s">
        <v>3051</v>
      </c>
      <c r="G574" t="s">
        <v>5158</v>
      </c>
      <c r="H574" t="s">
        <v>3010</v>
      </c>
      <c r="I574" t="s">
        <v>4474</v>
      </c>
      <c r="J574" t="s">
        <v>2731</v>
      </c>
      <c r="K574" t="s">
        <v>2321</v>
      </c>
    </row>
    <row r="575" spans="1:11">
      <c r="A575" s="92" t="s">
        <v>5157</v>
      </c>
      <c r="B575" t="s">
        <v>50</v>
      </c>
      <c r="C575" t="s">
        <v>3052</v>
      </c>
      <c r="D575" t="s">
        <v>37</v>
      </c>
      <c r="E575" t="s">
        <v>3010</v>
      </c>
      <c r="F575" t="s">
        <v>3053</v>
      </c>
      <c r="G575" t="s">
        <v>5158</v>
      </c>
      <c r="H575" t="s">
        <v>3010</v>
      </c>
      <c r="I575" t="s">
        <v>4474</v>
      </c>
      <c r="J575" t="s">
        <v>2731</v>
      </c>
      <c r="K575" t="s">
        <v>2321</v>
      </c>
    </row>
    <row r="576" spans="1:11">
      <c r="A576" s="92" t="s">
        <v>5157</v>
      </c>
      <c r="B576" t="s">
        <v>50</v>
      </c>
      <c r="C576" t="s">
        <v>3054</v>
      </c>
      <c r="D576" t="s">
        <v>48</v>
      </c>
      <c r="E576" t="s">
        <v>3010</v>
      </c>
      <c r="F576" t="s">
        <v>3055</v>
      </c>
      <c r="G576" t="s">
        <v>5158</v>
      </c>
      <c r="H576" t="s">
        <v>3010</v>
      </c>
      <c r="I576" t="s">
        <v>4474</v>
      </c>
      <c r="J576" t="s">
        <v>2731</v>
      </c>
      <c r="K576" t="s">
        <v>2321</v>
      </c>
    </row>
    <row r="577" spans="1:11">
      <c r="A577" s="92" t="s">
        <v>5157</v>
      </c>
      <c r="B577" t="s">
        <v>50</v>
      </c>
      <c r="C577" t="s">
        <v>2834</v>
      </c>
      <c r="D577" t="s">
        <v>2834</v>
      </c>
      <c r="E577" t="s">
        <v>2835</v>
      </c>
      <c r="F577" t="s">
        <v>2838</v>
      </c>
      <c r="G577" t="s">
        <v>5160</v>
      </c>
      <c r="H577" t="s">
        <v>3371</v>
      </c>
      <c r="I577" t="s">
        <v>4474</v>
      </c>
      <c r="J577" t="s">
        <v>2735</v>
      </c>
      <c r="K577" t="s">
        <v>2516</v>
      </c>
    </row>
    <row r="578" spans="1:11">
      <c r="A578" s="92" t="s">
        <v>5157</v>
      </c>
      <c r="B578" t="s">
        <v>50</v>
      </c>
      <c r="C578" t="s">
        <v>3056</v>
      </c>
      <c r="D578" t="s">
        <v>47</v>
      </c>
      <c r="E578" t="s">
        <v>205</v>
      </c>
      <c r="G578" t="s">
        <v>5158</v>
      </c>
      <c r="H578" t="s">
        <v>205</v>
      </c>
      <c r="I578" t="s">
        <v>4474</v>
      </c>
      <c r="J578" t="s">
        <v>2731</v>
      </c>
      <c r="K578" t="s">
        <v>2321</v>
      </c>
    </row>
    <row r="579" spans="1:11">
      <c r="A579" s="92" t="s">
        <v>5157</v>
      </c>
      <c r="B579" t="s">
        <v>50</v>
      </c>
      <c r="C579" t="s">
        <v>3057</v>
      </c>
      <c r="D579" t="s">
        <v>2844</v>
      </c>
      <c r="E579" t="s">
        <v>659</v>
      </c>
      <c r="G579" t="s">
        <v>5159</v>
      </c>
      <c r="H579" t="s">
        <v>659</v>
      </c>
      <c r="I579" t="s">
        <v>4474</v>
      </c>
      <c r="J579" t="s">
        <v>1660</v>
      </c>
      <c r="K579" t="s">
        <v>218</v>
      </c>
    </row>
    <row r="580" spans="1:11">
      <c r="A580" s="92" t="s">
        <v>5157</v>
      </c>
      <c r="B580" t="s">
        <v>58</v>
      </c>
      <c r="C580" t="s">
        <v>3059</v>
      </c>
      <c r="D580" t="s">
        <v>29</v>
      </c>
      <c r="E580" t="s">
        <v>2990</v>
      </c>
      <c r="F580" t="s">
        <v>3060</v>
      </c>
      <c r="G580" t="s">
        <v>5158</v>
      </c>
      <c r="H580" t="s">
        <v>2990</v>
      </c>
      <c r="I580" t="s">
        <v>4478</v>
      </c>
      <c r="J580" t="s">
        <v>2731</v>
      </c>
      <c r="K580" t="s">
        <v>2321</v>
      </c>
    </row>
    <row r="581" spans="1:11">
      <c r="A581" s="92" t="s">
        <v>5157</v>
      </c>
      <c r="B581" t="s">
        <v>58</v>
      </c>
      <c r="C581" t="s">
        <v>3061</v>
      </c>
      <c r="D581" t="s">
        <v>31</v>
      </c>
      <c r="E581" t="s">
        <v>2990</v>
      </c>
      <c r="F581" t="s">
        <v>3062</v>
      </c>
      <c r="G581" t="s">
        <v>5158</v>
      </c>
      <c r="H581" t="s">
        <v>2990</v>
      </c>
      <c r="I581" t="s">
        <v>4478</v>
      </c>
      <c r="J581" t="s">
        <v>2731</v>
      </c>
      <c r="K581" t="s">
        <v>2321</v>
      </c>
    </row>
    <row r="582" spans="1:11">
      <c r="A582" s="92" t="s">
        <v>5157</v>
      </c>
      <c r="B582" t="s">
        <v>58</v>
      </c>
      <c r="C582" t="s">
        <v>3063</v>
      </c>
      <c r="D582" t="s">
        <v>33</v>
      </c>
      <c r="E582" t="s">
        <v>3064</v>
      </c>
      <c r="F582" t="s">
        <v>3065</v>
      </c>
      <c r="G582" t="s">
        <v>5159</v>
      </c>
      <c r="H582" t="s">
        <v>659</v>
      </c>
      <c r="I582" t="s">
        <v>4478</v>
      </c>
      <c r="J582" t="s">
        <v>1660</v>
      </c>
      <c r="K582" t="s">
        <v>218</v>
      </c>
    </row>
    <row r="583" spans="1:11">
      <c r="A583" s="92" t="s">
        <v>5157</v>
      </c>
      <c r="B583" t="s">
        <v>58</v>
      </c>
      <c r="C583" t="s">
        <v>3066</v>
      </c>
      <c r="D583" t="s">
        <v>35</v>
      </c>
      <c r="E583" t="s">
        <v>3067</v>
      </c>
      <c r="F583" t="s">
        <v>3068</v>
      </c>
      <c r="G583" t="s">
        <v>5158</v>
      </c>
      <c r="H583" t="s">
        <v>3010</v>
      </c>
      <c r="I583" t="s">
        <v>4478</v>
      </c>
      <c r="J583" t="s">
        <v>2731</v>
      </c>
      <c r="K583" t="s">
        <v>2321</v>
      </c>
    </row>
    <row r="584" spans="1:11">
      <c r="A584" s="92" t="s">
        <v>5157</v>
      </c>
      <c r="B584" t="s">
        <v>58</v>
      </c>
      <c r="C584" t="s">
        <v>2887</v>
      </c>
      <c r="D584" t="s">
        <v>35</v>
      </c>
      <c r="E584" t="s">
        <v>2835</v>
      </c>
      <c r="F584" t="s">
        <v>2888</v>
      </c>
      <c r="G584" t="s">
        <v>5160</v>
      </c>
      <c r="H584" t="s">
        <v>3371</v>
      </c>
      <c r="I584" t="s">
        <v>4478</v>
      </c>
      <c r="J584" t="s">
        <v>2735</v>
      </c>
      <c r="K584" t="s">
        <v>2516</v>
      </c>
    </row>
    <row r="585" spans="1:11">
      <c r="A585" s="92" t="s">
        <v>5157</v>
      </c>
      <c r="B585" t="s">
        <v>58</v>
      </c>
      <c r="C585" t="s">
        <v>2889</v>
      </c>
      <c r="D585" t="s">
        <v>35</v>
      </c>
      <c r="E585" t="s">
        <v>2890</v>
      </c>
      <c r="F585" t="s">
        <v>2892</v>
      </c>
      <c r="G585" t="s">
        <v>5160</v>
      </c>
      <c r="H585" t="s">
        <v>3069</v>
      </c>
      <c r="I585" t="s">
        <v>4478</v>
      </c>
      <c r="J585" t="s">
        <v>2735</v>
      </c>
      <c r="K585" t="s">
        <v>2516</v>
      </c>
    </row>
    <row r="586" spans="1:11">
      <c r="A586" s="92" t="s">
        <v>5157</v>
      </c>
      <c r="B586" t="s">
        <v>58</v>
      </c>
      <c r="C586" t="s">
        <v>3070</v>
      </c>
      <c r="D586" t="s">
        <v>37</v>
      </c>
      <c r="E586" t="s">
        <v>3010</v>
      </c>
      <c r="F586" t="s">
        <v>3071</v>
      </c>
      <c r="G586" t="s">
        <v>5158</v>
      </c>
      <c r="H586" t="s">
        <v>3010</v>
      </c>
      <c r="I586" t="s">
        <v>4478</v>
      </c>
      <c r="J586" t="s">
        <v>2731</v>
      </c>
      <c r="K586" t="s">
        <v>2321</v>
      </c>
    </row>
    <row r="587" spans="1:11">
      <c r="A587" s="92" t="s">
        <v>5157</v>
      </c>
      <c r="B587" t="s">
        <v>58</v>
      </c>
      <c r="C587" t="s">
        <v>3072</v>
      </c>
      <c r="D587" t="s">
        <v>37</v>
      </c>
      <c r="E587" t="s">
        <v>3010</v>
      </c>
      <c r="G587" t="s">
        <v>5158</v>
      </c>
      <c r="H587" t="s">
        <v>3010</v>
      </c>
      <c r="I587" t="s">
        <v>4478</v>
      </c>
      <c r="J587" t="s">
        <v>2731</v>
      </c>
      <c r="K587" t="s">
        <v>2321</v>
      </c>
    </row>
    <row r="588" spans="1:11">
      <c r="A588" s="92" t="s">
        <v>5157</v>
      </c>
      <c r="B588" t="s">
        <v>58</v>
      </c>
      <c r="C588" t="s">
        <v>3073</v>
      </c>
      <c r="D588" t="s">
        <v>37</v>
      </c>
      <c r="E588" t="s">
        <v>3074</v>
      </c>
      <c r="F588" t="s">
        <v>3075</v>
      </c>
      <c r="G588" t="s">
        <v>5159</v>
      </c>
      <c r="H588" t="s">
        <v>3074</v>
      </c>
      <c r="I588" t="s">
        <v>4478</v>
      </c>
      <c r="J588" t="s">
        <v>1660</v>
      </c>
      <c r="K588" t="s">
        <v>218</v>
      </c>
    </row>
    <row r="589" spans="1:11">
      <c r="A589" s="92" t="s">
        <v>5157</v>
      </c>
      <c r="B589" t="s">
        <v>58</v>
      </c>
      <c r="C589" t="s">
        <v>3076</v>
      </c>
      <c r="D589" t="s">
        <v>47</v>
      </c>
      <c r="E589" t="s">
        <v>659</v>
      </c>
      <c r="F589" t="s">
        <v>3077</v>
      </c>
      <c r="G589" t="s">
        <v>5159</v>
      </c>
      <c r="H589" t="s">
        <v>659</v>
      </c>
      <c r="I589" t="s">
        <v>4478</v>
      </c>
      <c r="J589" t="s">
        <v>1660</v>
      </c>
      <c r="K589" t="s">
        <v>218</v>
      </c>
    </row>
    <row r="590" spans="1:11">
      <c r="A590" s="92" t="s">
        <v>5157</v>
      </c>
      <c r="B590" t="s">
        <v>58</v>
      </c>
      <c r="C590" t="s">
        <v>2893</v>
      </c>
      <c r="D590" t="s">
        <v>47</v>
      </c>
      <c r="E590" t="s">
        <v>2835</v>
      </c>
      <c r="F590" t="s">
        <v>2888</v>
      </c>
      <c r="G590" t="s">
        <v>5160</v>
      </c>
      <c r="H590" t="s">
        <v>3371</v>
      </c>
      <c r="I590" t="s">
        <v>4478</v>
      </c>
      <c r="J590" t="s">
        <v>2735</v>
      </c>
      <c r="K590" t="s">
        <v>2516</v>
      </c>
    </row>
    <row r="591" spans="1:11">
      <c r="A591" s="92" t="s">
        <v>5157</v>
      </c>
      <c r="B591" t="s">
        <v>58</v>
      </c>
      <c r="C591" t="s">
        <v>3078</v>
      </c>
      <c r="D591" t="s">
        <v>48</v>
      </c>
      <c r="E591" t="s">
        <v>3079</v>
      </c>
      <c r="F591" t="s">
        <v>3080</v>
      </c>
      <c r="G591" t="s">
        <v>5158</v>
      </c>
      <c r="H591" t="s">
        <v>2990</v>
      </c>
      <c r="I591" t="s">
        <v>4478</v>
      </c>
      <c r="J591" t="s">
        <v>2731</v>
      </c>
      <c r="K591" t="s">
        <v>2321</v>
      </c>
    </row>
    <row r="592" spans="1:11">
      <c r="A592" s="92" t="s">
        <v>5157</v>
      </c>
      <c r="B592" t="s">
        <v>58</v>
      </c>
      <c r="C592" t="s">
        <v>3081</v>
      </c>
      <c r="D592" t="s">
        <v>49</v>
      </c>
      <c r="E592" t="s">
        <v>1334</v>
      </c>
      <c r="F592" t="s">
        <v>3082</v>
      </c>
      <c r="G592" t="s">
        <v>5161</v>
      </c>
      <c r="H592" t="s">
        <v>1334</v>
      </c>
      <c r="I592" t="s">
        <v>4478</v>
      </c>
      <c r="J592" t="s">
        <v>2729</v>
      </c>
      <c r="K592" t="s">
        <v>1858</v>
      </c>
    </row>
    <row r="593" spans="1:11">
      <c r="A593" s="92" t="s">
        <v>5157</v>
      </c>
      <c r="B593" t="s">
        <v>58</v>
      </c>
      <c r="C593" t="s">
        <v>2834</v>
      </c>
      <c r="D593" t="s">
        <v>2834</v>
      </c>
      <c r="E593" t="s">
        <v>2835</v>
      </c>
      <c r="F593" t="s">
        <v>2894</v>
      </c>
      <c r="G593" t="s">
        <v>5160</v>
      </c>
      <c r="H593" t="s">
        <v>3371</v>
      </c>
      <c r="I593" t="s">
        <v>4478</v>
      </c>
      <c r="J593" t="s">
        <v>2735</v>
      </c>
      <c r="K593" t="s">
        <v>2516</v>
      </c>
    </row>
    <row r="594" spans="1:11">
      <c r="A594" s="92" t="s">
        <v>5157</v>
      </c>
      <c r="B594" t="s">
        <v>58</v>
      </c>
      <c r="C594" t="s">
        <v>2895</v>
      </c>
      <c r="D594" t="s">
        <v>27</v>
      </c>
      <c r="E594" t="s">
        <v>2835</v>
      </c>
      <c r="G594" t="s">
        <v>5160</v>
      </c>
      <c r="H594" t="s">
        <v>3371</v>
      </c>
      <c r="I594" t="s">
        <v>4478</v>
      </c>
      <c r="J594" t="s">
        <v>2735</v>
      </c>
      <c r="K594" t="s">
        <v>2516</v>
      </c>
    </row>
    <row r="595" spans="1:11">
      <c r="A595" s="92" t="s">
        <v>5157</v>
      </c>
      <c r="B595" t="s">
        <v>58</v>
      </c>
      <c r="C595" t="s">
        <v>2896</v>
      </c>
      <c r="D595" t="s">
        <v>29</v>
      </c>
      <c r="G595" t="s">
        <v>5138</v>
      </c>
      <c r="I595" t="s">
        <v>4478</v>
      </c>
    </row>
    <row r="596" spans="1:11">
      <c r="A596" s="92" t="s">
        <v>5157</v>
      </c>
      <c r="B596" t="s">
        <v>58</v>
      </c>
      <c r="C596" t="s">
        <v>3083</v>
      </c>
      <c r="D596" t="s">
        <v>3084</v>
      </c>
      <c r="E596" t="s">
        <v>659</v>
      </c>
      <c r="F596" t="s">
        <v>3085</v>
      </c>
      <c r="G596" t="s">
        <v>5159</v>
      </c>
      <c r="H596" t="s">
        <v>659</v>
      </c>
      <c r="I596" t="s">
        <v>4478</v>
      </c>
      <c r="J596" t="s">
        <v>1660</v>
      </c>
      <c r="K596" t="s">
        <v>218</v>
      </c>
    </row>
    <row r="597" spans="1:11">
      <c r="A597" s="92" t="s">
        <v>5157</v>
      </c>
      <c r="B597" t="s">
        <v>94</v>
      </c>
      <c r="C597" t="s">
        <v>3087</v>
      </c>
      <c r="D597" t="s">
        <v>31</v>
      </c>
      <c r="E597" t="s">
        <v>3010</v>
      </c>
      <c r="F597" t="s">
        <v>3088</v>
      </c>
      <c r="G597" t="s">
        <v>5158</v>
      </c>
      <c r="H597" t="s">
        <v>3010</v>
      </c>
      <c r="I597" t="s">
        <v>4482</v>
      </c>
      <c r="J597" t="s">
        <v>2731</v>
      </c>
      <c r="K597" t="s">
        <v>2321</v>
      </c>
    </row>
    <row r="598" spans="1:11">
      <c r="A598" s="92" t="s">
        <v>5157</v>
      </c>
      <c r="B598" t="s">
        <v>94</v>
      </c>
      <c r="C598" t="s">
        <v>3089</v>
      </c>
      <c r="D598" t="s">
        <v>31</v>
      </c>
      <c r="E598" t="s">
        <v>659</v>
      </c>
      <c r="F598" t="s">
        <v>3090</v>
      </c>
      <c r="G598" t="s">
        <v>5159</v>
      </c>
      <c r="H598" t="s">
        <v>659</v>
      </c>
      <c r="I598" t="s">
        <v>4482</v>
      </c>
      <c r="J598" t="s">
        <v>1660</v>
      </c>
      <c r="K598" t="s">
        <v>218</v>
      </c>
    </row>
    <row r="599" spans="1:11">
      <c r="A599" s="92" t="s">
        <v>5157</v>
      </c>
      <c r="B599" t="s">
        <v>94</v>
      </c>
      <c r="C599" t="s">
        <v>2898</v>
      </c>
      <c r="D599" t="s">
        <v>33</v>
      </c>
      <c r="E599" t="s">
        <v>2835</v>
      </c>
      <c r="G599" t="s">
        <v>5160</v>
      </c>
      <c r="H599" t="s">
        <v>3371</v>
      </c>
      <c r="I599" t="s">
        <v>4482</v>
      </c>
      <c r="J599" t="s">
        <v>2735</v>
      </c>
      <c r="K599" t="s">
        <v>2516</v>
      </c>
    </row>
    <row r="600" spans="1:11">
      <c r="A600" s="92" t="s">
        <v>5157</v>
      </c>
      <c r="B600" t="s">
        <v>94</v>
      </c>
      <c r="C600" t="s">
        <v>3091</v>
      </c>
      <c r="D600" t="s">
        <v>33</v>
      </c>
      <c r="E600" t="s">
        <v>2990</v>
      </c>
      <c r="F600" t="s">
        <v>3092</v>
      </c>
      <c r="G600" t="s">
        <v>5158</v>
      </c>
      <c r="H600" t="s">
        <v>2990</v>
      </c>
      <c r="I600" t="s">
        <v>4482</v>
      </c>
      <c r="J600" t="s">
        <v>2731</v>
      </c>
      <c r="K600" t="s">
        <v>2321</v>
      </c>
    </row>
    <row r="601" spans="1:11">
      <c r="A601" s="92" t="s">
        <v>5157</v>
      </c>
      <c r="B601" t="s">
        <v>94</v>
      </c>
      <c r="C601" t="s">
        <v>3093</v>
      </c>
      <c r="D601" t="s">
        <v>33</v>
      </c>
      <c r="E601" t="s">
        <v>659</v>
      </c>
      <c r="F601" t="s">
        <v>3094</v>
      </c>
      <c r="G601" t="s">
        <v>5159</v>
      </c>
      <c r="H601" t="s">
        <v>659</v>
      </c>
      <c r="I601" t="s">
        <v>4482</v>
      </c>
      <c r="J601" t="s">
        <v>1660</v>
      </c>
      <c r="K601" t="s">
        <v>218</v>
      </c>
    </row>
    <row r="602" spans="1:11">
      <c r="A602" s="92" t="s">
        <v>5157</v>
      </c>
      <c r="B602" t="s">
        <v>94</v>
      </c>
      <c r="C602" t="s">
        <v>3095</v>
      </c>
      <c r="D602" t="s">
        <v>33</v>
      </c>
      <c r="E602" t="s">
        <v>3010</v>
      </c>
      <c r="F602" t="s">
        <v>3096</v>
      </c>
      <c r="G602" t="s">
        <v>5158</v>
      </c>
      <c r="H602" t="s">
        <v>3010</v>
      </c>
      <c r="I602" t="s">
        <v>4482</v>
      </c>
      <c r="J602" t="s">
        <v>2731</v>
      </c>
      <c r="K602" t="s">
        <v>2321</v>
      </c>
    </row>
    <row r="603" spans="1:11">
      <c r="A603" s="92" t="s">
        <v>5157</v>
      </c>
      <c r="B603" t="s">
        <v>94</v>
      </c>
      <c r="C603" t="s">
        <v>3097</v>
      </c>
      <c r="D603" t="s">
        <v>35</v>
      </c>
      <c r="E603" t="s">
        <v>2990</v>
      </c>
      <c r="F603" t="s">
        <v>3098</v>
      </c>
      <c r="G603" t="s">
        <v>5158</v>
      </c>
      <c r="H603" t="s">
        <v>2990</v>
      </c>
      <c r="I603" t="s">
        <v>4482</v>
      </c>
      <c r="J603" t="s">
        <v>2731</v>
      </c>
      <c r="K603" t="s">
        <v>2321</v>
      </c>
    </row>
    <row r="604" spans="1:11">
      <c r="A604" s="92" t="s">
        <v>5157</v>
      </c>
      <c r="B604" t="s">
        <v>94</v>
      </c>
      <c r="C604" t="s">
        <v>2899</v>
      </c>
      <c r="D604" t="s">
        <v>35</v>
      </c>
      <c r="E604" t="s">
        <v>2890</v>
      </c>
      <c r="G604" t="s">
        <v>5160</v>
      </c>
      <c r="H604" t="s">
        <v>3069</v>
      </c>
      <c r="I604" t="s">
        <v>4482</v>
      </c>
      <c r="J604" t="s">
        <v>2735</v>
      </c>
      <c r="K604" t="s">
        <v>2516</v>
      </c>
    </row>
    <row r="605" spans="1:11">
      <c r="A605" s="92" t="s">
        <v>5157</v>
      </c>
      <c r="B605" t="s">
        <v>94</v>
      </c>
      <c r="C605" t="s">
        <v>3099</v>
      </c>
      <c r="D605" t="s">
        <v>37</v>
      </c>
      <c r="E605" t="s">
        <v>3010</v>
      </c>
      <c r="F605" t="s">
        <v>3100</v>
      </c>
      <c r="G605" t="s">
        <v>5158</v>
      </c>
      <c r="H605" t="s">
        <v>3010</v>
      </c>
      <c r="I605" t="s">
        <v>4482</v>
      </c>
      <c r="J605" t="s">
        <v>2731</v>
      </c>
      <c r="K605" t="s">
        <v>2321</v>
      </c>
    </row>
    <row r="606" spans="1:11">
      <c r="A606" s="92" t="s">
        <v>5157</v>
      </c>
      <c r="B606" t="s">
        <v>94</v>
      </c>
      <c r="C606" t="s">
        <v>3101</v>
      </c>
      <c r="D606" t="s">
        <v>37</v>
      </c>
      <c r="E606" t="s">
        <v>3010</v>
      </c>
      <c r="F606" t="s">
        <v>3102</v>
      </c>
      <c r="G606" t="s">
        <v>5158</v>
      </c>
      <c r="H606" t="s">
        <v>3010</v>
      </c>
      <c r="I606" t="s">
        <v>4482</v>
      </c>
      <c r="J606" t="s">
        <v>2731</v>
      </c>
      <c r="K606" t="s">
        <v>2321</v>
      </c>
    </row>
    <row r="607" spans="1:11">
      <c r="A607" s="92" t="s">
        <v>5157</v>
      </c>
      <c r="B607" t="s">
        <v>94</v>
      </c>
      <c r="C607" t="s">
        <v>3103</v>
      </c>
      <c r="D607" t="s">
        <v>47</v>
      </c>
      <c r="E607" t="s">
        <v>3104</v>
      </c>
      <c r="F607" t="s">
        <v>3105</v>
      </c>
      <c r="G607" t="s">
        <v>5158</v>
      </c>
      <c r="H607" t="s">
        <v>3010</v>
      </c>
      <c r="I607" t="s">
        <v>4482</v>
      </c>
      <c r="J607" t="s">
        <v>2731</v>
      </c>
      <c r="K607" t="s">
        <v>2321</v>
      </c>
    </row>
    <row r="608" spans="1:11">
      <c r="A608" s="92" t="s">
        <v>5157</v>
      </c>
      <c r="B608" t="s">
        <v>94</v>
      </c>
      <c r="C608" t="s">
        <v>3106</v>
      </c>
      <c r="D608" t="s">
        <v>47</v>
      </c>
      <c r="E608" t="s">
        <v>2990</v>
      </c>
      <c r="F608" t="s">
        <v>3107</v>
      </c>
      <c r="G608" t="s">
        <v>5158</v>
      </c>
      <c r="H608" t="s">
        <v>2990</v>
      </c>
      <c r="I608" t="s">
        <v>4482</v>
      </c>
      <c r="J608" t="s">
        <v>2731</v>
      </c>
      <c r="K608" t="s">
        <v>2321</v>
      </c>
    </row>
    <row r="609" spans="1:11">
      <c r="A609" s="92" t="s">
        <v>5157</v>
      </c>
      <c r="B609" t="s">
        <v>94</v>
      </c>
      <c r="C609" t="s">
        <v>3108</v>
      </c>
      <c r="D609" t="s">
        <v>47</v>
      </c>
      <c r="E609" t="s">
        <v>3109</v>
      </c>
      <c r="F609" t="s">
        <v>3110</v>
      </c>
      <c r="G609" t="s">
        <v>5158</v>
      </c>
      <c r="H609" t="s">
        <v>2990</v>
      </c>
      <c r="I609" t="s">
        <v>4482</v>
      </c>
      <c r="J609" t="s">
        <v>2731</v>
      </c>
      <c r="K609" t="s">
        <v>2321</v>
      </c>
    </row>
    <row r="610" spans="1:11">
      <c r="A610" s="92" t="s">
        <v>5157</v>
      </c>
      <c r="B610" t="s">
        <v>94</v>
      </c>
      <c r="C610" t="s">
        <v>3111</v>
      </c>
      <c r="D610" t="s">
        <v>48</v>
      </c>
      <c r="E610" t="s">
        <v>2990</v>
      </c>
      <c r="F610" t="s">
        <v>3112</v>
      </c>
      <c r="G610" t="s">
        <v>5158</v>
      </c>
      <c r="H610" t="s">
        <v>2990</v>
      </c>
      <c r="I610" t="s">
        <v>4482</v>
      </c>
      <c r="J610" t="s">
        <v>2731</v>
      </c>
      <c r="K610" t="s">
        <v>2321</v>
      </c>
    </row>
    <row r="611" spans="1:11">
      <c r="A611" s="92" t="s">
        <v>5157</v>
      </c>
      <c r="B611" t="s">
        <v>94</v>
      </c>
      <c r="C611" t="s">
        <v>2900</v>
      </c>
      <c r="D611" t="s">
        <v>48</v>
      </c>
      <c r="E611" t="s">
        <v>2835</v>
      </c>
      <c r="F611" t="s">
        <v>2901</v>
      </c>
      <c r="G611" t="s">
        <v>5160</v>
      </c>
      <c r="H611" t="s">
        <v>3371</v>
      </c>
      <c r="I611" t="s">
        <v>4482</v>
      </c>
      <c r="J611" t="s">
        <v>2735</v>
      </c>
      <c r="K611" t="s">
        <v>2516</v>
      </c>
    </row>
    <row r="612" spans="1:11">
      <c r="A612" s="92" t="s">
        <v>5157</v>
      </c>
      <c r="B612" t="s">
        <v>94</v>
      </c>
      <c r="C612" t="s">
        <v>3113</v>
      </c>
      <c r="D612" t="s">
        <v>49</v>
      </c>
      <c r="E612" t="s">
        <v>3010</v>
      </c>
      <c r="F612" t="s">
        <v>3114</v>
      </c>
      <c r="G612" t="s">
        <v>5158</v>
      </c>
      <c r="H612" t="s">
        <v>3010</v>
      </c>
      <c r="I612" t="s">
        <v>4482</v>
      </c>
      <c r="J612" t="s">
        <v>2731</v>
      </c>
      <c r="K612" t="s">
        <v>2321</v>
      </c>
    </row>
    <row r="613" spans="1:11">
      <c r="A613" s="92" t="s">
        <v>5157</v>
      </c>
      <c r="B613" t="s">
        <v>94</v>
      </c>
      <c r="C613" t="s">
        <v>2834</v>
      </c>
      <c r="D613" t="s">
        <v>2834</v>
      </c>
      <c r="E613" t="s">
        <v>2835</v>
      </c>
      <c r="F613" t="s">
        <v>2876</v>
      </c>
      <c r="G613" t="s">
        <v>5160</v>
      </c>
      <c r="H613" t="s">
        <v>3371</v>
      </c>
      <c r="I613" t="s">
        <v>4482</v>
      </c>
      <c r="J613" t="s">
        <v>2735</v>
      </c>
      <c r="K613" t="s">
        <v>2516</v>
      </c>
    </row>
    <row r="614" spans="1:11">
      <c r="A614" s="92" t="s">
        <v>5157</v>
      </c>
      <c r="B614" t="s">
        <v>94</v>
      </c>
      <c r="C614" t="s">
        <v>3115</v>
      </c>
      <c r="E614" t="s">
        <v>3116</v>
      </c>
      <c r="F614" t="s">
        <v>3117</v>
      </c>
      <c r="G614" t="s">
        <v>5159</v>
      </c>
      <c r="H614" t="s">
        <v>1858</v>
      </c>
      <c r="I614" t="s">
        <v>4482</v>
      </c>
      <c r="J614" t="s">
        <v>1660</v>
      </c>
      <c r="K614" t="s">
        <v>218</v>
      </c>
    </row>
    <row r="615" spans="1:11">
      <c r="A615" s="92" t="s">
        <v>5157</v>
      </c>
      <c r="B615" t="s">
        <v>60</v>
      </c>
      <c r="C615" t="s">
        <v>3121</v>
      </c>
      <c r="D615" t="s">
        <v>29</v>
      </c>
      <c r="E615" t="s">
        <v>659</v>
      </c>
      <c r="G615" t="s">
        <v>5159</v>
      </c>
      <c r="H615" t="s">
        <v>659</v>
      </c>
      <c r="I615" t="s">
        <v>4486</v>
      </c>
      <c r="J615" t="s">
        <v>1660</v>
      </c>
      <c r="K615" t="s">
        <v>218</v>
      </c>
    </row>
    <row r="616" spans="1:11">
      <c r="A616" s="92" t="s">
        <v>5157</v>
      </c>
      <c r="B616" t="s">
        <v>60</v>
      </c>
      <c r="C616" t="s">
        <v>3122</v>
      </c>
      <c r="D616" t="s">
        <v>29</v>
      </c>
      <c r="E616" t="s">
        <v>2990</v>
      </c>
      <c r="F616" t="s">
        <v>3123</v>
      </c>
      <c r="G616" t="s">
        <v>5158</v>
      </c>
      <c r="H616" t="s">
        <v>2990</v>
      </c>
      <c r="I616" t="s">
        <v>4486</v>
      </c>
      <c r="J616" t="s">
        <v>2731</v>
      </c>
      <c r="K616" t="s">
        <v>2321</v>
      </c>
    </row>
    <row r="617" spans="1:11">
      <c r="A617" s="92" t="s">
        <v>5157</v>
      </c>
      <c r="B617" t="s">
        <v>60</v>
      </c>
      <c r="C617" t="s">
        <v>3124</v>
      </c>
      <c r="D617" t="s">
        <v>35</v>
      </c>
      <c r="E617" t="s">
        <v>3125</v>
      </c>
      <c r="F617" t="s">
        <v>3126</v>
      </c>
      <c r="G617" t="s">
        <v>5159</v>
      </c>
      <c r="H617" t="s">
        <v>659</v>
      </c>
      <c r="I617" t="s">
        <v>4486</v>
      </c>
      <c r="J617" t="s">
        <v>1660</v>
      </c>
      <c r="K617" t="s">
        <v>218</v>
      </c>
    </row>
    <row r="618" spans="1:11">
      <c r="A618" s="92" t="s">
        <v>5157</v>
      </c>
      <c r="B618" t="s">
        <v>60</v>
      </c>
      <c r="C618" t="s">
        <v>3127</v>
      </c>
      <c r="D618" t="s">
        <v>29</v>
      </c>
      <c r="E618" t="s">
        <v>3010</v>
      </c>
      <c r="F618" t="s">
        <v>3128</v>
      </c>
      <c r="G618" t="s">
        <v>5158</v>
      </c>
      <c r="H618" t="s">
        <v>3010</v>
      </c>
      <c r="I618" t="s">
        <v>4486</v>
      </c>
      <c r="J618" t="s">
        <v>2731</v>
      </c>
      <c r="K618" t="s">
        <v>2321</v>
      </c>
    </row>
    <row r="619" spans="1:11">
      <c r="A619" s="92" t="s">
        <v>5157</v>
      </c>
      <c r="B619" t="s">
        <v>60</v>
      </c>
      <c r="C619" t="s">
        <v>3129</v>
      </c>
      <c r="D619" t="s">
        <v>29</v>
      </c>
      <c r="E619" t="s">
        <v>2990</v>
      </c>
      <c r="F619" t="s">
        <v>3130</v>
      </c>
      <c r="G619" t="s">
        <v>5158</v>
      </c>
      <c r="H619" t="s">
        <v>2990</v>
      </c>
      <c r="I619" t="s">
        <v>4486</v>
      </c>
      <c r="J619" t="s">
        <v>2731</v>
      </c>
      <c r="K619" t="s">
        <v>2321</v>
      </c>
    </row>
    <row r="620" spans="1:11">
      <c r="A620" s="92" t="s">
        <v>5157</v>
      </c>
      <c r="B620" t="s">
        <v>60</v>
      </c>
      <c r="C620" t="s">
        <v>2903</v>
      </c>
      <c r="D620" t="s">
        <v>29</v>
      </c>
      <c r="E620" t="s">
        <v>2890</v>
      </c>
      <c r="G620" t="s">
        <v>5160</v>
      </c>
      <c r="H620" t="s">
        <v>3069</v>
      </c>
      <c r="I620" t="s">
        <v>4486</v>
      </c>
      <c r="J620" t="s">
        <v>2735</v>
      </c>
      <c r="K620" t="s">
        <v>2516</v>
      </c>
    </row>
    <row r="621" spans="1:11">
      <c r="A621" s="92" t="s">
        <v>5157</v>
      </c>
      <c r="B621" t="s">
        <v>60</v>
      </c>
      <c r="C621" t="s">
        <v>3131</v>
      </c>
      <c r="D621" t="s">
        <v>29</v>
      </c>
      <c r="E621" t="s">
        <v>205</v>
      </c>
      <c r="F621" t="s">
        <v>3132</v>
      </c>
      <c r="G621" t="s">
        <v>5158</v>
      </c>
      <c r="H621" t="s">
        <v>205</v>
      </c>
      <c r="I621" t="s">
        <v>4486</v>
      </c>
      <c r="J621" t="s">
        <v>2731</v>
      </c>
      <c r="K621" t="s">
        <v>2321</v>
      </c>
    </row>
    <row r="622" spans="1:11">
      <c r="A622" s="92" t="s">
        <v>5157</v>
      </c>
      <c r="B622" t="s">
        <v>60</v>
      </c>
      <c r="C622" t="s">
        <v>2904</v>
      </c>
      <c r="D622" t="s">
        <v>29</v>
      </c>
      <c r="F622" t="s">
        <v>2905</v>
      </c>
      <c r="G622" t="s">
        <v>5138</v>
      </c>
      <c r="I622" t="s">
        <v>4486</v>
      </c>
    </row>
    <row r="623" spans="1:11">
      <c r="A623" s="92" t="s">
        <v>5157</v>
      </c>
      <c r="B623" t="s">
        <v>60</v>
      </c>
      <c r="C623" t="s">
        <v>3133</v>
      </c>
      <c r="D623" t="s">
        <v>33</v>
      </c>
      <c r="E623" t="s">
        <v>3134</v>
      </c>
      <c r="F623" t="s">
        <v>3135</v>
      </c>
      <c r="G623" t="s">
        <v>5159</v>
      </c>
      <c r="H623" t="s">
        <v>659</v>
      </c>
      <c r="I623" t="s">
        <v>4486</v>
      </c>
      <c r="J623" t="s">
        <v>1660</v>
      </c>
      <c r="K623" t="s">
        <v>218</v>
      </c>
    </row>
    <row r="624" spans="1:11">
      <c r="A624" s="92" t="s">
        <v>5157</v>
      </c>
      <c r="B624" t="s">
        <v>60</v>
      </c>
      <c r="C624" t="s">
        <v>3136</v>
      </c>
      <c r="D624" t="s">
        <v>33</v>
      </c>
      <c r="E624" t="s">
        <v>2990</v>
      </c>
      <c r="F624" t="s">
        <v>3137</v>
      </c>
      <c r="G624" t="s">
        <v>5158</v>
      </c>
      <c r="H624" t="s">
        <v>2990</v>
      </c>
      <c r="I624" t="s">
        <v>4486</v>
      </c>
      <c r="J624" t="s">
        <v>2731</v>
      </c>
      <c r="K624" t="s">
        <v>2321</v>
      </c>
    </row>
    <row r="625" spans="1:11">
      <c r="A625" s="92" t="s">
        <v>5157</v>
      </c>
      <c r="B625" t="s">
        <v>60</v>
      </c>
      <c r="C625" t="s">
        <v>3138</v>
      </c>
      <c r="D625" t="s">
        <v>33</v>
      </c>
      <c r="E625" t="s">
        <v>659</v>
      </c>
      <c r="F625" t="s">
        <v>3139</v>
      </c>
      <c r="G625" t="s">
        <v>5159</v>
      </c>
      <c r="H625" t="s">
        <v>659</v>
      </c>
      <c r="I625" t="s">
        <v>4486</v>
      </c>
      <c r="J625" t="s">
        <v>1660</v>
      </c>
      <c r="K625" t="s">
        <v>218</v>
      </c>
    </row>
    <row r="626" spans="1:11">
      <c r="A626" s="92" t="s">
        <v>5157</v>
      </c>
      <c r="B626" t="s">
        <v>60</v>
      </c>
      <c r="C626" t="s">
        <v>3140</v>
      </c>
      <c r="D626" t="s">
        <v>33</v>
      </c>
      <c r="E626" t="s">
        <v>205</v>
      </c>
      <c r="F626" t="s">
        <v>3141</v>
      </c>
      <c r="G626" t="s">
        <v>5158</v>
      </c>
      <c r="H626" t="s">
        <v>205</v>
      </c>
      <c r="I626" t="s">
        <v>4486</v>
      </c>
      <c r="J626" t="s">
        <v>2731</v>
      </c>
      <c r="K626" t="s">
        <v>2321</v>
      </c>
    </row>
    <row r="627" spans="1:11">
      <c r="A627" s="92" t="s">
        <v>5157</v>
      </c>
      <c r="B627" t="s">
        <v>60</v>
      </c>
      <c r="C627" t="s">
        <v>3142</v>
      </c>
      <c r="D627" t="s">
        <v>35</v>
      </c>
      <c r="E627" t="s">
        <v>3143</v>
      </c>
      <c r="F627" t="s">
        <v>3144</v>
      </c>
      <c r="G627" t="s">
        <v>5159</v>
      </c>
      <c r="H627" t="s">
        <v>659</v>
      </c>
      <c r="I627" t="s">
        <v>4486</v>
      </c>
      <c r="J627" t="s">
        <v>1660</v>
      </c>
      <c r="K627" t="s">
        <v>218</v>
      </c>
    </row>
    <row r="628" spans="1:11">
      <c r="A628" s="92" t="s">
        <v>5157</v>
      </c>
      <c r="B628" t="s">
        <v>60</v>
      </c>
      <c r="C628" t="s">
        <v>3145</v>
      </c>
      <c r="D628" t="s">
        <v>35</v>
      </c>
      <c r="E628" t="s">
        <v>2990</v>
      </c>
      <c r="F628" t="s">
        <v>3146</v>
      </c>
      <c r="G628" t="s">
        <v>5158</v>
      </c>
      <c r="H628" t="s">
        <v>2990</v>
      </c>
      <c r="I628" t="s">
        <v>4486</v>
      </c>
      <c r="J628" t="s">
        <v>2731</v>
      </c>
      <c r="K628" t="s">
        <v>2321</v>
      </c>
    </row>
    <row r="629" spans="1:11">
      <c r="A629" s="92" t="s">
        <v>5157</v>
      </c>
      <c r="B629" t="s">
        <v>60</v>
      </c>
      <c r="C629" t="s">
        <v>2906</v>
      </c>
      <c r="D629" t="s">
        <v>35</v>
      </c>
      <c r="E629" t="s">
        <v>2907</v>
      </c>
      <c r="F629" t="s">
        <v>2908</v>
      </c>
      <c r="G629" t="s">
        <v>5160</v>
      </c>
      <c r="H629" t="s">
        <v>3378</v>
      </c>
      <c r="I629" t="s">
        <v>4486</v>
      </c>
      <c r="J629" t="s">
        <v>2735</v>
      </c>
      <c r="K629" t="s">
        <v>2516</v>
      </c>
    </row>
    <row r="630" spans="1:11">
      <c r="A630" s="92" t="s">
        <v>5157</v>
      </c>
      <c r="B630" t="s">
        <v>60</v>
      </c>
      <c r="C630" t="s">
        <v>3148</v>
      </c>
      <c r="D630" t="s">
        <v>35</v>
      </c>
      <c r="E630" t="s">
        <v>659</v>
      </c>
      <c r="F630" t="s">
        <v>3149</v>
      </c>
      <c r="G630" t="s">
        <v>5159</v>
      </c>
      <c r="H630" t="s">
        <v>659</v>
      </c>
      <c r="I630" t="s">
        <v>4486</v>
      </c>
      <c r="J630" t="s">
        <v>1660</v>
      </c>
      <c r="K630" t="s">
        <v>218</v>
      </c>
    </row>
    <row r="631" spans="1:11">
      <c r="A631" s="92" t="s">
        <v>5157</v>
      </c>
      <c r="B631" t="s">
        <v>60</v>
      </c>
      <c r="C631" t="s">
        <v>3150</v>
      </c>
      <c r="D631" t="s">
        <v>37</v>
      </c>
      <c r="E631" t="s">
        <v>2990</v>
      </c>
      <c r="F631" t="s">
        <v>3151</v>
      </c>
      <c r="G631" t="s">
        <v>5158</v>
      </c>
      <c r="H631" t="s">
        <v>2990</v>
      </c>
      <c r="I631" t="s">
        <v>4486</v>
      </c>
      <c r="J631" t="s">
        <v>2731</v>
      </c>
      <c r="K631" t="s">
        <v>2321</v>
      </c>
    </row>
    <row r="632" spans="1:11">
      <c r="A632" s="92" t="s">
        <v>5157</v>
      </c>
      <c r="B632" t="s">
        <v>60</v>
      </c>
      <c r="C632" t="s">
        <v>2909</v>
      </c>
      <c r="D632" t="s">
        <v>37</v>
      </c>
      <c r="E632" t="s">
        <v>2835</v>
      </c>
      <c r="F632" t="s">
        <v>2910</v>
      </c>
      <c r="G632" t="s">
        <v>5160</v>
      </c>
      <c r="H632" t="s">
        <v>3371</v>
      </c>
      <c r="I632" t="s">
        <v>4486</v>
      </c>
      <c r="J632" t="s">
        <v>2735</v>
      </c>
      <c r="K632" t="s">
        <v>2516</v>
      </c>
    </row>
    <row r="633" spans="1:11">
      <c r="A633" s="92" t="s">
        <v>5157</v>
      </c>
      <c r="B633" t="s">
        <v>60</v>
      </c>
      <c r="C633" t="s">
        <v>3152</v>
      </c>
      <c r="D633" t="s">
        <v>37</v>
      </c>
      <c r="E633" t="s">
        <v>2990</v>
      </c>
      <c r="F633" t="s">
        <v>3153</v>
      </c>
      <c r="G633" t="s">
        <v>5158</v>
      </c>
      <c r="H633" t="s">
        <v>2990</v>
      </c>
      <c r="I633" t="s">
        <v>4486</v>
      </c>
      <c r="J633" t="s">
        <v>2731</v>
      </c>
      <c r="K633" t="s">
        <v>2321</v>
      </c>
    </row>
    <row r="634" spans="1:11">
      <c r="A634" s="92" t="s">
        <v>5157</v>
      </c>
      <c r="B634" t="s">
        <v>60</v>
      </c>
      <c r="C634" t="s">
        <v>3154</v>
      </c>
      <c r="D634" t="s">
        <v>47</v>
      </c>
      <c r="E634" t="s">
        <v>2990</v>
      </c>
      <c r="F634" t="s">
        <v>3155</v>
      </c>
      <c r="G634" t="s">
        <v>5158</v>
      </c>
      <c r="H634" t="s">
        <v>2990</v>
      </c>
      <c r="I634" t="s">
        <v>4486</v>
      </c>
      <c r="J634" t="s">
        <v>2731</v>
      </c>
      <c r="K634" t="s">
        <v>2321</v>
      </c>
    </row>
    <row r="635" spans="1:11">
      <c r="A635" s="92" t="s">
        <v>5157</v>
      </c>
      <c r="B635" t="s">
        <v>60</v>
      </c>
      <c r="C635" t="s">
        <v>3156</v>
      </c>
      <c r="D635" t="s">
        <v>48</v>
      </c>
      <c r="E635" t="s">
        <v>2990</v>
      </c>
      <c r="F635" t="s">
        <v>3157</v>
      </c>
      <c r="G635" t="s">
        <v>5158</v>
      </c>
      <c r="H635" t="s">
        <v>2990</v>
      </c>
      <c r="I635" t="s">
        <v>4486</v>
      </c>
      <c r="J635" t="s">
        <v>2731</v>
      </c>
      <c r="K635" t="s">
        <v>2321</v>
      </c>
    </row>
    <row r="636" spans="1:11">
      <c r="A636" s="92" t="s">
        <v>5157</v>
      </c>
      <c r="B636" t="s">
        <v>60</v>
      </c>
      <c r="C636" t="s">
        <v>2834</v>
      </c>
      <c r="D636" t="s">
        <v>2834</v>
      </c>
      <c r="E636" t="s">
        <v>2835</v>
      </c>
      <c r="F636" t="s">
        <v>2876</v>
      </c>
      <c r="G636" t="s">
        <v>5160</v>
      </c>
      <c r="H636" t="s">
        <v>3371</v>
      </c>
      <c r="I636" t="s">
        <v>4486</v>
      </c>
      <c r="J636" t="s">
        <v>2735</v>
      </c>
      <c r="K636" t="s">
        <v>2516</v>
      </c>
    </row>
    <row r="637" spans="1:11">
      <c r="A637" s="92" t="s">
        <v>5157</v>
      </c>
      <c r="B637" t="s">
        <v>60</v>
      </c>
      <c r="C637" t="s">
        <v>3158</v>
      </c>
      <c r="D637" t="s">
        <v>2881</v>
      </c>
      <c r="E637" t="s">
        <v>3159</v>
      </c>
      <c r="F637" t="s">
        <v>3160</v>
      </c>
      <c r="G637" t="s">
        <v>5159</v>
      </c>
      <c r="H637" t="s">
        <v>3159</v>
      </c>
      <c r="I637" t="s">
        <v>4486</v>
      </c>
      <c r="J637" t="s">
        <v>1660</v>
      </c>
      <c r="K637" t="s">
        <v>218</v>
      </c>
    </row>
    <row r="638" spans="1:11">
      <c r="A638" s="92" t="s">
        <v>5157</v>
      </c>
      <c r="B638" t="s">
        <v>60</v>
      </c>
      <c r="C638" t="s">
        <v>2911</v>
      </c>
      <c r="D638" t="s">
        <v>49</v>
      </c>
      <c r="G638" t="s">
        <v>5138</v>
      </c>
      <c r="I638" t="s">
        <v>4486</v>
      </c>
      <c r="J638" s="354"/>
    </row>
    <row r="639" spans="1:11">
      <c r="A639" s="92" t="s">
        <v>5157</v>
      </c>
      <c r="B639" t="s">
        <v>60</v>
      </c>
      <c r="C639" t="s">
        <v>2912</v>
      </c>
      <c r="D639" t="s">
        <v>33</v>
      </c>
      <c r="G639" t="s">
        <v>5138</v>
      </c>
      <c r="I639" t="s">
        <v>4486</v>
      </c>
    </row>
    <row r="640" spans="1:11">
      <c r="A640" s="92" t="s">
        <v>5157</v>
      </c>
      <c r="B640" t="s">
        <v>60</v>
      </c>
      <c r="C640" t="s">
        <v>2913</v>
      </c>
      <c r="D640" t="s">
        <v>35</v>
      </c>
      <c r="G640" t="s">
        <v>5138</v>
      </c>
      <c r="I640" t="s">
        <v>4486</v>
      </c>
    </row>
    <row r="641" spans="1:11">
      <c r="A641" s="92" t="s">
        <v>5157</v>
      </c>
      <c r="B641" t="s">
        <v>60</v>
      </c>
      <c r="C641" t="s">
        <v>2914</v>
      </c>
      <c r="D641" t="s">
        <v>35</v>
      </c>
      <c r="G641" t="s">
        <v>5138</v>
      </c>
      <c r="I641" t="s">
        <v>4486</v>
      </c>
      <c r="J641" s="354"/>
    </row>
    <row r="642" spans="1:11">
      <c r="A642" s="92" t="s">
        <v>5157</v>
      </c>
      <c r="B642" t="s">
        <v>60</v>
      </c>
      <c r="C642" t="s">
        <v>2915</v>
      </c>
      <c r="D642" t="s">
        <v>2881</v>
      </c>
      <c r="G642" t="s">
        <v>5138</v>
      </c>
      <c r="I642" t="s">
        <v>4486</v>
      </c>
    </row>
    <row r="643" spans="1:11">
      <c r="A643" s="92" t="s">
        <v>5157</v>
      </c>
      <c r="B643" t="s">
        <v>60</v>
      </c>
      <c r="C643" t="s">
        <v>2916</v>
      </c>
      <c r="D643" t="s">
        <v>47</v>
      </c>
      <c r="G643" t="s">
        <v>5138</v>
      </c>
      <c r="I643" t="s">
        <v>4486</v>
      </c>
    </row>
    <row r="644" spans="1:11">
      <c r="A644" s="92" t="s">
        <v>5157</v>
      </c>
      <c r="B644" t="s">
        <v>60</v>
      </c>
      <c r="C644" t="s">
        <v>2917</v>
      </c>
      <c r="D644" t="s">
        <v>2881</v>
      </c>
      <c r="G644" t="s">
        <v>5138</v>
      </c>
      <c r="I644" t="s">
        <v>4486</v>
      </c>
    </row>
    <row r="645" spans="1:11">
      <c r="A645" s="92" t="s">
        <v>5157</v>
      </c>
      <c r="B645" t="s">
        <v>66</v>
      </c>
      <c r="C645" t="s">
        <v>3162</v>
      </c>
      <c r="D645" t="s">
        <v>27</v>
      </c>
      <c r="E645" t="s">
        <v>3010</v>
      </c>
      <c r="F645" t="s">
        <v>3163</v>
      </c>
      <c r="G645" t="s">
        <v>5158</v>
      </c>
      <c r="H645" t="s">
        <v>3010</v>
      </c>
      <c r="I645" t="s">
        <v>4490</v>
      </c>
      <c r="J645" t="s">
        <v>2731</v>
      </c>
      <c r="K645" t="s">
        <v>2321</v>
      </c>
    </row>
    <row r="646" spans="1:11">
      <c r="A646" s="92" t="s">
        <v>5157</v>
      </c>
      <c r="B646" t="s">
        <v>66</v>
      </c>
      <c r="C646" t="s">
        <v>3164</v>
      </c>
      <c r="D646" t="s">
        <v>25</v>
      </c>
      <c r="E646" t="s">
        <v>2990</v>
      </c>
      <c r="F646" t="s">
        <v>3165</v>
      </c>
      <c r="G646" t="s">
        <v>5158</v>
      </c>
      <c r="H646" t="s">
        <v>2990</v>
      </c>
      <c r="I646" t="s">
        <v>4490</v>
      </c>
      <c r="J646" t="s">
        <v>2731</v>
      </c>
      <c r="K646" t="s">
        <v>2321</v>
      </c>
    </row>
    <row r="647" spans="1:11">
      <c r="A647" s="92" t="s">
        <v>5157</v>
      </c>
      <c r="B647" t="s">
        <v>66</v>
      </c>
      <c r="C647" t="s">
        <v>3166</v>
      </c>
      <c r="D647" t="s">
        <v>31</v>
      </c>
      <c r="E647" t="s">
        <v>659</v>
      </c>
      <c r="F647" t="s">
        <v>3167</v>
      </c>
      <c r="G647" t="s">
        <v>5159</v>
      </c>
      <c r="H647" t="s">
        <v>659</v>
      </c>
      <c r="I647" t="s">
        <v>4490</v>
      </c>
      <c r="J647" t="s">
        <v>1660</v>
      </c>
      <c r="K647" t="s">
        <v>218</v>
      </c>
    </row>
    <row r="648" spans="1:11">
      <c r="A648" s="92" t="s">
        <v>5157</v>
      </c>
      <c r="B648" t="s">
        <v>66</v>
      </c>
      <c r="C648" t="s">
        <v>3168</v>
      </c>
      <c r="D648" t="s">
        <v>33</v>
      </c>
      <c r="E648" t="s">
        <v>3010</v>
      </c>
      <c r="F648" t="s">
        <v>3169</v>
      </c>
      <c r="G648" t="s">
        <v>5158</v>
      </c>
      <c r="H648" t="s">
        <v>3010</v>
      </c>
      <c r="I648" t="s">
        <v>4490</v>
      </c>
      <c r="J648" t="s">
        <v>2731</v>
      </c>
      <c r="K648" t="s">
        <v>2321</v>
      </c>
    </row>
    <row r="649" spans="1:11">
      <c r="A649" s="92" t="s">
        <v>5157</v>
      </c>
      <c r="B649" t="s">
        <v>66</v>
      </c>
      <c r="C649" t="s">
        <v>3170</v>
      </c>
      <c r="D649" t="s">
        <v>33</v>
      </c>
      <c r="E649" t="s">
        <v>3010</v>
      </c>
      <c r="F649" t="s">
        <v>3171</v>
      </c>
      <c r="G649" t="s">
        <v>5158</v>
      </c>
      <c r="H649" t="s">
        <v>3010</v>
      </c>
      <c r="I649" t="s">
        <v>4490</v>
      </c>
      <c r="J649" t="s">
        <v>2731</v>
      </c>
      <c r="K649" t="s">
        <v>2321</v>
      </c>
    </row>
    <row r="650" spans="1:11">
      <c r="A650" s="92" t="s">
        <v>5157</v>
      </c>
      <c r="B650" t="s">
        <v>66</v>
      </c>
      <c r="C650" t="s">
        <v>3172</v>
      </c>
      <c r="D650" t="s">
        <v>33</v>
      </c>
      <c r="E650" t="s">
        <v>3010</v>
      </c>
      <c r="F650" t="s">
        <v>3173</v>
      </c>
      <c r="G650" t="s">
        <v>5158</v>
      </c>
      <c r="H650" t="s">
        <v>3010</v>
      </c>
      <c r="I650" t="s">
        <v>4490</v>
      </c>
      <c r="J650" t="s">
        <v>2731</v>
      </c>
      <c r="K650" t="s">
        <v>2321</v>
      </c>
    </row>
    <row r="651" spans="1:11" ht="409.5">
      <c r="A651" s="92" t="s">
        <v>5157</v>
      </c>
      <c r="B651" t="s">
        <v>66</v>
      </c>
      <c r="C651" t="s">
        <v>3174</v>
      </c>
      <c r="D651" t="s">
        <v>25</v>
      </c>
      <c r="E651" t="s">
        <v>205</v>
      </c>
      <c r="F651" t="s">
        <v>3175</v>
      </c>
      <c r="G651" t="s">
        <v>5158</v>
      </c>
      <c r="H651" t="s">
        <v>205</v>
      </c>
      <c r="I651" t="s">
        <v>4490</v>
      </c>
      <c r="J651" s="354" t="s">
        <v>2731</v>
      </c>
      <c r="K651" t="s">
        <v>2321</v>
      </c>
    </row>
    <row r="652" spans="1:11">
      <c r="A652" s="92" t="s">
        <v>5157</v>
      </c>
      <c r="B652" t="s">
        <v>66</v>
      </c>
      <c r="C652" t="s">
        <v>2922</v>
      </c>
      <c r="D652" t="s">
        <v>37</v>
      </c>
      <c r="G652" t="s">
        <v>5140</v>
      </c>
      <c r="I652" t="s">
        <v>4490</v>
      </c>
    </row>
    <row r="653" spans="1:11">
      <c r="A653" s="92" t="s">
        <v>5157</v>
      </c>
      <c r="B653" t="s">
        <v>66</v>
      </c>
      <c r="C653" t="s">
        <v>2924</v>
      </c>
      <c r="D653" t="s">
        <v>37</v>
      </c>
      <c r="E653" t="s">
        <v>2925</v>
      </c>
      <c r="F653" t="s">
        <v>2927</v>
      </c>
      <c r="G653" t="s">
        <v>5141</v>
      </c>
      <c r="I653" t="s">
        <v>4490</v>
      </c>
    </row>
    <row r="654" spans="1:11">
      <c r="A654" s="92" t="s">
        <v>5157</v>
      </c>
      <c r="B654" t="s">
        <v>66</v>
      </c>
      <c r="C654" t="s">
        <v>3176</v>
      </c>
      <c r="D654" t="s">
        <v>47</v>
      </c>
      <c r="E654" t="s">
        <v>3010</v>
      </c>
      <c r="F654" t="s">
        <v>3171</v>
      </c>
      <c r="G654" t="s">
        <v>5158</v>
      </c>
      <c r="H654" t="s">
        <v>3010</v>
      </c>
      <c r="I654" t="s">
        <v>4490</v>
      </c>
      <c r="J654" t="s">
        <v>2731</v>
      </c>
      <c r="K654" t="s">
        <v>2321</v>
      </c>
    </row>
    <row r="655" spans="1:11">
      <c r="A655" s="92" t="s">
        <v>5157</v>
      </c>
      <c r="B655" t="s">
        <v>66</v>
      </c>
      <c r="C655" t="s">
        <v>3177</v>
      </c>
      <c r="D655" t="s">
        <v>48</v>
      </c>
      <c r="E655" t="s">
        <v>2990</v>
      </c>
      <c r="F655" t="s">
        <v>3178</v>
      </c>
      <c r="G655" t="s">
        <v>5158</v>
      </c>
      <c r="H655" t="s">
        <v>2990</v>
      </c>
      <c r="I655" t="s">
        <v>4490</v>
      </c>
      <c r="J655" t="s">
        <v>2731</v>
      </c>
      <c r="K655" t="s">
        <v>2321</v>
      </c>
    </row>
    <row r="656" spans="1:11">
      <c r="A656" s="92" t="s">
        <v>5157</v>
      </c>
      <c r="B656" t="s">
        <v>66</v>
      </c>
      <c r="C656" t="s">
        <v>3179</v>
      </c>
      <c r="D656" t="s">
        <v>48</v>
      </c>
      <c r="E656" t="s">
        <v>2990</v>
      </c>
      <c r="F656" t="s">
        <v>3180</v>
      </c>
      <c r="G656" t="s">
        <v>5158</v>
      </c>
      <c r="H656" t="s">
        <v>2990</v>
      </c>
      <c r="I656" t="s">
        <v>4490</v>
      </c>
      <c r="J656" t="s">
        <v>2731</v>
      </c>
      <c r="K656" t="s">
        <v>2321</v>
      </c>
    </row>
    <row r="657" spans="1:11">
      <c r="A657" s="92" t="s">
        <v>5157</v>
      </c>
      <c r="B657" t="s">
        <v>66</v>
      </c>
      <c r="C657" t="s">
        <v>3181</v>
      </c>
      <c r="D657" t="s">
        <v>49</v>
      </c>
      <c r="E657" t="s">
        <v>3010</v>
      </c>
      <c r="F657" t="s">
        <v>3182</v>
      </c>
      <c r="G657" t="s">
        <v>5158</v>
      </c>
      <c r="H657" t="s">
        <v>3010</v>
      </c>
      <c r="I657" t="s">
        <v>4490</v>
      </c>
      <c r="J657" t="s">
        <v>2731</v>
      </c>
      <c r="K657" t="s">
        <v>2321</v>
      </c>
    </row>
    <row r="658" spans="1:11">
      <c r="A658" s="92" t="s">
        <v>5157</v>
      </c>
      <c r="B658" t="s">
        <v>66</v>
      </c>
      <c r="C658" t="s">
        <v>2834</v>
      </c>
      <c r="D658" t="s">
        <v>2834</v>
      </c>
      <c r="E658" t="s">
        <v>2835</v>
      </c>
      <c r="F658" t="s">
        <v>2876</v>
      </c>
      <c r="G658" t="s">
        <v>5160</v>
      </c>
      <c r="H658" t="s">
        <v>3371</v>
      </c>
      <c r="I658" t="s">
        <v>4490</v>
      </c>
      <c r="J658" t="s">
        <v>2735</v>
      </c>
      <c r="K658" t="s">
        <v>2516</v>
      </c>
    </row>
    <row r="659" spans="1:11">
      <c r="A659" s="92" t="s">
        <v>5157</v>
      </c>
      <c r="B659" t="s">
        <v>66</v>
      </c>
      <c r="C659" t="s">
        <v>3183</v>
      </c>
      <c r="D659" t="s">
        <v>35</v>
      </c>
      <c r="E659" t="s">
        <v>3184</v>
      </c>
      <c r="G659" t="s">
        <v>5158</v>
      </c>
      <c r="H659" t="s">
        <v>3185</v>
      </c>
      <c r="I659" t="s">
        <v>4490</v>
      </c>
      <c r="J659" t="s">
        <v>2731</v>
      </c>
      <c r="K659" t="s">
        <v>2321</v>
      </c>
    </row>
    <row r="660" spans="1:11">
      <c r="A660" s="92" t="s">
        <v>5157</v>
      </c>
      <c r="B660" t="s">
        <v>66</v>
      </c>
      <c r="C660" t="s">
        <v>3186</v>
      </c>
      <c r="D660" t="s">
        <v>31</v>
      </c>
      <c r="E660" t="s">
        <v>2990</v>
      </c>
      <c r="G660" t="s">
        <v>5158</v>
      </c>
      <c r="H660" t="s">
        <v>2990</v>
      </c>
      <c r="I660" t="s">
        <v>4490</v>
      </c>
      <c r="J660" t="s">
        <v>2731</v>
      </c>
      <c r="K660" t="s">
        <v>2321</v>
      </c>
    </row>
    <row r="661" spans="1:11">
      <c r="A661" s="92" t="s">
        <v>5157</v>
      </c>
      <c r="B661" t="s">
        <v>84</v>
      </c>
      <c r="C661" t="s">
        <v>3188</v>
      </c>
      <c r="D661" t="s">
        <v>25</v>
      </c>
      <c r="E661" t="s">
        <v>3189</v>
      </c>
      <c r="G661" t="s">
        <v>5159</v>
      </c>
      <c r="H661" t="s">
        <v>659</v>
      </c>
      <c r="I661" t="s">
        <v>4494</v>
      </c>
      <c r="J661" t="s">
        <v>1660</v>
      </c>
      <c r="K661" t="s">
        <v>218</v>
      </c>
    </row>
    <row r="662" spans="1:11">
      <c r="A662" s="92" t="s">
        <v>5157</v>
      </c>
      <c r="B662" t="s">
        <v>84</v>
      </c>
      <c r="C662" t="s">
        <v>3190</v>
      </c>
      <c r="D662" t="s">
        <v>31</v>
      </c>
      <c r="E662" t="s">
        <v>3010</v>
      </c>
      <c r="F662" t="s">
        <v>3182</v>
      </c>
      <c r="G662" t="s">
        <v>5158</v>
      </c>
      <c r="H662" t="s">
        <v>3010</v>
      </c>
      <c r="I662" t="s">
        <v>4494</v>
      </c>
      <c r="J662" t="s">
        <v>2731</v>
      </c>
      <c r="K662" t="s">
        <v>2321</v>
      </c>
    </row>
    <row r="663" spans="1:11">
      <c r="A663" s="92" t="s">
        <v>5157</v>
      </c>
      <c r="B663" t="s">
        <v>84</v>
      </c>
      <c r="C663" t="s">
        <v>3191</v>
      </c>
      <c r="D663" t="s">
        <v>35</v>
      </c>
      <c r="E663" t="s">
        <v>2990</v>
      </c>
      <c r="F663" t="s">
        <v>3192</v>
      </c>
      <c r="G663" t="s">
        <v>5158</v>
      </c>
      <c r="H663" t="s">
        <v>2990</v>
      </c>
      <c r="I663" t="s">
        <v>4494</v>
      </c>
      <c r="J663" t="s">
        <v>2731</v>
      </c>
      <c r="K663" t="s">
        <v>2321</v>
      </c>
    </row>
    <row r="664" spans="1:11">
      <c r="A664" s="92" t="s">
        <v>5157</v>
      </c>
      <c r="B664" t="s">
        <v>84</v>
      </c>
      <c r="C664" t="s">
        <v>3193</v>
      </c>
      <c r="D664" t="s">
        <v>35</v>
      </c>
      <c r="E664" t="s">
        <v>2990</v>
      </c>
      <c r="F664" t="s">
        <v>3194</v>
      </c>
      <c r="G664" t="s">
        <v>5158</v>
      </c>
      <c r="H664" t="s">
        <v>2990</v>
      </c>
      <c r="I664" t="s">
        <v>4494</v>
      </c>
      <c r="J664" t="s">
        <v>2731</v>
      </c>
      <c r="K664" t="s">
        <v>2321</v>
      </c>
    </row>
    <row r="665" spans="1:11">
      <c r="A665" s="92" t="s">
        <v>5157</v>
      </c>
      <c r="B665" t="s">
        <v>84</v>
      </c>
      <c r="C665" t="s">
        <v>3195</v>
      </c>
      <c r="D665" t="s">
        <v>37</v>
      </c>
      <c r="E665" t="s">
        <v>3010</v>
      </c>
      <c r="F665" t="s">
        <v>3196</v>
      </c>
      <c r="G665" t="s">
        <v>5158</v>
      </c>
      <c r="H665" t="s">
        <v>3010</v>
      </c>
      <c r="I665" t="s">
        <v>4494</v>
      </c>
      <c r="J665" t="s">
        <v>2731</v>
      </c>
      <c r="K665" t="s">
        <v>2321</v>
      </c>
    </row>
    <row r="666" spans="1:11">
      <c r="A666" s="92" t="s">
        <v>5157</v>
      </c>
      <c r="B666" t="s">
        <v>84</v>
      </c>
      <c r="C666" t="s">
        <v>3197</v>
      </c>
      <c r="D666" t="s">
        <v>47</v>
      </c>
      <c r="E666" t="s">
        <v>3198</v>
      </c>
      <c r="F666" t="s">
        <v>3199</v>
      </c>
      <c r="G666" t="s">
        <v>5158</v>
      </c>
      <c r="H666" t="s">
        <v>3010</v>
      </c>
      <c r="I666" t="s">
        <v>4494</v>
      </c>
      <c r="J666" t="s">
        <v>2731</v>
      </c>
      <c r="K666" t="s">
        <v>2321</v>
      </c>
    </row>
    <row r="667" spans="1:11">
      <c r="A667" s="92" t="s">
        <v>5157</v>
      </c>
      <c r="B667" t="s">
        <v>84</v>
      </c>
      <c r="C667" t="s">
        <v>3200</v>
      </c>
      <c r="D667" t="s">
        <v>47</v>
      </c>
      <c r="E667" t="s">
        <v>3198</v>
      </c>
      <c r="F667" t="s">
        <v>3199</v>
      </c>
      <c r="G667" t="s">
        <v>5158</v>
      </c>
      <c r="H667" t="s">
        <v>3010</v>
      </c>
      <c r="I667" t="s">
        <v>4494</v>
      </c>
      <c r="J667" t="s">
        <v>2731</v>
      </c>
      <c r="K667" t="s">
        <v>2321</v>
      </c>
    </row>
    <row r="668" spans="1:11">
      <c r="A668" s="92" t="s">
        <v>5157</v>
      </c>
      <c r="B668" t="s">
        <v>84</v>
      </c>
      <c r="C668" t="s">
        <v>3201</v>
      </c>
      <c r="D668" t="s">
        <v>47</v>
      </c>
      <c r="E668" t="s">
        <v>3010</v>
      </c>
      <c r="F668" t="s">
        <v>3202</v>
      </c>
      <c r="G668" t="s">
        <v>5158</v>
      </c>
      <c r="H668" t="s">
        <v>3010</v>
      </c>
      <c r="I668" t="s">
        <v>4494</v>
      </c>
      <c r="J668" t="s">
        <v>2731</v>
      </c>
      <c r="K668" t="s">
        <v>2321</v>
      </c>
    </row>
    <row r="669" spans="1:11">
      <c r="A669" s="92" t="s">
        <v>5157</v>
      </c>
      <c r="B669" t="s">
        <v>84</v>
      </c>
      <c r="C669" t="s">
        <v>3203</v>
      </c>
      <c r="D669" t="s">
        <v>48</v>
      </c>
      <c r="E669" t="s">
        <v>2990</v>
      </c>
      <c r="F669" t="s">
        <v>3204</v>
      </c>
      <c r="G669" t="s">
        <v>5158</v>
      </c>
      <c r="H669" t="s">
        <v>2990</v>
      </c>
      <c r="I669" t="s">
        <v>4494</v>
      </c>
      <c r="J669" t="s">
        <v>2731</v>
      </c>
      <c r="K669" t="s">
        <v>2321</v>
      </c>
    </row>
    <row r="670" spans="1:11">
      <c r="A670" s="92" t="s">
        <v>5157</v>
      </c>
      <c r="B670" t="s">
        <v>84</v>
      </c>
      <c r="C670" t="s">
        <v>3205</v>
      </c>
      <c r="D670" t="s">
        <v>48</v>
      </c>
      <c r="E670" t="s">
        <v>3206</v>
      </c>
      <c r="F670" t="s">
        <v>3207</v>
      </c>
      <c r="G670" t="s">
        <v>5159</v>
      </c>
      <c r="H670" t="s">
        <v>659</v>
      </c>
      <c r="I670" t="s">
        <v>4494</v>
      </c>
      <c r="J670" t="s">
        <v>1660</v>
      </c>
      <c r="K670" t="s">
        <v>218</v>
      </c>
    </row>
    <row r="671" spans="1:11">
      <c r="A671" s="92" t="s">
        <v>5157</v>
      </c>
      <c r="B671" t="s">
        <v>84</v>
      </c>
      <c r="C671" t="s">
        <v>2929</v>
      </c>
      <c r="D671" t="s">
        <v>49</v>
      </c>
      <c r="E671" t="s">
        <v>2930</v>
      </c>
      <c r="F671" t="s">
        <v>2931</v>
      </c>
      <c r="G671" t="s">
        <v>5160</v>
      </c>
      <c r="H671" t="s">
        <v>3010</v>
      </c>
      <c r="I671" t="s">
        <v>4494</v>
      </c>
      <c r="J671" t="s">
        <v>2735</v>
      </c>
      <c r="K671" t="s">
        <v>2516</v>
      </c>
    </row>
    <row r="672" spans="1:11">
      <c r="A672" s="92" t="s">
        <v>5157</v>
      </c>
      <c r="B672" t="s">
        <v>84</v>
      </c>
      <c r="C672" t="s">
        <v>3208</v>
      </c>
      <c r="D672" t="s">
        <v>49</v>
      </c>
      <c r="E672" t="s">
        <v>2990</v>
      </c>
      <c r="F672" t="s">
        <v>3209</v>
      </c>
      <c r="G672" t="s">
        <v>5158</v>
      </c>
      <c r="H672" t="s">
        <v>2990</v>
      </c>
      <c r="I672" t="s">
        <v>4494</v>
      </c>
      <c r="J672" t="s">
        <v>2731</v>
      </c>
      <c r="K672" t="s">
        <v>2321</v>
      </c>
    </row>
    <row r="673" spans="1:11">
      <c r="A673" s="92" t="s">
        <v>5157</v>
      </c>
      <c r="B673" t="s">
        <v>84</v>
      </c>
      <c r="C673" t="s">
        <v>3210</v>
      </c>
      <c r="D673" t="s">
        <v>49</v>
      </c>
      <c r="E673" t="s">
        <v>3010</v>
      </c>
      <c r="F673" t="s">
        <v>3211</v>
      </c>
      <c r="G673" t="s">
        <v>5158</v>
      </c>
      <c r="H673" t="s">
        <v>3010</v>
      </c>
      <c r="I673" t="s">
        <v>4494</v>
      </c>
      <c r="J673" t="s">
        <v>2731</v>
      </c>
      <c r="K673" t="s">
        <v>2321</v>
      </c>
    </row>
    <row r="674" spans="1:11">
      <c r="A674" s="92" t="s">
        <v>5157</v>
      </c>
      <c r="B674" t="s">
        <v>84</v>
      </c>
      <c r="C674" t="s">
        <v>2834</v>
      </c>
      <c r="D674" t="s">
        <v>2834</v>
      </c>
      <c r="E674" t="s">
        <v>2835</v>
      </c>
      <c r="F674" t="s">
        <v>2876</v>
      </c>
      <c r="G674" t="s">
        <v>5160</v>
      </c>
      <c r="H674" t="s">
        <v>3371</v>
      </c>
      <c r="I674" t="s">
        <v>4494</v>
      </c>
      <c r="J674" t="s">
        <v>2735</v>
      </c>
      <c r="K674" t="s">
        <v>2516</v>
      </c>
    </row>
    <row r="675" spans="1:11">
      <c r="A675" s="92" t="s">
        <v>5157</v>
      </c>
      <c r="B675" t="s">
        <v>84</v>
      </c>
      <c r="C675" t="s">
        <v>2932</v>
      </c>
      <c r="D675" t="s">
        <v>47</v>
      </c>
      <c r="G675" t="s">
        <v>5138</v>
      </c>
      <c r="I675" t="s">
        <v>4494</v>
      </c>
    </row>
    <row r="676" spans="1:11">
      <c r="A676" s="92" t="s">
        <v>5157</v>
      </c>
      <c r="B676" t="s">
        <v>84</v>
      </c>
      <c r="C676" t="s">
        <v>3212</v>
      </c>
      <c r="D676" t="s">
        <v>3213</v>
      </c>
      <c r="E676" t="s">
        <v>1334</v>
      </c>
      <c r="G676" t="s">
        <v>5161</v>
      </c>
      <c r="H676" t="s">
        <v>1334</v>
      </c>
      <c r="I676" t="s">
        <v>4494</v>
      </c>
      <c r="J676" t="s">
        <v>2729</v>
      </c>
      <c r="K676" t="s">
        <v>1858</v>
      </c>
    </row>
    <row r="677" spans="1:11">
      <c r="A677" s="92" t="s">
        <v>5157</v>
      </c>
      <c r="B677" t="s">
        <v>84</v>
      </c>
      <c r="C677" t="s">
        <v>3214</v>
      </c>
      <c r="D677" t="s">
        <v>3213</v>
      </c>
      <c r="E677" t="s">
        <v>1334</v>
      </c>
      <c r="G677" t="s">
        <v>5161</v>
      </c>
      <c r="H677" t="s">
        <v>1334</v>
      </c>
      <c r="I677" t="s">
        <v>4494</v>
      </c>
      <c r="J677" t="s">
        <v>2729</v>
      </c>
      <c r="K677" t="s">
        <v>1858</v>
      </c>
    </row>
    <row r="678" spans="1:11">
      <c r="A678" s="92" t="s">
        <v>5157</v>
      </c>
      <c r="B678" t="s">
        <v>84</v>
      </c>
      <c r="C678" t="s">
        <v>3215</v>
      </c>
      <c r="D678" t="s">
        <v>33</v>
      </c>
      <c r="E678" t="s">
        <v>205</v>
      </c>
      <c r="F678" t="s">
        <v>3216</v>
      </c>
      <c r="G678" t="s">
        <v>5158</v>
      </c>
      <c r="H678" t="s">
        <v>205</v>
      </c>
      <c r="I678" t="s">
        <v>4494</v>
      </c>
      <c r="J678" t="s">
        <v>2731</v>
      </c>
      <c r="K678" t="s">
        <v>2321</v>
      </c>
    </row>
    <row r="679" spans="1:11">
      <c r="A679" s="92" t="s">
        <v>5157</v>
      </c>
      <c r="B679" t="s">
        <v>84</v>
      </c>
      <c r="C679" t="s">
        <v>3217</v>
      </c>
      <c r="E679" t="s">
        <v>205</v>
      </c>
      <c r="G679" t="s">
        <v>5158</v>
      </c>
      <c r="H679" t="s">
        <v>205</v>
      </c>
      <c r="I679" t="s">
        <v>4494</v>
      </c>
      <c r="J679" t="s">
        <v>2731</v>
      </c>
      <c r="K679" t="s">
        <v>2321</v>
      </c>
    </row>
    <row r="680" spans="1:11">
      <c r="A680" s="92" t="s">
        <v>5157</v>
      </c>
      <c r="B680" t="s">
        <v>94</v>
      </c>
      <c r="C680" t="s">
        <v>3118</v>
      </c>
      <c r="D680" t="s">
        <v>3119</v>
      </c>
      <c r="E680" t="s">
        <v>1334</v>
      </c>
      <c r="G680" t="s">
        <v>5161</v>
      </c>
      <c r="H680" t="s">
        <v>1334</v>
      </c>
      <c r="I680" t="s">
        <v>4482</v>
      </c>
      <c r="J680" t="s">
        <v>2729</v>
      </c>
      <c r="K680" t="s">
        <v>1858</v>
      </c>
    </row>
    <row r="681" spans="1:11">
      <c r="A681" s="92" t="s">
        <v>5157</v>
      </c>
      <c r="B681" t="s">
        <v>14</v>
      </c>
      <c r="C681" t="s">
        <v>3219</v>
      </c>
      <c r="D681" t="s">
        <v>17</v>
      </c>
      <c r="E681" t="s">
        <v>659</v>
      </c>
      <c r="F681" t="s">
        <v>3220</v>
      </c>
      <c r="G681" t="s">
        <v>5159</v>
      </c>
      <c r="H681" t="s">
        <v>659</v>
      </c>
      <c r="I681" t="s">
        <v>4497</v>
      </c>
      <c r="J681" t="s">
        <v>1660</v>
      </c>
      <c r="K681" t="s">
        <v>218</v>
      </c>
    </row>
    <row r="682" spans="1:11">
      <c r="A682" s="92" t="s">
        <v>5157</v>
      </c>
      <c r="B682" t="s">
        <v>14</v>
      </c>
      <c r="C682" t="s">
        <v>3221</v>
      </c>
      <c r="D682" t="s">
        <v>2834</v>
      </c>
      <c r="E682" t="s">
        <v>1334</v>
      </c>
      <c r="G682" t="s">
        <v>5161</v>
      </c>
      <c r="H682" t="s">
        <v>1334</v>
      </c>
      <c r="I682" t="s">
        <v>4497</v>
      </c>
      <c r="J682" t="s">
        <v>2729</v>
      </c>
      <c r="K682" t="s">
        <v>1858</v>
      </c>
    </row>
    <row r="683" spans="1:11" ht="409.5">
      <c r="A683" s="92" t="s">
        <v>5157</v>
      </c>
      <c r="B683" t="s">
        <v>14</v>
      </c>
      <c r="C683" t="s">
        <v>3222</v>
      </c>
      <c r="E683" t="s">
        <v>3223</v>
      </c>
      <c r="G683" t="s">
        <v>5159</v>
      </c>
      <c r="H683" t="s">
        <v>3346</v>
      </c>
      <c r="I683" t="s">
        <v>4497</v>
      </c>
      <c r="J683" s="354" t="s">
        <v>1660</v>
      </c>
      <c r="K683" t="s">
        <v>218</v>
      </c>
    </row>
    <row r="684" spans="1:11">
      <c r="A684" s="92" t="s">
        <v>5157</v>
      </c>
      <c r="B684" t="s">
        <v>14</v>
      </c>
      <c r="C684" t="s">
        <v>3224</v>
      </c>
      <c r="D684" t="s">
        <v>3225</v>
      </c>
      <c r="E684" t="s">
        <v>2990</v>
      </c>
      <c r="F684" t="s">
        <v>3226</v>
      </c>
      <c r="G684" t="s">
        <v>5158</v>
      </c>
      <c r="H684" t="s">
        <v>2990</v>
      </c>
      <c r="I684" t="s">
        <v>4497</v>
      </c>
      <c r="J684" t="s">
        <v>2731</v>
      </c>
      <c r="K684" t="s">
        <v>2321</v>
      </c>
    </row>
    <row r="685" spans="1:11" ht="409.5">
      <c r="A685" s="92" t="s">
        <v>5157</v>
      </c>
      <c r="B685" t="s">
        <v>14</v>
      </c>
      <c r="C685" t="s">
        <v>3227</v>
      </c>
      <c r="E685" t="s">
        <v>205</v>
      </c>
      <c r="G685" t="s">
        <v>5158</v>
      </c>
      <c r="H685" t="s">
        <v>205</v>
      </c>
      <c r="I685" t="s">
        <v>4497</v>
      </c>
      <c r="J685" s="354" t="s">
        <v>2731</v>
      </c>
      <c r="K685" t="s">
        <v>2321</v>
      </c>
    </row>
    <row r="686" spans="1:11" ht="409.5">
      <c r="A686" s="92" t="s">
        <v>5157</v>
      </c>
      <c r="B686" t="s">
        <v>7</v>
      </c>
      <c r="C686" t="s">
        <v>3229</v>
      </c>
      <c r="D686" t="s">
        <v>10</v>
      </c>
      <c r="E686" t="s">
        <v>205</v>
      </c>
      <c r="G686" t="s">
        <v>5158</v>
      </c>
      <c r="H686" t="s">
        <v>205</v>
      </c>
      <c r="I686" t="s">
        <v>4501</v>
      </c>
      <c r="J686" s="354" t="s">
        <v>2731</v>
      </c>
      <c r="K686" t="s">
        <v>2321</v>
      </c>
    </row>
    <row r="687" spans="1:11">
      <c r="A687" s="92" t="s">
        <v>5157</v>
      </c>
      <c r="B687" t="s">
        <v>7</v>
      </c>
      <c r="C687" t="s">
        <v>3230</v>
      </c>
      <c r="D687" t="s">
        <v>3231</v>
      </c>
      <c r="E687" t="s">
        <v>205</v>
      </c>
      <c r="F687" t="s">
        <v>3232</v>
      </c>
      <c r="G687" t="s">
        <v>5158</v>
      </c>
      <c r="H687" t="s">
        <v>205</v>
      </c>
      <c r="I687" t="s">
        <v>4501</v>
      </c>
      <c r="J687" t="s">
        <v>2731</v>
      </c>
      <c r="K687" t="s">
        <v>2321</v>
      </c>
    </row>
    <row r="688" spans="1:11">
      <c r="A688" s="92" t="s">
        <v>5157</v>
      </c>
      <c r="B688" t="s">
        <v>7</v>
      </c>
      <c r="C688" t="s">
        <v>3233</v>
      </c>
      <c r="D688" t="s">
        <v>3231</v>
      </c>
      <c r="E688" t="s">
        <v>205</v>
      </c>
      <c r="G688" t="s">
        <v>5158</v>
      </c>
      <c r="H688" t="s">
        <v>205</v>
      </c>
      <c r="I688" t="s">
        <v>4501</v>
      </c>
      <c r="J688" t="s">
        <v>2731</v>
      </c>
      <c r="K688" t="s">
        <v>2321</v>
      </c>
    </row>
    <row r="689" spans="1:11">
      <c r="A689" s="92" t="s">
        <v>5157</v>
      </c>
      <c r="B689" t="s">
        <v>7</v>
      </c>
      <c r="C689" t="s">
        <v>3234</v>
      </c>
      <c r="D689" t="s">
        <v>12</v>
      </c>
      <c r="E689" t="s">
        <v>205</v>
      </c>
      <c r="F689" t="s">
        <v>3235</v>
      </c>
      <c r="G689" t="s">
        <v>5158</v>
      </c>
      <c r="H689" t="s">
        <v>205</v>
      </c>
      <c r="I689" t="s">
        <v>4501</v>
      </c>
      <c r="J689" t="s">
        <v>2731</v>
      </c>
      <c r="K689" t="s">
        <v>2321</v>
      </c>
    </row>
    <row r="690" spans="1:11">
      <c r="A690" s="92" t="s">
        <v>5157</v>
      </c>
      <c r="B690" t="s">
        <v>4244</v>
      </c>
      <c r="C690" t="s">
        <v>3237</v>
      </c>
      <c r="D690" t="s">
        <v>2956</v>
      </c>
      <c r="E690" t="s">
        <v>205</v>
      </c>
      <c r="G690" t="s">
        <v>5158</v>
      </c>
      <c r="H690" t="s">
        <v>205</v>
      </c>
      <c r="I690" t="s">
        <v>4505</v>
      </c>
      <c r="J690" t="s">
        <v>2731</v>
      </c>
      <c r="K690" t="s">
        <v>2321</v>
      </c>
    </row>
    <row r="691" spans="1:11">
      <c r="A691" s="92" t="s">
        <v>5157</v>
      </c>
      <c r="B691" t="s">
        <v>4244</v>
      </c>
      <c r="C691" t="s">
        <v>3238</v>
      </c>
      <c r="D691" t="s">
        <v>2956</v>
      </c>
      <c r="E691" t="s">
        <v>3239</v>
      </c>
      <c r="G691" t="s">
        <v>5158</v>
      </c>
      <c r="H691" t="s">
        <v>205</v>
      </c>
      <c r="I691" t="s">
        <v>4505</v>
      </c>
      <c r="J691" t="s">
        <v>2731</v>
      </c>
      <c r="K691" t="s">
        <v>2321</v>
      </c>
    </row>
    <row r="692" spans="1:11">
      <c r="A692" s="92" t="s">
        <v>5157</v>
      </c>
      <c r="B692" t="s">
        <v>4244</v>
      </c>
      <c r="C692" t="s">
        <v>3240</v>
      </c>
      <c r="D692" t="s">
        <v>2956</v>
      </c>
      <c r="E692" t="s">
        <v>3241</v>
      </c>
      <c r="F692" t="s">
        <v>3242</v>
      </c>
      <c r="G692" t="s">
        <v>5158</v>
      </c>
      <c r="H692" t="s">
        <v>205</v>
      </c>
      <c r="I692" t="s">
        <v>4505</v>
      </c>
      <c r="J692" t="s">
        <v>2731</v>
      </c>
      <c r="K692" t="s">
        <v>2321</v>
      </c>
    </row>
    <row r="693" spans="1:11">
      <c r="A693" s="92" t="s">
        <v>5157</v>
      </c>
      <c r="B693" t="s">
        <v>4244</v>
      </c>
      <c r="C693" t="s">
        <v>3243</v>
      </c>
      <c r="D693" t="s">
        <v>2956</v>
      </c>
      <c r="E693" t="s">
        <v>205</v>
      </c>
      <c r="G693" t="s">
        <v>5158</v>
      </c>
      <c r="H693" t="s">
        <v>205</v>
      </c>
      <c r="I693" t="s">
        <v>4505</v>
      </c>
      <c r="J693" t="s">
        <v>2731</v>
      </c>
      <c r="K693" t="s">
        <v>2321</v>
      </c>
    </row>
    <row r="694" spans="1:11">
      <c r="A694" s="92" t="s">
        <v>5157</v>
      </c>
      <c r="B694" t="s">
        <v>40</v>
      </c>
      <c r="C694" t="s">
        <v>3245</v>
      </c>
      <c r="D694" t="s">
        <v>3246</v>
      </c>
      <c r="E694" t="s">
        <v>3247</v>
      </c>
      <c r="G694" t="s">
        <v>5158</v>
      </c>
      <c r="H694" t="s">
        <v>205</v>
      </c>
      <c r="I694" t="s">
        <v>4509</v>
      </c>
      <c r="J694" t="s">
        <v>2731</v>
      </c>
      <c r="K694" t="s">
        <v>2321</v>
      </c>
    </row>
    <row r="695" spans="1:11">
      <c r="A695" s="92" t="s">
        <v>5157</v>
      </c>
      <c r="B695" t="s">
        <v>40</v>
      </c>
      <c r="C695" t="s">
        <v>3248</v>
      </c>
      <c r="D695" t="s">
        <v>2834</v>
      </c>
      <c r="E695" t="s">
        <v>659</v>
      </c>
      <c r="F695" t="s">
        <v>3249</v>
      </c>
      <c r="G695" t="s">
        <v>5159</v>
      </c>
      <c r="H695" t="s">
        <v>659</v>
      </c>
      <c r="I695" t="s">
        <v>4509</v>
      </c>
      <c r="J695" t="s">
        <v>1660</v>
      </c>
      <c r="K695" t="s">
        <v>218</v>
      </c>
    </row>
    <row r="696" spans="1:11">
      <c r="A696" s="92" t="s">
        <v>5157</v>
      </c>
      <c r="B696" t="s">
        <v>40</v>
      </c>
      <c r="C696" t="s">
        <v>3250</v>
      </c>
      <c r="D696" t="s">
        <v>3251</v>
      </c>
      <c r="E696" t="s">
        <v>3252</v>
      </c>
      <c r="G696" t="s">
        <v>5158</v>
      </c>
      <c r="H696" t="s">
        <v>205</v>
      </c>
      <c r="I696" t="s">
        <v>4509</v>
      </c>
      <c r="J696" t="s">
        <v>2731</v>
      </c>
      <c r="K696" t="s">
        <v>2321</v>
      </c>
    </row>
    <row r="697" spans="1:11">
      <c r="A697" s="92" t="s">
        <v>5157</v>
      </c>
      <c r="B697" t="s">
        <v>40</v>
      </c>
      <c r="C697" t="s">
        <v>3253</v>
      </c>
      <c r="D697" t="s">
        <v>3254</v>
      </c>
      <c r="E697" t="s">
        <v>205</v>
      </c>
      <c r="G697" t="s">
        <v>5158</v>
      </c>
      <c r="H697" t="s">
        <v>205</v>
      </c>
      <c r="I697" t="s">
        <v>4509</v>
      </c>
      <c r="J697" t="s">
        <v>2731</v>
      </c>
      <c r="K697" t="s">
        <v>2321</v>
      </c>
    </row>
    <row r="698" spans="1:11">
      <c r="A698" s="92" t="s">
        <v>5157</v>
      </c>
      <c r="B698" t="s">
        <v>40</v>
      </c>
      <c r="C698" t="s">
        <v>3255</v>
      </c>
      <c r="D698" t="s">
        <v>3256</v>
      </c>
      <c r="E698" t="s">
        <v>659</v>
      </c>
      <c r="G698" t="s">
        <v>5159</v>
      </c>
      <c r="H698" t="s">
        <v>659</v>
      </c>
      <c r="I698" t="s">
        <v>4509</v>
      </c>
      <c r="J698" t="s">
        <v>1660</v>
      </c>
      <c r="K698" t="s">
        <v>218</v>
      </c>
    </row>
    <row r="699" spans="1:11">
      <c r="A699" s="92" t="s">
        <v>5157</v>
      </c>
      <c r="B699" t="s">
        <v>40</v>
      </c>
      <c r="C699" t="s">
        <v>3257</v>
      </c>
      <c r="D699" t="s">
        <v>3258</v>
      </c>
      <c r="E699" t="s">
        <v>205</v>
      </c>
      <c r="G699" t="s">
        <v>5158</v>
      </c>
      <c r="H699" t="s">
        <v>205</v>
      </c>
      <c r="I699" t="s">
        <v>4509</v>
      </c>
      <c r="J699" t="s">
        <v>2731</v>
      </c>
      <c r="K699" t="s">
        <v>2321</v>
      </c>
    </row>
    <row r="700" spans="1:11">
      <c r="A700" s="92" t="s">
        <v>5157</v>
      </c>
      <c r="B700" t="s">
        <v>40</v>
      </c>
      <c r="C700" t="s">
        <v>3259</v>
      </c>
      <c r="D700" t="s">
        <v>3254</v>
      </c>
      <c r="E700" t="s">
        <v>205</v>
      </c>
      <c r="G700" t="s">
        <v>5158</v>
      </c>
      <c r="H700" t="s">
        <v>205</v>
      </c>
      <c r="I700" t="s">
        <v>4509</v>
      </c>
      <c r="J700" t="s">
        <v>2731</v>
      </c>
      <c r="K700" t="s">
        <v>2321</v>
      </c>
    </row>
    <row r="701" spans="1:11">
      <c r="A701" s="92" t="s">
        <v>5157</v>
      </c>
      <c r="B701" t="s">
        <v>40</v>
      </c>
      <c r="C701" t="s">
        <v>3260</v>
      </c>
      <c r="D701" t="s">
        <v>3254</v>
      </c>
      <c r="E701" t="s">
        <v>205</v>
      </c>
      <c r="G701" t="s">
        <v>5158</v>
      </c>
      <c r="H701" t="s">
        <v>205</v>
      </c>
      <c r="I701" t="s">
        <v>4509</v>
      </c>
      <c r="J701" t="s">
        <v>2731</v>
      </c>
      <c r="K701" t="s">
        <v>2321</v>
      </c>
    </row>
    <row r="702" spans="1:11">
      <c r="A702" s="92" t="s">
        <v>5157</v>
      </c>
      <c r="B702" t="s">
        <v>51</v>
      </c>
      <c r="C702" t="s">
        <v>3262</v>
      </c>
      <c r="D702" t="s">
        <v>10</v>
      </c>
      <c r="E702" t="s">
        <v>205</v>
      </c>
      <c r="G702" t="s">
        <v>5158</v>
      </c>
      <c r="H702" t="s">
        <v>205</v>
      </c>
      <c r="I702" t="s">
        <v>4513</v>
      </c>
      <c r="J702" t="s">
        <v>2731</v>
      </c>
      <c r="K702" t="s">
        <v>2321</v>
      </c>
    </row>
    <row r="703" spans="1:11">
      <c r="A703" s="92" t="s">
        <v>5157</v>
      </c>
      <c r="B703" t="s">
        <v>51</v>
      </c>
      <c r="C703" t="s">
        <v>2937</v>
      </c>
      <c r="D703" t="s">
        <v>10</v>
      </c>
      <c r="E703" t="s">
        <v>2835</v>
      </c>
      <c r="G703" t="s">
        <v>5160</v>
      </c>
      <c r="H703" t="s">
        <v>3371</v>
      </c>
      <c r="I703" t="s">
        <v>4513</v>
      </c>
      <c r="J703" t="s">
        <v>2735</v>
      </c>
      <c r="K703" t="s">
        <v>2516</v>
      </c>
    </row>
    <row r="704" spans="1:11">
      <c r="A704" s="92" t="s">
        <v>5157</v>
      </c>
      <c r="B704" t="s">
        <v>51</v>
      </c>
      <c r="C704" t="s">
        <v>2938</v>
      </c>
      <c r="D704" t="s">
        <v>10</v>
      </c>
      <c r="E704" t="s">
        <v>2835</v>
      </c>
      <c r="G704" t="s">
        <v>5160</v>
      </c>
      <c r="H704" t="s">
        <v>3371</v>
      </c>
      <c r="I704" t="s">
        <v>4513</v>
      </c>
      <c r="J704" t="s">
        <v>2735</v>
      </c>
      <c r="K704" t="s">
        <v>2516</v>
      </c>
    </row>
    <row r="705" spans="1:11">
      <c r="A705" s="92" t="s">
        <v>5157</v>
      </c>
      <c r="B705" t="s">
        <v>51</v>
      </c>
      <c r="C705" t="s">
        <v>2939</v>
      </c>
      <c r="D705" t="s">
        <v>10</v>
      </c>
      <c r="E705" t="s">
        <v>2835</v>
      </c>
      <c r="G705" t="s">
        <v>5160</v>
      </c>
      <c r="H705" t="s">
        <v>3371</v>
      </c>
      <c r="I705" t="s">
        <v>4513</v>
      </c>
      <c r="J705" t="s">
        <v>2735</v>
      </c>
      <c r="K705" t="s">
        <v>2516</v>
      </c>
    </row>
    <row r="706" spans="1:11">
      <c r="A706" s="92" t="s">
        <v>5157</v>
      </c>
      <c r="B706" t="s">
        <v>51</v>
      </c>
      <c r="C706" t="s">
        <v>2940</v>
      </c>
      <c r="D706" t="s">
        <v>10</v>
      </c>
      <c r="E706" t="s">
        <v>2835</v>
      </c>
      <c r="G706" t="s">
        <v>5160</v>
      </c>
      <c r="H706" t="s">
        <v>3371</v>
      </c>
      <c r="I706" t="s">
        <v>4513</v>
      </c>
      <c r="J706" t="s">
        <v>2735</v>
      </c>
      <c r="K706" t="s">
        <v>2516</v>
      </c>
    </row>
    <row r="707" spans="1:11">
      <c r="A707" s="92" t="s">
        <v>5157</v>
      </c>
      <c r="B707" t="s">
        <v>51</v>
      </c>
      <c r="C707" t="s">
        <v>3263</v>
      </c>
      <c r="D707" t="s">
        <v>52</v>
      </c>
      <c r="E707" t="s">
        <v>205</v>
      </c>
      <c r="F707" t="s">
        <v>3264</v>
      </c>
      <c r="G707" t="s">
        <v>5158</v>
      </c>
      <c r="H707" t="s">
        <v>205</v>
      </c>
      <c r="I707" t="s">
        <v>4513</v>
      </c>
      <c r="J707" t="s">
        <v>2731</v>
      </c>
      <c r="K707" t="s">
        <v>2321</v>
      </c>
    </row>
    <row r="708" spans="1:11">
      <c r="A708" s="92" t="s">
        <v>5157</v>
      </c>
      <c r="B708" t="s">
        <v>51</v>
      </c>
      <c r="C708" t="s">
        <v>3265</v>
      </c>
      <c r="D708" t="s">
        <v>52</v>
      </c>
      <c r="E708" t="s">
        <v>205</v>
      </c>
      <c r="G708" t="s">
        <v>5158</v>
      </c>
      <c r="H708" t="s">
        <v>205</v>
      </c>
      <c r="I708" t="s">
        <v>4513</v>
      </c>
      <c r="J708" t="s">
        <v>2731</v>
      </c>
      <c r="K708" t="s">
        <v>2321</v>
      </c>
    </row>
    <row r="709" spans="1:11">
      <c r="A709" s="92" t="s">
        <v>5157</v>
      </c>
      <c r="B709" t="s">
        <v>45</v>
      </c>
      <c r="C709" t="s">
        <v>3267</v>
      </c>
      <c r="D709" t="s">
        <v>62</v>
      </c>
      <c r="E709" t="s">
        <v>205</v>
      </c>
      <c r="G709" t="s">
        <v>5158</v>
      </c>
      <c r="H709" t="s">
        <v>205</v>
      </c>
      <c r="I709" t="s">
        <v>4515</v>
      </c>
      <c r="J709" t="s">
        <v>2731</v>
      </c>
      <c r="K709" t="s">
        <v>2321</v>
      </c>
    </row>
    <row r="710" spans="1:11">
      <c r="A710" s="92" t="s">
        <v>5157</v>
      </c>
      <c r="B710" t="s">
        <v>45</v>
      </c>
      <c r="C710" t="s">
        <v>3268</v>
      </c>
      <c r="D710" t="s">
        <v>3269</v>
      </c>
      <c r="E710" t="s">
        <v>3247</v>
      </c>
      <c r="G710" t="s">
        <v>5158</v>
      </c>
      <c r="H710" t="s">
        <v>205</v>
      </c>
      <c r="I710" t="s">
        <v>4515</v>
      </c>
      <c r="J710" t="s">
        <v>2731</v>
      </c>
      <c r="K710" t="s">
        <v>2321</v>
      </c>
    </row>
    <row r="711" spans="1:11">
      <c r="A711" s="92" t="s">
        <v>5157</v>
      </c>
      <c r="B711" t="s">
        <v>45</v>
      </c>
      <c r="C711" t="s">
        <v>3270</v>
      </c>
      <c r="D711" t="s">
        <v>62</v>
      </c>
      <c r="E711" t="s">
        <v>3271</v>
      </c>
      <c r="F711" t="s">
        <v>3272</v>
      </c>
      <c r="G711" t="s">
        <v>5158</v>
      </c>
      <c r="H711" t="s">
        <v>205</v>
      </c>
      <c r="I711" t="s">
        <v>4515</v>
      </c>
      <c r="J711" t="s">
        <v>2731</v>
      </c>
      <c r="K711" t="s">
        <v>2321</v>
      </c>
    </row>
    <row r="712" spans="1:11">
      <c r="A712" s="92" t="s">
        <v>5157</v>
      </c>
      <c r="B712" t="s">
        <v>45</v>
      </c>
      <c r="C712" t="s">
        <v>3273</v>
      </c>
      <c r="D712" t="s">
        <v>2834</v>
      </c>
      <c r="E712" t="s">
        <v>3274</v>
      </c>
      <c r="G712" t="s">
        <v>5158</v>
      </c>
      <c r="H712" t="s">
        <v>205</v>
      </c>
      <c r="I712" t="s">
        <v>4515</v>
      </c>
      <c r="J712" t="s">
        <v>2731</v>
      </c>
      <c r="K712" t="s">
        <v>2321</v>
      </c>
    </row>
    <row r="713" spans="1:11">
      <c r="A713" s="92" t="s">
        <v>5157</v>
      </c>
      <c r="B713" t="s">
        <v>45</v>
      </c>
      <c r="C713" t="s">
        <v>2942</v>
      </c>
      <c r="D713" t="s">
        <v>2834</v>
      </c>
      <c r="E713" t="s">
        <v>2835</v>
      </c>
      <c r="G713" t="s">
        <v>5160</v>
      </c>
      <c r="H713" t="s">
        <v>3371</v>
      </c>
      <c r="I713" t="s">
        <v>4515</v>
      </c>
      <c r="J713" t="s">
        <v>2735</v>
      </c>
      <c r="K713" t="s">
        <v>2516</v>
      </c>
    </row>
    <row r="714" spans="1:11">
      <c r="A714" s="92" t="s">
        <v>5157</v>
      </c>
      <c r="B714" t="s">
        <v>45</v>
      </c>
      <c r="C714" t="s">
        <v>2943</v>
      </c>
      <c r="D714" t="s">
        <v>2834</v>
      </c>
      <c r="E714" t="s">
        <v>2835</v>
      </c>
      <c r="G714" t="s">
        <v>5160</v>
      </c>
      <c r="H714" t="s">
        <v>3371</v>
      </c>
      <c r="I714" t="s">
        <v>4515</v>
      </c>
      <c r="J714" t="s">
        <v>2735</v>
      </c>
      <c r="K714" t="s">
        <v>2516</v>
      </c>
    </row>
    <row r="715" spans="1:11">
      <c r="A715" s="92" t="s">
        <v>5157</v>
      </c>
      <c r="B715" t="s">
        <v>45</v>
      </c>
      <c r="C715" t="s">
        <v>2944</v>
      </c>
      <c r="D715" t="s">
        <v>2834</v>
      </c>
      <c r="E715" t="s">
        <v>2835</v>
      </c>
      <c r="G715" t="s">
        <v>5160</v>
      </c>
      <c r="H715" t="s">
        <v>3371</v>
      </c>
      <c r="I715" t="s">
        <v>4515</v>
      </c>
      <c r="J715" t="s">
        <v>2735</v>
      </c>
      <c r="K715" t="s">
        <v>2516</v>
      </c>
    </row>
    <row r="716" spans="1:11">
      <c r="A716" s="92" t="s">
        <v>5157</v>
      </c>
      <c r="B716" t="s">
        <v>45</v>
      </c>
      <c r="C716" t="s">
        <v>3275</v>
      </c>
      <c r="D716" t="s">
        <v>62</v>
      </c>
      <c r="E716" t="s">
        <v>2990</v>
      </c>
      <c r="G716" t="s">
        <v>5158</v>
      </c>
      <c r="H716" t="s">
        <v>2990</v>
      </c>
      <c r="I716" t="s">
        <v>4515</v>
      </c>
      <c r="J716" t="s">
        <v>2731</v>
      </c>
      <c r="K716" t="s">
        <v>2321</v>
      </c>
    </row>
    <row r="717" spans="1:11">
      <c r="A717" s="92" t="s">
        <v>5157</v>
      </c>
      <c r="B717" t="s">
        <v>45</v>
      </c>
      <c r="C717" t="s">
        <v>3276</v>
      </c>
      <c r="D717" t="s">
        <v>70</v>
      </c>
      <c r="E717" t="s">
        <v>205</v>
      </c>
      <c r="G717" t="s">
        <v>5158</v>
      </c>
      <c r="H717" t="s">
        <v>205</v>
      </c>
      <c r="I717" t="s">
        <v>4515</v>
      </c>
      <c r="J717" t="s">
        <v>2731</v>
      </c>
      <c r="K717" t="s">
        <v>2321</v>
      </c>
    </row>
    <row r="718" spans="1:11">
      <c r="A718" s="92" t="s">
        <v>5157</v>
      </c>
      <c r="B718" t="s">
        <v>45</v>
      </c>
      <c r="C718" t="s">
        <v>3277</v>
      </c>
      <c r="D718" t="s">
        <v>3269</v>
      </c>
      <c r="E718" t="s">
        <v>205</v>
      </c>
      <c r="G718" t="s">
        <v>5158</v>
      </c>
      <c r="H718" t="s">
        <v>205</v>
      </c>
      <c r="I718" t="s">
        <v>4515</v>
      </c>
      <c r="J718" t="s">
        <v>2731</v>
      </c>
      <c r="K718" t="s">
        <v>2321</v>
      </c>
    </row>
    <row r="719" spans="1:11">
      <c r="A719" s="92" t="s">
        <v>5157</v>
      </c>
      <c r="B719" t="s">
        <v>61</v>
      </c>
      <c r="C719" t="s">
        <v>3279</v>
      </c>
      <c r="D719" t="s">
        <v>2834</v>
      </c>
      <c r="E719" t="s">
        <v>2990</v>
      </c>
      <c r="G719" t="s">
        <v>5158</v>
      </c>
      <c r="H719" t="s">
        <v>2990</v>
      </c>
      <c r="I719" t="s">
        <v>4517</v>
      </c>
      <c r="J719" t="s">
        <v>2731</v>
      </c>
      <c r="K719" t="s">
        <v>2321</v>
      </c>
    </row>
    <row r="720" spans="1:11">
      <c r="A720" s="92" t="s">
        <v>5157</v>
      </c>
      <c r="B720" t="s">
        <v>61</v>
      </c>
      <c r="C720" t="s">
        <v>3280</v>
      </c>
      <c r="D720" t="s">
        <v>2834</v>
      </c>
      <c r="E720" t="s">
        <v>3281</v>
      </c>
      <c r="G720" t="s">
        <v>5159</v>
      </c>
      <c r="H720" t="s">
        <v>3159</v>
      </c>
      <c r="I720" t="s">
        <v>4517</v>
      </c>
      <c r="J720" t="s">
        <v>1660</v>
      </c>
      <c r="K720" t="s">
        <v>218</v>
      </c>
    </row>
    <row r="721" spans="1:11">
      <c r="A721" s="92" t="s">
        <v>5157</v>
      </c>
      <c r="B721" t="s">
        <v>61</v>
      </c>
      <c r="C721" t="s">
        <v>3282</v>
      </c>
      <c r="D721" t="s">
        <v>62</v>
      </c>
      <c r="E721" t="s">
        <v>205</v>
      </c>
      <c r="G721" t="s">
        <v>5158</v>
      </c>
      <c r="H721" t="s">
        <v>205</v>
      </c>
      <c r="I721" t="s">
        <v>4517</v>
      </c>
      <c r="J721" t="s">
        <v>2731</v>
      </c>
      <c r="K721" t="s">
        <v>2321</v>
      </c>
    </row>
    <row r="722" spans="1:11">
      <c r="A722" s="92" t="s">
        <v>5157</v>
      </c>
      <c r="B722" t="s">
        <v>61</v>
      </c>
      <c r="C722" t="s">
        <v>3283</v>
      </c>
      <c r="D722" t="s">
        <v>62</v>
      </c>
      <c r="E722" t="s">
        <v>205</v>
      </c>
      <c r="G722" t="s">
        <v>5158</v>
      </c>
      <c r="H722" t="s">
        <v>205</v>
      </c>
      <c r="I722" t="s">
        <v>4517</v>
      </c>
      <c r="J722" t="s">
        <v>2731</v>
      </c>
      <c r="K722" t="s">
        <v>2321</v>
      </c>
    </row>
    <row r="723" spans="1:11">
      <c r="A723" s="92" t="s">
        <v>5157</v>
      </c>
      <c r="B723" t="s">
        <v>61</v>
      </c>
      <c r="C723" t="s">
        <v>3284</v>
      </c>
      <c r="D723" t="s">
        <v>52</v>
      </c>
      <c r="E723" t="s">
        <v>205</v>
      </c>
      <c r="G723" t="s">
        <v>5158</v>
      </c>
      <c r="H723" t="s">
        <v>205</v>
      </c>
      <c r="I723" t="s">
        <v>4517</v>
      </c>
      <c r="J723" t="s">
        <v>2731</v>
      </c>
      <c r="K723" t="s">
        <v>2321</v>
      </c>
    </row>
    <row r="724" spans="1:11">
      <c r="A724" s="92" t="s">
        <v>5157</v>
      </c>
      <c r="B724" t="s">
        <v>61</v>
      </c>
      <c r="C724" t="s">
        <v>3285</v>
      </c>
      <c r="D724" t="s">
        <v>63</v>
      </c>
      <c r="E724" t="s">
        <v>2990</v>
      </c>
      <c r="G724" t="s">
        <v>5158</v>
      </c>
      <c r="H724" t="s">
        <v>2990</v>
      </c>
      <c r="I724" t="s">
        <v>4517</v>
      </c>
      <c r="J724" t="s">
        <v>2731</v>
      </c>
      <c r="K724" t="s">
        <v>2321</v>
      </c>
    </row>
    <row r="725" spans="1:11">
      <c r="A725" s="92" t="s">
        <v>5157</v>
      </c>
      <c r="B725" t="s">
        <v>61</v>
      </c>
      <c r="C725" t="s">
        <v>3286</v>
      </c>
      <c r="D725" t="s">
        <v>63</v>
      </c>
      <c r="E725" t="s">
        <v>2990</v>
      </c>
      <c r="G725" t="s">
        <v>5158</v>
      </c>
      <c r="H725" t="s">
        <v>2990</v>
      </c>
      <c r="I725" t="s">
        <v>4517</v>
      </c>
      <c r="J725" t="s">
        <v>2731</v>
      </c>
      <c r="K725" t="s">
        <v>2321</v>
      </c>
    </row>
    <row r="726" spans="1:11">
      <c r="A726" s="92" t="s">
        <v>5157</v>
      </c>
      <c r="B726" t="s">
        <v>61</v>
      </c>
      <c r="C726" t="s">
        <v>2946</v>
      </c>
      <c r="D726" t="s">
        <v>2834</v>
      </c>
      <c r="E726" t="s">
        <v>2835</v>
      </c>
      <c r="G726" t="s">
        <v>5160</v>
      </c>
      <c r="H726" t="s">
        <v>3371</v>
      </c>
      <c r="I726" t="s">
        <v>4517</v>
      </c>
      <c r="J726" t="s">
        <v>2735</v>
      </c>
      <c r="K726" t="s">
        <v>2516</v>
      </c>
    </row>
    <row r="727" spans="1:11">
      <c r="A727" s="92" t="s">
        <v>5157</v>
      </c>
      <c r="B727" t="s">
        <v>61</v>
      </c>
      <c r="C727" t="s">
        <v>3287</v>
      </c>
      <c r="D727" t="s">
        <v>63</v>
      </c>
      <c r="E727" t="s">
        <v>205</v>
      </c>
      <c r="F727" t="s">
        <v>3288</v>
      </c>
      <c r="G727" t="s">
        <v>5158</v>
      </c>
      <c r="H727" t="s">
        <v>205</v>
      </c>
      <c r="I727" t="s">
        <v>4517</v>
      </c>
      <c r="J727" t="s">
        <v>2731</v>
      </c>
      <c r="K727" t="s">
        <v>2321</v>
      </c>
    </row>
    <row r="728" spans="1:11">
      <c r="A728" s="92" t="s">
        <v>5157</v>
      </c>
      <c r="B728" t="s">
        <v>61</v>
      </c>
      <c r="C728" t="s">
        <v>2947</v>
      </c>
      <c r="D728" t="s">
        <v>2834</v>
      </c>
      <c r="E728" t="s">
        <v>2835</v>
      </c>
      <c r="G728" t="s">
        <v>5160</v>
      </c>
      <c r="H728" t="s">
        <v>3371</v>
      </c>
      <c r="I728" t="s">
        <v>4517</v>
      </c>
      <c r="J728" t="s">
        <v>2735</v>
      </c>
      <c r="K728" t="s">
        <v>2516</v>
      </c>
    </row>
    <row r="729" spans="1:11">
      <c r="A729" s="92" t="s">
        <v>5157</v>
      </c>
      <c r="B729" t="s">
        <v>68</v>
      </c>
      <c r="C729" t="s">
        <v>3290</v>
      </c>
      <c r="D729" t="s">
        <v>69</v>
      </c>
      <c r="E729" t="s">
        <v>205</v>
      </c>
      <c r="G729" t="s">
        <v>5158</v>
      </c>
      <c r="H729" t="s">
        <v>205</v>
      </c>
      <c r="I729" t="s">
        <v>4521</v>
      </c>
      <c r="J729" t="s">
        <v>2731</v>
      </c>
      <c r="K729" t="s">
        <v>2321</v>
      </c>
    </row>
    <row r="730" spans="1:11">
      <c r="A730" s="92" t="s">
        <v>5157</v>
      </c>
      <c r="B730" t="s">
        <v>68</v>
      </c>
      <c r="C730" t="s">
        <v>3291</v>
      </c>
      <c r="D730" t="s">
        <v>71</v>
      </c>
      <c r="E730" t="s">
        <v>205</v>
      </c>
      <c r="G730" t="s">
        <v>5158</v>
      </c>
      <c r="H730" t="s">
        <v>205</v>
      </c>
      <c r="I730" t="s">
        <v>4521</v>
      </c>
      <c r="J730" t="s">
        <v>2731</v>
      </c>
      <c r="K730" t="s">
        <v>2321</v>
      </c>
    </row>
    <row r="731" spans="1:11">
      <c r="A731" s="92" t="s">
        <v>5157</v>
      </c>
      <c r="B731" t="s">
        <v>73</v>
      </c>
      <c r="C731" t="s">
        <v>3293</v>
      </c>
      <c r="D731" t="s">
        <v>72</v>
      </c>
      <c r="E731" t="s">
        <v>659</v>
      </c>
      <c r="F731" t="s">
        <v>3294</v>
      </c>
      <c r="G731" t="s">
        <v>5159</v>
      </c>
      <c r="H731" t="s">
        <v>659</v>
      </c>
      <c r="I731" t="s">
        <v>4525</v>
      </c>
      <c r="J731" t="s">
        <v>1660</v>
      </c>
      <c r="K731" t="s">
        <v>218</v>
      </c>
    </row>
    <row r="732" spans="1:11">
      <c r="A732" s="92" t="s">
        <v>5157</v>
      </c>
      <c r="B732" t="s">
        <v>73</v>
      </c>
      <c r="C732" t="s">
        <v>3295</v>
      </c>
      <c r="D732" t="s">
        <v>75</v>
      </c>
      <c r="E732" t="s">
        <v>3296</v>
      </c>
      <c r="F732" t="s">
        <v>3297</v>
      </c>
      <c r="G732" t="s">
        <v>5159</v>
      </c>
      <c r="H732" t="s">
        <v>659</v>
      </c>
      <c r="I732" t="s">
        <v>4525</v>
      </c>
      <c r="J732" t="s">
        <v>1660</v>
      </c>
      <c r="K732" t="s">
        <v>218</v>
      </c>
    </row>
    <row r="733" spans="1:11">
      <c r="A733" s="92" t="s">
        <v>5157</v>
      </c>
      <c r="B733" t="s">
        <v>73</v>
      </c>
      <c r="C733" t="s">
        <v>3298</v>
      </c>
      <c r="D733" t="s">
        <v>2950</v>
      </c>
      <c r="E733" t="s">
        <v>2990</v>
      </c>
      <c r="F733" t="s">
        <v>3299</v>
      </c>
      <c r="G733" t="s">
        <v>5158</v>
      </c>
      <c r="H733" t="s">
        <v>2990</v>
      </c>
      <c r="I733" t="s">
        <v>4525</v>
      </c>
      <c r="J733" t="s">
        <v>2731</v>
      </c>
      <c r="K733" t="s">
        <v>2321</v>
      </c>
    </row>
    <row r="734" spans="1:11">
      <c r="A734" s="92" t="s">
        <v>5157</v>
      </c>
      <c r="B734" t="s">
        <v>73</v>
      </c>
      <c r="C734" t="s">
        <v>3300</v>
      </c>
      <c r="D734" t="s">
        <v>75</v>
      </c>
      <c r="E734" t="s">
        <v>205</v>
      </c>
      <c r="F734" t="s">
        <v>3301</v>
      </c>
      <c r="G734" t="s">
        <v>5158</v>
      </c>
      <c r="H734" t="s">
        <v>205</v>
      </c>
      <c r="I734" t="s">
        <v>4525</v>
      </c>
      <c r="J734" t="s">
        <v>2731</v>
      </c>
      <c r="K734" t="s">
        <v>2321</v>
      </c>
    </row>
    <row r="735" spans="1:11">
      <c r="A735" s="92" t="s">
        <v>5157</v>
      </c>
      <c r="B735" t="s">
        <v>73</v>
      </c>
      <c r="C735" t="s">
        <v>3302</v>
      </c>
      <c r="D735" t="s">
        <v>3303</v>
      </c>
      <c r="E735" t="s">
        <v>205</v>
      </c>
      <c r="F735" t="s">
        <v>3304</v>
      </c>
      <c r="G735" t="s">
        <v>5158</v>
      </c>
      <c r="H735" t="s">
        <v>205</v>
      </c>
      <c r="I735" t="s">
        <v>4525</v>
      </c>
      <c r="J735" t="s">
        <v>2731</v>
      </c>
      <c r="K735" t="s">
        <v>2321</v>
      </c>
    </row>
    <row r="736" spans="1:11">
      <c r="A736" s="92" t="s">
        <v>5157</v>
      </c>
      <c r="B736" t="s">
        <v>73</v>
      </c>
      <c r="C736" t="s">
        <v>2955</v>
      </c>
      <c r="D736" t="s">
        <v>2956</v>
      </c>
      <c r="F736" t="s">
        <v>2958</v>
      </c>
      <c r="G736" t="s">
        <v>5142</v>
      </c>
      <c r="I736" t="s">
        <v>4525</v>
      </c>
    </row>
    <row r="737" spans="1:11">
      <c r="A737" s="92" t="s">
        <v>5157</v>
      </c>
      <c r="B737" t="s">
        <v>73</v>
      </c>
      <c r="C737" t="s">
        <v>2959</v>
      </c>
      <c r="D737" t="s">
        <v>2956</v>
      </c>
      <c r="G737" t="s">
        <v>5142</v>
      </c>
      <c r="I737" t="s">
        <v>4525</v>
      </c>
    </row>
    <row r="738" spans="1:11">
      <c r="A738" s="92" t="s">
        <v>5157</v>
      </c>
      <c r="B738" t="s">
        <v>73</v>
      </c>
      <c r="C738" t="s">
        <v>2962</v>
      </c>
      <c r="D738" t="s">
        <v>2950</v>
      </c>
      <c r="E738" t="s">
        <v>2963</v>
      </c>
      <c r="F738" t="s">
        <v>2965</v>
      </c>
      <c r="G738" t="s">
        <v>5143</v>
      </c>
      <c r="I738" t="s">
        <v>4525</v>
      </c>
    </row>
    <row r="739" spans="1:11">
      <c r="A739" s="92" t="s">
        <v>5157</v>
      </c>
      <c r="B739" t="s">
        <v>73</v>
      </c>
      <c r="C739" t="s">
        <v>3305</v>
      </c>
      <c r="D739" t="s">
        <v>2953</v>
      </c>
      <c r="E739" t="s">
        <v>659</v>
      </c>
      <c r="G739" t="s">
        <v>5159</v>
      </c>
      <c r="H739" t="s">
        <v>659</v>
      </c>
      <c r="I739" t="s">
        <v>4525</v>
      </c>
      <c r="J739" t="s">
        <v>1660</v>
      </c>
      <c r="K739" t="s">
        <v>218</v>
      </c>
    </row>
    <row r="740" spans="1:11">
      <c r="A740" s="92" t="s">
        <v>5157</v>
      </c>
      <c r="B740" t="s">
        <v>73</v>
      </c>
      <c r="C740" t="s">
        <v>3306</v>
      </c>
      <c r="D740" t="s">
        <v>3303</v>
      </c>
      <c r="E740" t="s">
        <v>659</v>
      </c>
      <c r="G740" t="s">
        <v>5159</v>
      </c>
      <c r="H740" t="s">
        <v>659</v>
      </c>
      <c r="I740" t="s">
        <v>4525</v>
      </c>
      <c r="J740" t="s">
        <v>1660</v>
      </c>
      <c r="K740" t="s">
        <v>218</v>
      </c>
    </row>
    <row r="741" spans="1:11">
      <c r="A741" s="92" t="s">
        <v>5157</v>
      </c>
      <c r="B741" t="s">
        <v>73</v>
      </c>
      <c r="C741" t="s">
        <v>2966</v>
      </c>
      <c r="D741" t="s">
        <v>2834</v>
      </c>
      <c r="E741" t="s">
        <v>2890</v>
      </c>
      <c r="G741" t="s">
        <v>5160</v>
      </c>
      <c r="H741" t="s">
        <v>3069</v>
      </c>
      <c r="I741" t="s">
        <v>4525</v>
      </c>
      <c r="J741" t="s">
        <v>2735</v>
      </c>
      <c r="K741" t="s">
        <v>2516</v>
      </c>
    </row>
    <row r="742" spans="1:11">
      <c r="A742" s="92" t="s">
        <v>5157</v>
      </c>
      <c r="B742" t="s">
        <v>73</v>
      </c>
      <c r="C742" t="s">
        <v>3307</v>
      </c>
      <c r="D742" t="s">
        <v>72</v>
      </c>
      <c r="E742" t="s">
        <v>205</v>
      </c>
      <c r="G742" t="s">
        <v>5158</v>
      </c>
      <c r="H742" t="s">
        <v>205</v>
      </c>
      <c r="I742" t="s">
        <v>4525</v>
      </c>
      <c r="J742" t="s">
        <v>2731</v>
      </c>
      <c r="K742" t="s">
        <v>2321</v>
      </c>
    </row>
    <row r="743" spans="1:11">
      <c r="A743" s="92" t="s">
        <v>5157</v>
      </c>
      <c r="B743" t="s">
        <v>74</v>
      </c>
      <c r="C743" t="s">
        <v>3309</v>
      </c>
      <c r="D743" t="s">
        <v>77</v>
      </c>
      <c r="E743" t="s">
        <v>2990</v>
      </c>
      <c r="G743" t="s">
        <v>5158</v>
      </c>
      <c r="H743" t="s">
        <v>2990</v>
      </c>
      <c r="I743" t="s">
        <v>4529</v>
      </c>
      <c r="J743" t="s">
        <v>2731</v>
      </c>
      <c r="K743" t="s">
        <v>2321</v>
      </c>
    </row>
    <row r="744" spans="1:11">
      <c r="A744" s="92" t="s">
        <v>5157</v>
      </c>
      <c r="B744" t="s">
        <v>74</v>
      </c>
      <c r="C744" t="s">
        <v>3310</v>
      </c>
      <c r="D744" t="s">
        <v>75</v>
      </c>
      <c r="E744" t="s">
        <v>205</v>
      </c>
      <c r="F744" t="s">
        <v>3311</v>
      </c>
      <c r="G744" t="s">
        <v>5158</v>
      </c>
      <c r="H744" t="s">
        <v>205</v>
      </c>
      <c r="I744" t="s">
        <v>4529</v>
      </c>
      <c r="J744" t="s">
        <v>2731</v>
      </c>
      <c r="K744" t="s">
        <v>2321</v>
      </c>
    </row>
    <row r="745" spans="1:11">
      <c r="A745" s="92" t="s">
        <v>5157</v>
      </c>
      <c r="B745" t="s">
        <v>74</v>
      </c>
      <c r="C745" t="s">
        <v>3312</v>
      </c>
      <c r="D745" t="s">
        <v>76</v>
      </c>
      <c r="E745" t="s">
        <v>205</v>
      </c>
      <c r="F745" t="s">
        <v>3313</v>
      </c>
      <c r="G745" t="s">
        <v>5158</v>
      </c>
      <c r="H745" t="s">
        <v>205</v>
      </c>
      <c r="I745" t="s">
        <v>4529</v>
      </c>
      <c r="J745" t="s">
        <v>2731</v>
      </c>
      <c r="K745" t="s">
        <v>2321</v>
      </c>
    </row>
    <row r="746" spans="1:11">
      <c r="A746" s="92" t="s">
        <v>5157</v>
      </c>
      <c r="B746" t="s">
        <v>74</v>
      </c>
      <c r="C746" t="s">
        <v>3314</v>
      </c>
      <c r="D746" t="s">
        <v>76</v>
      </c>
      <c r="E746" t="s">
        <v>205</v>
      </c>
      <c r="F746" t="s">
        <v>3315</v>
      </c>
      <c r="G746" t="s">
        <v>5158</v>
      </c>
      <c r="H746" t="s">
        <v>205</v>
      </c>
      <c r="I746" t="s">
        <v>4529</v>
      </c>
      <c r="J746" t="s">
        <v>2731</v>
      </c>
      <c r="K746" t="s">
        <v>2321</v>
      </c>
    </row>
    <row r="747" spans="1:11">
      <c r="A747" s="92" t="s">
        <v>5157</v>
      </c>
      <c r="B747" t="s">
        <v>74</v>
      </c>
      <c r="C747" t="s">
        <v>3316</v>
      </c>
      <c r="D747" t="s">
        <v>75</v>
      </c>
      <c r="E747" t="s">
        <v>205</v>
      </c>
      <c r="G747" t="s">
        <v>5158</v>
      </c>
      <c r="H747" t="s">
        <v>205</v>
      </c>
      <c r="I747" t="s">
        <v>4529</v>
      </c>
      <c r="J747" t="s">
        <v>2731</v>
      </c>
      <c r="K747" t="s">
        <v>2321</v>
      </c>
    </row>
    <row r="748" spans="1:11">
      <c r="A748" s="92" t="s">
        <v>5157</v>
      </c>
      <c r="B748" t="s">
        <v>74</v>
      </c>
      <c r="C748" t="s">
        <v>3317</v>
      </c>
      <c r="D748" t="s">
        <v>78</v>
      </c>
      <c r="E748" t="s">
        <v>3318</v>
      </c>
      <c r="G748" t="s">
        <v>5158</v>
      </c>
      <c r="H748" t="s">
        <v>205</v>
      </c>
      <c r="I748" t="s">
        <v>4529</v>
      </c>
      <c r="J748" t="s">
        <v>2731</v>
      </c>
      <c r="K748" t="s">
        <v>2321</v>
      </c>
    </row>
    <row r="749" spans="1:11">
      <c r="A749" s="92" t="s">
        <v>5157</v>
      </c>
      <c r="B749" t="s">
        <v>74</v>
      </c>
      <c r="C749" t="s">
        <v>3319</v>
      </c>
      <c r="D749" t="s">
        <v>2834</v>
      </c>
      <c r="E749" t="s">
        <v>659</v>
      </c>
      <c r="F749" t="s">
        <v>3320</v>
      </c>
      <c r="G749" t="s">
        <v>5159</v>
      </c>
      <c r="H749" t="s">
        <v>659</v>
      </c>
      <c r="I749" t="s">
        <v>4529</v>
      </c>
      <c r="J749" t="s">
        <v>1660</v>
      </c>
      <c r="K749" t="s">
        <v>218</v>
      </c>
    </row>
    <row r="750" spans="1:11">
      <c r="A750" s="92" t="s">
        <v>5157</v>
      </c>
      <c r="B750" t="s">
        <v>79</v>
      </c>
      <c r="C750" t="s">
        <v>2971</v>
      </c>
      <c r="E750" t="s">
        <v>659</v>
      </c>
      <c r="G750" t="s">
        <v>5144</v>
      </c>
      <c r="I750" t="s">
        <v>4533</v>
      </c>
    </row>
    <row r="751" spans="1:11">
      <c r="A751" s="92" t="s">
        <v>5157</v>
      </c>
      <c r="B751" t="s">
        <v>79</v>
      </c>
      <c r="C751" t="s">
        <v>2971</v>
      </c>
      <c r="E751" t="s">
        <v>659</v>
      </c>
      <c r="G751" t="s">
        <v>5159</v>
      </c>
      <c r="H751" t="s">
        <v>659</v>
      </c>
      <c r="I751" t="s">
        <v>4533</v>
      </c>
      <c r="J751" t="s">
        <v>1660</v>
      </c>
      <c r="K751" t="s">
        <v>218</v>
      </c>
    </row>
    <row r="752" spans="1:11">
      <c r="A752" s="92" t="s">
        <v>5157</v>
      </c>
      <c r="B752" t="s">
        <v>79</v>
      </c>
      <c r="C752" t="s">
        <v>3322</v>
      </c>
      <c r="D752" t="s">
        <v>80</v>
      </c>
      <c r="E752" t="s">
        <v>205</v>
      </c>
      <c r="G752" t="s">
        <v>5158</v>
      </c>
      <c r="H752" t="s">
        <v>205</v>
      </c>
      <c r="I752" t="s">
        <v>4533</v>
      </c>
      <c r="J752" t="s">
        <v>2731</v>
      </c>
      <c r="K752" t="s">
        <v>2321</v>
      </c>
    </row>
    <row r="753" spans="1:11">
      <c r="A753" s="92" t="s">
        <v>5157</v>
      </c>
      <c r="B753" t="s">
        <v>79</v>
      </c>
      <c r="C753" t="s">
        <v>3323</v>
      </c>
      <c r="D753" t="s">
        <v>80</v>
      </c>
      <c r="E753" t="s">
        <v>2990</v>
      </c>
      <c r="F753" t="s">
        <v>3324</v>
      </c>
      <c r="G753" t="s">
        <v>5158</v>
      </c>
      <c r="H753" t="s">
        <v>2990</v>
      </c>
      <c r="I753" t="s">
        <v>4533</v>
      </c>
      <c r="J753" t="s">
        <v>2731</v>
      </c>
      <c r="K753" t="s">
        <v>2321</v>
      </c>
    </row>
    <row r="754" spans="1:11">
      <c r="A754" s="92" t="s">
        <v>5157</v>
      </c>
      <c r="B754" t="s">
        <v>79</v>
      </c>
      <c r="C754" t="s">
        <v>2973</v>
      </c>
      <c r="D754" t="s">
        <v>81</v>
      </c>
      <c r="E754" t="s">
        <v>2974</v>
      </c>
      <c r="F754" t="s">
        <v>2976</v>
      </c>
      <c r="G754" t="s">
        <v>5161</v>
      </c>
      <c r="H754" t="s">
        <v>3392</v>
      </c>
      <c r="I754" t="s">
        <v>4533</v>
      </c>
      <c r="J754" t="s">
        <v>2729</v>
      </c>
      <c r="K754" t="s">
        <v>1858</v>
      </c>
    </row>
    <row r="755" spans="1:11">
      <c r="A755" s="92" t="s">
        <v>5157</v>
      </c>
      <c r="B755" t="s">
        <v>79</v>
      </c>
      <c r="C755" t="s">
        <v>3326</v>
      </c>
      <c r="D755" t="s">
        <v>81</v>
      </c>
      <c r="E755" t="s">
        <v>3241</v>
      </c>
      <c r="F755" t="s">
        <v>3327</v>
      </c>
      <c r="G755" t="s">
        <v>5158</v>
      </c>
      <c r="H755" t="s">
        <v>205</v>
      </c>
      <c r="I755" t="s">
        <v>4533</v>
      </c>
      <c r="J755" t="s">
        <v>2731</v>
      </c>
      <c r="K755" t="s">
        <v>2321</v>
      </c>
    </row>
    <row r="756" spans="1:11">
      <c r="A756" s="92" t="s">
        <v>5157</v>
      </c>
      <c r="B756" t="s">
        <v>79</v>
      </c>
      <c r="C756" t="s">
        <v>3328</v>
      </c>
      <c r="D756" t="s">
        <v>80</v>
      </c>
      <c r="E756" t="s">
        <v>3329</v>
      </c>
      <c r="G756" t="s">
        <v>5158</v>
      </c>
      <c r="H756" t="s">
        <v>205</v>
      </c>
      <c r="I756" t="s">
        <v>4533</v>
      </c>
      <c r="J756" t="s">
        <v>2731</v>
      </c>
      <c r="K756" t="s">
        <v>2321</v>
      </c>
    </row>
    <row r="757" spans="1:11">
      <c r="A757" s="92" t="s">
        <v>5157</v>
      </c>
      <c r="B757" t="s">
        <v>79</v>
      </c>
      <c r="C757" t="s">
        <v>2977</v>
      </c>
      <c r="D757" t="s">
        <v>2834</v>
      </c>
      <c r="E757" t="s">
        <v>2978</v>
      </c>
      <c r="G757" t="s">
        <v>5146</v>
      </c>
      <c r="I757" t="s">
        <v>4533</v>
      </c>
      <c r="J757" s="354"/>
    </row>
    <row r="758" spans="1:11" ht="409.5">
      <c r="A758" s="92" t="s">
        <v>5157</v>
      </c>
      <c r="B758" t="s">
        <v>79</v>
      </c>
      <c r="C758" t="s">
        <v>3330</v>
      </c>
      <c r="D758" t="s">
        <v>80</v>
      </c>
      <c r="E758" t="s">
        <v>3331</v>
      </c>
      <c r="F758" t="s">
        <v>3332</v>
      </c>
      <c r="G758" t="s">
        <v>5158</v>
      </c>
      <c r="H758" t="s">
        <v>205</v>
      </c>
      <c r="I758" t="s">
        <v>4533</v>
      </c>
      <c r="J758" s="354" t="s">
        <v>2731</v>
      </c>
      <c r="K758" t="s">
        <v>2321</v>
      </c>
    </row>
    <row r="759" spans="1:11" ht="409.5">
      <c r="A759" s="92" t="s">
        <v>5157</v>
      </c>
      <c r="B759" t="s">
        <v>79</v>
      </c>
      <c r="C759" t="s">
        <v>3333</v>
      </c>
      <c r="D759" t="s">
        <v>80</v>
      </c>
      <c r="E759" t="s">
        <v>3334</v>
      </c>
      <c r="F759" t="s">
        <v>3335</v>
      </c>
      <c r="G759" t="s">
        <v>5158</v>
      </c>
      <c r="H759" t="s">
        <v>205</v>
      </c>
      <c r="I759" t="s">
        <v>4533</v>
      </c>
      <c r="J759" s="354" t="s">
        <v>2731</v>
      </c>
      <c r="K759" t="s">
        <v>2321</v>
      </c>
    </row>
    <row r="760" spans="1:11">
      <c r="A760" s="92" t="s">
        <v>5157</v>
      </c>
      <c r="B760" t="s">
        <v>85</v>
      </c>
      <c r="C760" t="s">
        <v>3337</v>
      </c>
      <c r="D760" t="s">
        <v>86</v>
      </c>
      <c r="E760" t="s">
        <v>3338</v>
      </c>
      <c r="F760" t="s">
        <v>3339</v>
      </c>
      <c r="G760" t="s">
        <v>5158</v>
      </c>
      <c r="H760" t="s">
        <v>205</v>
      </c>
      <c r="I760" t="s">
        <v>4537</v>
      </c>
      <c r="J760" t="s">
        <v>2731</v>
      </c>
      <c r="K760" t="s">
        <v>2321</v>
      </c>
    </row>
    <row r="761" spans="1:11" ht="409.5">
      <c r="A761" s="92" t="s">
        <v>5157</v>
      </c>
      <c r="B761" t="s">
        <v>85</v>
      </c>
      <c r="C761" t="s">
        <v>2983</v>
      </c>
      <c r="D761" t="s">
        <v>92</v>
      </c>
      <c r="E761" t="s">
        <v>2835</v>
      </c>
      <c r="G761" t="s">
        <v>5160</v>
      </c>
      <c r="H761" t="s">
        <v>3371</v>
      </c>
      <c r="I761" t="s">
        <v>4537</v>
      </c>
      <c r="J761" s="354" t="s">
        <v>2735</v>
      </c>
      <c r="K761" t="s">
        <v>2516</v>
      </c>
    </row>
    <row r="762" spans="1:11" ht="409.5">
      <c r="A762" s="92" t="s">
        <v>5157</v>
      </c>
      <c r="B762" t="s">
        <v>85</v>
      </c>
      <c r="C762" t="s">
        <v>2984</v>
      </c>
      <c r="D762" t="s">
        <v>89</v>
      </c>
      <c r="E762" t="s">
        <v>2985</v>
      </c>
      <c r="F762" t="s">
        <v>2986</v>
      </c>
      <c r="G762" t="s">
        <v>5160</v>
      </c>
      <c r="H762" t="s">
        <v>205</v>
      </c>
      <c r="I762" t="s">
        <v>4537</v>
      </c>
      <c r="J762" s="354" t="s">
        <v>2735</v>
      </c>
      <c r="K762" t="s">
        <v>2516</v>
      </c>
    </row>
    <row r="763" spans="1:11">
      <c r="A763" s="92" t="s">
        <v>5157</v>
      </c>
      <c r="B763" t="s">
        <v>85</v>
      </c>
      <c r="C763" t="s">
        <v>2987</v>
      </c>
      <c r="D763" t="s">
        <v>2834</v>
      </c>
      <c r="E763" t="s">
        <v>2835</v>
      </c>
      <c r="G763" t="s">
        <v>5160</v>
      </c>
      <c r="H763" t="s">
        <v>3371</v>
      </c>
      <c r="I763" t="s">
        <v>4537</v>
      </c>
      <c r="J763" t="s">
        <v>2735</v>
      </c>
      <c r="K763" t="s">
        <v>2516</v>
      </c>
    </row>
    <row r="764" spans="1:11" ht="409.5">
      <c r="A764" s="92" t="s">
        <v>5157</v>
      </c>
      <c r="B764" t="s">
        <v>85</v>
      </c>
      <c r="C764" t="s">
        <v>3340</v>
      </c>
      <c r="D764" t="s">
        <v>2834</v>
      </c>
      <c r="E764" t="s">
        <v>205</v>
      </c>
      <c r="G764" t="s">
        <v>5158</v>
      </c>
      <c r="H764" t="s">
        <v>205</v>
      </c>
      <c r="I764" t="s">
        <v>4537</v>
      </c>
      <c r="J764" s="354" t="s">
        <v>2731</v>
      </c>
      <c r="K764" t="s">
        <v>2321</v>
      </c>
    </row>
    <row r="765" spans="1:11" ht="409.5">
      <c r="A765" s="92" t="s">
        <v>5162</v>
      </c>
      <c r="B765" t="s">
        <v>24</v>
      </c>
      <c r="C765" t="s">
        <v>2989</v>
      </c>
      <c r="D765" t="s">
        <v>27</v>
      </c>
      <c r="E765" t="s">
        <v>2990</v>
      </c>
      <c r="F765" t="s">
        <v>2992</v>
      </c>
      <c r="G765" t="s">
        <v>5163</v>
      </c>
      <c r="H765" t="s">
        <v>2990</v>
      </c>
      <c r="I765" t="s">
        <v>4466</v>
      </c>
      <c r="J765" s="354" t="s">
        <v>1200</v>
      </c>
      <c r="K765" t="s">
        <v>1201</v>
      </c>
    </row>
    <row r="766" spans="1:11">
      <c r="A766" s="92" t="s">
        <v>5162</v>
      </c>
      <c r="B766" t="s">
        <v>24</v>
      </c>
      <c r="C766" t="s">
        <v>2997</v>
      </c>
      <c r="D766" t="s">
        <v>35</v>
      </c>
      <c r="E766" t="s">
        <v>2998</v>
      </c>
      <c r="F766" t="s">
        <v>3000</v>
      </c>
      <c r="G766" t="s">
        <v>5163</v>
      </c>
      <c r="H766" t="s">
        <v>205</v>
      </c>
      <c r="I766" t="s">
        <v>4466</v>
      </c>
      <c r="J766" t="s">
        <v>1200</v>
      </c>
      <c r="K766" t="s">
        <v>1201</v>
      </c>
    </row>
    <row r="767" spans="1:11" ht="409.5">
      <c r="A767" s="92" t="s">
        <v>5162</v>
      </c>
      <c r="B767" t="s">
        <v>24</v>
      </c>
      <c r="C767" t="s">
        <v>3001</v>
      </c>
      <c r="D767" t="s">
        <v>35</v>
      </c>
      <c r="E767" t="s">
        <v>2990</v>
      </c>
      <c r="F767" t="s">
        <v>2992</v>
      </c>
      <c r="G767" t="s">
        <v>5163</v>
      </c>
      <c r="H767" t="s">
        <v>2990</v>
      </c>
      <c r="I767" t="s">
        <v>4466</v>
      </c>
      <c r="J767" s="354" t="s">
        <v>1200</v>
      </c>
      <c r="K767" t="s">
        <v>1201</v>
      </c>
    </row>
    <row r="768" spans="1:11">
      <c r="A768" s="92" t="s">
        <v>5162</v>
      </c>
      <c r="B768" t="s">
        <v>24</v>
      </c>
      <c r="C768" t="s">
        <v>3002</v>
      </c>
      <c r="D768" t="s">
        <v>37</v>
      </c>
      <c r="E768" t="s">
        <v>1858</v>
      </c>
      <c r="F768" t="s">
        <v>3003</v>
      </c>
      <c r="G768" t="s">
        <v>5163</v>
      </c>
      <c r="H768" t="s">
        <v>205</v>
      </c>
      <c r="I768" t="s">
        <v>4466</v>
      </c>
      <c r="J768" t="s">
        <v>1200</v>
      </c>
      <c r="K768" t="s">
        <v>1201</v>
      </c>
    </row>
    <row r="769" spans="1:11">
      <c r="A769" s="92" t="s">
        <v>5162</v>
      </c>
      <c r="B769" t="s">
        <v>24</v>
      </c>
      <c r="C769" t="s">
        <v>3004</v>
      </c>
      <c r="D769" t="s">
        <v>37</v>
      </c>
      <c r="E769" t="s">
        <v>205</v>
      </c>
      <c r="F769" t="s">
        <v>3005</v>
      </c>
      <c r="G769" t="s">
        <v>5163</v>
      </c>
      <c r="H769" t="s">
        <v>205</v>
      </c>
      <c r="I769" t="s">
        <v>4466</v>
      </c>
      <c r="J769" t="s">
        <v>1200</v>
      </c>
      <c r="K769" t="s">
        <v>1201</v>
      </c>
    </row>
    <row r="770" spans="1:11" ht="409.5">
      <c r="A770" s="92" t="s">
        <v>5162</v>
      </c>
      <c r="B770" t="s">
        <v>24</v>
      </c>
      <c r="C770" t="s">
        <v>2834</v>
      </c>
      <c r="D770" t="s">
        <v>2834</v>
      </c>
      <c r="E770" t="s">
        <v>2835</v>
      </c>
      <c r="F770" t="s">
        <v>2838</v>
      </c>
      <c r="G770" t="s">
        <v>5164</v>
      </c>
      <c r="H770" t="s">
        <v>3396</v>
      </c>
      <c r="I770" t="s">
        <v>4466</v>
      </c>
      <c r="J770" s="354" t="s">
        <v>2753</v>
      </c>
      <c r="K770" t="s">
        <v>2754</v>
      </c>
    </row>
    <row r="771" spans="1:11">
      <c r="A771" s="92" t="s">
        <v>5162</v>
      </c>
      <c r="B771" t="s">
        <v>24</v>
      </c>
      <c r="C771" t="s">
        <v>2839</v>
      </c>
      <c r="D771" t="s">
        <v>29</v>
      </c>
      <c r="G771" t="s">
        <v>5138</v>
      </c>
      <c r="I771" t="s">
        <v>4466</v>
      </c>
    </row>
    <row r="772" spans="1:11" ht="409.5">
      <c r="A772" s="92" t="s">
        <v>5162</v>
      </c>
      <c r="B772" t="s">
        <v>46</v>
      </c>
      <c r="C772" t="s">
        <v>2849</v>
      </c>
      <c r="D772" t="s">
        <v>27</v>
      </c>
      <c r="E772" t="s">
        <v>2850</v>
      </c>
      <c r="F772" t="s">
        <v>2852</v>
      </c>
      <c r="G772" t="s">
        <v>5164</v>
      </c>
      <c r="H772" t="s">
        <v>3398</v>
      </c>
      <c r="I772" t="s">
        <v>4470</v>
      </c>
      <c r="J772" s="354" t="s">
        <v>2753</v>
      </c>
      <c r="K772" t="s">
        <v>2754</v>
      </c>
    </row>
    <row r="773" spans="1:11" ht="391.5">
      <c r="A773" s="92" t="s">
        <v>5162</v>
      </c>
      <c r="B773" t="s">
        <v>46</v>
      </c>
      <c r="C773" t="s">
        <v>2853</v>
      </c>
      <c r="D773" t="s">
        <v>27</v>
      </c>
      <c r="E773" t="s">
        <v>2854</v>
      </c>
      <c r="F773" t="s">
        <v>2856</v>
      </c>
      <c r="G773" t="s">
        <v>5165</v>
      </c>
      <c r="H773" t="s">
        <v>3346</v>
      </c>
      <c r="I773" t="s">
        <v>4470</v>
      </c>
      <c r="J773" s="354" t="s">
        <v>2747</v>
      </c>
      <c r="K773" t="s">
        <v>218</v>
      </c>
    </row>
    <row r="774" spans="1:11">
      <c r="A774" s="92" t="s">
        <v>5162</v>
      </c>
      <c r="B774" t="s">
        <v>46</v>
      </c>
      <c r="C774" t="s">
        <v>2857</v>
      </c>
      <c r="D774" t="s">
        <v>29</v>
      </c>
      <c r="E774" t="s">
        <v>2835</v>
      </c>
      <c r="F774" t="s">
        <v>2858</v>
      </c>
      <c r="G774" t="s">
        <v>5164</v>
      </c>
      <c r="H774" t="s">
        <v>3396</v>
      </c>
      <c r="I774" t="s">
        <v>4470</v>
      </c>
      <c r="J774" t="s">
        <v>2753</v>
      </c>
      <c r="K774" t="s">
        <v>2754</v>
      </c>
    </row>
    <row r="775" spans="1:11" ht="409.5">
      <c r="A775" s="92" t="s">
        <v>5162</v>
      </c>
      <c r="B775" t="s">
        <v>46</v>
      </c>
      <c r="C775" t="s">
        <v>3009</v>
      </c>
      <c r="D775" t="s">
        <v>29</v>
      </c>
      <c r="E775" t="s">
        <v>3010</v>
      </c>
      <c r="F775" t="s">
        <v>3011</v>
      </c>
      <c r="G775" t="s">
        <v>5163</v>
      </c>
      <c r="H775" t="s">
        <v>3010</v>
      </c>
      <c r="I775" t="s">
        <v>4470</v>
      </c>
      <c r="J775" s="354" t="s">
        <v>1200</v>
      </c>
      <c r="K775" t="s">
        <v>1201</v>
      </c>
    </row>
    <row r="776" spans="1:11" ht="391.5">
      <c r="A776" s="92" t="s">
        <v>5162</v>
      </c>
      <c r="B776" t="s">
        <v>46</v>
      </c>
      <c r="C776" t="s">
        <v>3016</v>
      </c>
      <c r="D776" t="s">
        <v>31</v>
      </c>
      <c r="E776" t="s">
        <v>3017</v>
      </c>
      <c r="F776" t="s">
        <v>3018</v>
      </c>
      <c r="G776" t="s">
        <v>5165</v>
      </c>
      <c r="H776" t="s">
        <v>1334</v>
      </c>
      <c r="I776" t="s">
        <v>4470</v>
      </c>
      <c r="J776" s="354" t="s">
        <v>2747</v>
      </c>
      <c r="K776" t="s">
        <v>218</v>
      </c>
    </row>
    <row r="777" spans="1:11" ht="409.5">
      <c r="A777" s="92" t="s">
        <v>5162</v>
      </c>
      <c r="B777" t="s">
        <v>46</v>
      </c>
      <c r="C777" t="s">
        <v>2859</v>
      </c>
      <c r="D777" t="s">
        <v>31</v>
      </c>
      <c r="E777" t="s">
        <v>2860</v>
      </c>
      <c r="F777" t="s">
        <v>2861</v>
      </c>
      <c r="G777" t="s">
        <v>5164</v>
      </c>
      <c r="H777" t="s">
        <v>2851</v>
      </c>
      <c r="I777" t="s">
        <v>4470</v>
      </c>
      <c r="J777" s="354" t="s">
        <v>2753</v>
      </c>
      <c r="K777" t="s">
        <v>2754</v>
      </c>
    </row>
    <row r="778" spans="1:11">
      <c r="A778" s="92" t="s">
        <v>5162</v>
      </c>
      <c r="B778" t="s">
        <v>46</v>
      </c>
      <c r="C778" t="s">
        <v>3019</v>
      </c>
      <c r="D778" t="s">
        <v>35</v>
      </c>
      <c r="E778" t="s">
        <v>3010</v>
      </c>
      <c r="F778" t="s">
        <v>3020</v>
      </c>
      <c r="G778" t="s">
        <v>5163</v>
      </c>
      <c r="H778" t="s">
        <v>3010</v>
      </c>
      <c r="I778" t="s">
        <v>4470</v>
      </c>
      <c r="J778" t="s">
        <v>1200</v>
      </c>
      <c r="K778" t="s">
        <v>1201</v>
      </c>
    </row>
    <row r="779" spans="1:11">
      <c r="A779" s="92" t="s">
        <v>5162</v>
      </c>
      <c r="B779" t="s">
        <v>46</v>
      </c>
      <c r="C779" t="s">
        <v>2862</v>
      </c>
      <c r="D779" t="s">
        <v>35</v>
      </c>
      <c r="E779" t="s">
        <v>2835</v>
      </c>
      <c r="F779" t="s">
        <v>2863</v>
      </c>
      <c r="G779" t="s">
        <v>5164</v>
      </c>
      <c r="H779" t="s">
        <v>3396</v>
      </c>
      <c r="I779" t="s">
        <v>4470</v>
      </c>
      <c r="J779" t="s">
        <v>2753</v>
      </c>
      <c r="K779" t="s">
        <v>2754</v>
      </c>
    </row>
    <row r="780" spans="1:11" ht="409.5">
      <c r="A780" s="92" t="s">
        <v>5162</v>
      </c>
      <c r="B780" t="s">
        <v>46</v>
      </c>
      <c r="C780" t="s">
        <v>3024</v>
      </c>
      <c r="D780" t="s">
        <v>37</v>
      </c>
      <c r="E780" t="s">
        <v>3010</v>
      </c>
      <c r="F780" t="s">
        <v>3025</v>
      </c>
      <c r="G780" t="s">
        <v>5163</v>
      </c>
      <c r="H780" t="s">
        <v>3010</v>
      </c>
      <c r="I780" t="s">
        <v>4470</v>
      </c>
      <c r="J780" s="354" t="s">
        <v>1200</v>
      </c>
      <c r="K780" t="s">
        <v>1201</v>
      </c>
    </row>
    <row r="781" spans="1:11">
      <c r="A781" s="92" t="s">
        <v>5162</v>
      </c>
      <c r="B781" t="s">
        <v>46</v>
      </c>
      <c r="C781" t="s">
        <v>2864</v>
      </c>
      <c r="D781" t="s">
        <v>37</v>
      </c>
      <c r="E781" t="s">
        <v>2835</v>
      </c>
      <c r="G781" t="s">
        <v>5164</v>
      </c>
      <c r="H781" t="s">
        <v>3396</v>
      </c>
      <c r="I781" t="s">
        <v>4470</v>
      </c>
      <c r="J781" t="s">
        <v>2753</v>
      </c>
      <c r="K781" t="s">
        <v>2754</v>
      </c>
    </row>
    <row r="782" spans="1:11">
      <c r="A782" s="92" t="s">
        <v>5162</v>
      </c>
      <c r="B782" t="s">
        <v>46</v>
      </c>
      <c r="C782" t="s">
        <v>2865</v>
      </c>
      <c r="D782" t="s">
        <v>48</v>
      </c>
      <c r="E782" t="s">
        <v>2835</v>
      </c>
      <c r="G782" t="s">
        <v>5164</v>
      </c>
      <c r="H782" t="s">
        <v>3396</v>
      </c>
      <c r="I782" t="s">
        <v>4470</v>
      </c>
      <c r="J782" t="s">
        <v>2753</v>
      </c>
      <c r="K782" t="s">
        <v>2754</v>
      </c>
    </row>
    <row r="783" spans="1:11">
      <c r="A783" s="92" t="s">
        <v>5162</v>
      </c>
      <c r="B783" t="s">
        <v>46</v>
      </c>
      <c r="C783" t="s">
        <v>2866</v>
      </c>
      <c r="D783" t="s">
        <v>47</v>
      </c>
      <c r="E783" t="s">
        <v>2860</v>
      </c>
      <c r="F783" t="s">
        <v>2861</v>
      </c>
      <c r="G783" t="s">
        <v>5164</v>
      </c>
      <c r="H783" t="s">
        <v>2851</v>
      </c>
      <c r="I783" t="s">
        <v>4470</v>
      </c>
      <c r="J783" t="s">
        <v>2753</v>
      </c>
      <c r="K783" t="s">
        <v>2754</v>
      </c>
    </row>
    <row r="784" spans="1:11">
      <c r="A784" s="92" t="s">
        <v>5162</v>
      </c>
      <c r="B784" t="s">
        <v>46</v>
      </c>
      <c r="C784" t="s">
        <v>3026</v>
      </c>
      <c r="D784" t="s">
        <v>47</v>
      </c>
      <c r="E784" t="s">
        <v>205</v>
      </c>
      <c r="F784" t="s">
        <v>3027</v>
      </c>
      <c r="G784" t="s">
        <v>5163</v>
      </c>
      <c r="H784" t="s">
        <v>205</v>
      </c>
      <c r="I784" t="s">
        <v>4470</v>
      </c>
      <c r="J784" t="s">
        <v>1200</v>
      </c>
      <c r="K784" t="s">
        <v>1201</v>
      </c>
    </row>
    <row r="785" spans="1:11">
      <c r="A785" s="92" t="s">
        <v>5162</v>
      </c>
      <c r="B785" t="s">
        <v>46</v>
      </c>
      <c r="C785" t="s">
        <v>3028</v>
      </c>
      <c r="D785" t="s">
        <v>48</v>
      </c>
      <c r="E785" t="s">
        <v>3029</v>
      </c>
      <c r="F785" t="s">
        <v>3030</v>
      </c>
      <c r="G785" t="s">
        <v>5163</v>
      </c>
      <c r="H785" t="s">
        <v>3010</v>
      </c>
      <c r="I785" t="s">
        <v>4470</v>
      </c>
      <c r="J785" t="s">
        <v>1200</v>
      </c>
      <c r="K785" t="s">
        <v>1201</v>
      </c>
    </row>
    <row r="786" spans="1:11" ht="391.5">
      <c r="A786" s="92" t="s">
        <v>5162</v>
      </c>
      <c r="B786" t="s">
        <v>46</v>
      </c>
      <c r="C786" t="s">
        <v>3031</v>
      </c>
      <c r="D786" t="s">
        <v>49</v>
      </c>
      <c r="E786" t="s">
        <v>3017</v>
      </c>
      <c r="F786" t="s">
        <v>3018</v>
      </c>
      <c r="G786" t="s">
        <v>5165</v>
      </c>
      <c r="H786" t="s">
        <v>1334</v>
      </c>
      <c r="I786" t="s">
        <v>4470</v>
      </c>
      <c r="J786" s="354" t="s">
        <v>2747</v>
      </c>
      <c r="K786" t="s">
        <v>218</v>
      </c>
    </row>
    <row r="787" spans="1:11">
      <c r="A787" s="92" t="s">
        <v>5162</v>
      </c>
      <c r="B787" t="s">
        <v>46</v>
      </c>
      <c r="C787" t="s">
        <v>2867</v>
      </c>
      <c r="D787" t="s">
        <v>2844</v>
      </c>
      <c r="G787" t="s">
        <v>5138</v>
      </c>
      <c r="I787" t="s">
        <v>4470</v>
      </c>
    </row>
    <row r="788" spans="1:11">
      <c r="A788" s="92" t="s">
        <v>5162</v>
      </c>
      <c r="B788" t="s">
        <v>46</v>
      </c>
      <c r="C788" t="s">
        <v>2868</v>
      </c>
      <c r="D788" t="s">
        <v>2844</v>
      </c>
      <c r="G788" t="s">
        <v>5138</v>
      </c>
      <c r="I788" t="s">
        <v>4470</v>
      </c>
    </row>
    <row r="789" spans="1:11">
      <c r="A789" s="92" t="s">
        <v>5162</v>
      </c>
      <c r="B789" t="s">
        <v>46</v>
      </c>
      <c r="C789" t="s">
        <v>2869</v>
      </c>
      <c r="D789" t="s">
        <v>2870</v>
      </c>
      <c r="G789" t="s">
        <v>5138</v>
      </c>
      <c r="I789" t="s">
        <v>4470</v>
      </c>
      <c r="J789" s="354"/>
    </row>
    <row r="790" spans="1:11">
      <c r="A790" s="92" t="s">
        <v>5162</v>
      </c>
      <c r="B790" t="s">
        <v>46</v>
      </c>
      <c r="C790" t="s">
        <v>2871</v>
      </c>
      <c r="D790" t="s">
        <v>2872</v>
      </c>
      <c r="G790" t="s">
        <v>5138</v>
      </c>
      <c r="I790" t="s">
        <v>4470</v>
      </c>
    </row>
    <row r="791" spans="1:11">
      <c r="A791" s="92" t="s">
        <v>5162</v>
      </c>
      <c r="B791" t="s">
        <v>46</v>
      </c>
      <c r="C791" t="s">
        <v>2873</v>
      </c>
      <c r="D791" t="s">
        <v>2872</v>
      </c>
      <c r="G791" t="s">
        <v>5138</v>
      </c>
      <c r="I791" t="s">
        <v>4470</v>
      </c>
    </row>
    <row r="792" spans="1:11">
      <c r="A792" s="92" t="s">
        <v>5162</v>
      </c>
      <c r="B792" t="s">
        <v>46</v>
      </c>
      <c r="C792" t="s">
        <v>2874</v>
      </c>
      <c r="D792" t="s">
        <v>2872</v>
      </c>
      <c r="G792" t="s">
        <v>5138</v>
      </c>
      <c r="I792" t="s">
        <v>4470</v>
      </c>
    </row>
    <row r="793" spans="1:11">
      <c r="A793" s="92" t="s">
        <v>5162</v>
      </c>
      <c r="B793" t="s">
        <v>46</v>
      </c>
      <c r="C793" t="s">
        <v>2875</v>
      </c>
      <c r="D793" t="s">
        <v>2872</v>
      </c>
      <c r="G793" t="s">
        <v>5138</v>
      </c>
      <c r="I793" t="s">
        <v>4470</v>
      </c>
    </row>
    <row r="794" spans="1:11">
      <c r="A794" s="92" t="s">
        <v>5162</v>
      </c>
      <c r="B794" t="s">
        <v>46</v>
      </c>
      <c r="C794" t="s">
        <v>2834</v>
      </c>
      <c r="D794" t="s">
        <v>2834</v>
      </c>
      <c r="E794" t="s">
        <v>2835</v>
      </c>
      <c r="F794" t="s">
        <v>2876</v>
      </c>
      <c r="G794" t="s">
        <v>5164</v>
      </c>
      <c r="H794" t="s">
        <v>3396</v>
      </c>
      <c r="I794" t="s">
        <v>4470</v>
      </c>
      <c r="J794" t="s">
        <v>2753</v>
      </c>
      <c r="K794" t="s">
        <v>2754</v>
      </c>
    </row>
    <row r="795" spans="1:11">
      <c r="A795" s="92" t="s">
        <v>5162</v>
      </c>
      <c r="B795" t="s">
        <v>46</v>
      </c>
      <c r="C795" t="s">
        <v>2877</v>
      </c>
      <c r="D795" t="s">
        <v>29</v>
      </c>
      <c r="G795" t="s">
        <v>5138</v>
      </c>
      <c r="I795" t="s">
        <v>4470</v>
      </c>
    </row>
    <row r="796" spans="1:11">
      <c r="A796" s="92" t="s">
        <v>5162</v>
      </c>
      <c r="B796" t="s">
        <v>46</v>
      </c>
      <c r="C796" t="s">
        <v>2878</v>
      </c>
      <c r="D796" t="s">
        <v>27</v>
      </c>
      <c r="G796" t="s">
        <v>5138</v>
      </c>
      <c r="I796" t="s">
        <v>4470</v>
      </c>
    </row>
    <row r="797" spans="1:11">
      <c r="A797" s="92" t="s">
        <v>5162</v>
      </c>
      <c r="B797" t="s">
        <v>46</v>
      </c>
      <c r="C797" t="s">
        <v>2879</v>
      </c>
      <c r="D797" t="s">
        <v>33</v>
      </c>
      <c r="G797" t="s">
        <v>5138</v>
      </c>
      <c r="I797" t="s">
        <v>4470</v>
      </c>
    </row>
    <row r="798" spans="1:11">
      <c r="A798" s="92" t="s">
        <v>5162</v>
      </c>
      <c r="B798" t="s">
        <v>46</v>
      </c>
      <c r="C798" t="s">
        <v>2880</v>
      </c>
      <c r="D798" t="s">
        <v>2881</v>
      </c>
      <c r="G798" t="s">
        <v>5138</v>
      </c>
      <c r="I798" t="s">
        <v>4470</v>
      </c>
    </row>
    <row r="799" spans="1:11">
      <c r="A799" s="92" t="s">
        <v>5162</v>
      </c>
      <c r="B799" t="s">
        <v>46</v>
      </c>
      <c r="C799" t="s">
        <v>2882</v>
      </c>
      <c r="D799" t="s">
        <v>27</v>
      </c>
      <c r="G799" t="s">
        <v>5138</v>
      </c>
      <c r="I799" t="s">
        <v>4470</v>
      </c>
    </row>
    <row r="800" spans="1:11">
      <c r="A800" s="92" t="s">
        <v>5162</v>
      </c>
      <c r="B800" t="s">
        <v>46</v>
      </c>
      <c r="C800" t="s">
        <v>2883</v>
      </c>
      <c r="D800" t="s">
        <v>35</v>
      </c>
      <c r="E800" t="s">
        <v>2835</v>
      </c>
      <c r="F800" t="s">
        <v>2884</v>
      </c>
      <c r="G800" t="s">
        <v>5164</v>
      </c>
      <c r="H800" t="s">
        <v>3396</v>
      </c>
      <c r="I800" t="s">
        <v>4470</v>
      </c>
      <c r="J800" t="s">
        <v>2753</v>
      </c>
      <c r="K800" t="s">
        <v>2754</v>
      </c>
    </row>
    <row r="801" spans="1:11">
      <c r="A801" s="92" t="s">
        <v>5162</v>
      </c>
      <c r="B801" t="s">
        <v>50</v>
      </c>
      <c r="C801" t="s">
        <v>3037</v>
      </c>
      <c r="D801" t="s">
        <v>27</v>
      </c>
      <c r="E801" t="s">
        <v>205</v>
      </c>
      <c r="G801" t="s">
        <v>5163</v>
      </c>
      <c r="H801" t="s">
        <v>205</v>
      </c>
      <c r="I801" t="s">
        <v>4474</v>
      </c>
      <c r="J801" t="s">
        <v>1200</v>
      </c>
      <c r="K801" t="s">
        <v>1201</v>
      </c>
    </row>
    <row r="802" spans="1:11">
      <c r="A802" s="92" t="s">
        <v>5162</v>
      </c>
      <c r="B802" t="s">
        <v>50</v>
      </c>
      <c r="C802" t="s">
        <v>3040</v>
      </c>
      <c r="D802" t="s">
        <v>27</v>
      </c>
      <c r="E802" t="s">
        <v>3010</v>
      </c>
      <c r="F802" t="s">
        <v>3041</v>
      </c>
      <c r="G802" t="s">
        <v>5163</v>
      </c>
      <c r="H802" t="s">
        <v>3010</v>
      </c>
      <c r="I802" t="s">
        <v>4474</v>
      </c>
      <c r="J802" t="s">
        <v>1200</v>
      </c>
      <c r="K802" t="s">
        <v>1201</v>
      </c>
    </row>
    <row r="803" spans="1:11">
      <c r="A803" s="92" t="s">
        <v>5162</v>
      </c>
      <c r="B803" t="s">
        <v>50</v>
      </c>
      <c r="C803" t="s">
        <v>3042</v>
      </c>
      <c r="D803" t="s">
        <v>31</v>
      </c>
      <c r="E803" t="s">
        <v>3043</v>
      </c>
      <c r="F803" t="s">
        <v>3044</v>
      </c>
      <c r="G803" t="s">
        <v>5163</v>
      </c>
      <c r="H803" t="s">
        <v>3010</v>
      </c>
      <c r="I803" t="s">
        <v>4474</v>
      </c>
      <c r="J803" t="s">
        <v>1200</v>
      </c>
      <c r="K803" t="s">
        <v>1201</v>
      </c>
    </row>
    <row r="804" spans="1:11" ht="409.5">
      <c r="A804" s="92" t="s">
        <v>5162</v>
      </c>
      <c r="B804" t="s">
        <v>50</v>
      </c>
      <c r="C804" t="s">
        <v>3045</v>
      </c>
      <c r="D804" t="s">
        <v>33</v>
      </c>
      <c r="E804" t="s">
        <v>3046</v>
      </c>
      <c r="F804" t="s">
        <v>3047</v>
      </c>
      <c r="G804" t="s">
        <v>5163</v>
      </c>
      <c r="H804" t="s">
        <v>3010</v>
      </c>
      <c r="I804" t="s">
        <v>4474</v>
      </c>
      <c r="J804" s="354" t="s">
        <v>1200</v>
      </c>
      <c r="K804" t="s">
        <v>1201</v>
      </c>
    </row>
    <row r="805" spans="1:11">
      <c r="A805" s="92" t="s">
        <v>5162</v>
      </c>
      <c r="B805" t="s">
        <v>50</v>
      </c>
      <c r="C805" t="s">
        <v>3048</v>
      </c>
      <c r="D805" t="s">
        <v>35</v>
      </c>
      <c r="E805" t="s">
        <v>205</v>
      </c>
      <c r="F805" t="s">
        <v>3049</v>
      </c>
      <c r="G805" t="s">
        <v>5163</v>
      </c>
      <c r="H805" t="s">
        <v>205</v>
      </c>
      <c r="I805" t="s">
        <v>4474</v>
      </c>
      <c r="J805" t="s">
        <v>1200</v>
      </c>
      <c r="K805" t="s">
        <v>1201</v>
      </c>
    </row>
    <row r="806" spans="1:11" ht="409.5">
      <c r="A806" s="92" t="s">
        <v>5162</v>
      </c>
      <c r="B806" t="s">
        <v>50</v>
      </c>
      <c r="C806" t="s">
        <v>3050</v>
      </c>
      <c r="D806" t="s">
        <v>37</v>
      </c>
      <c r="E806" t="s">
        <v>3010</v>
      </c>
      <c r="F806" t="s">
        <v>3051</v>
      </c>
      <c r="G806" t="s">
        <v>5163</v>
      </c>
      <c r="H806" t="s">
        <v>3010</v>
      </c>
      <c r="I806" t="s">
        <v>4474</v>
      </c>
      <c r="J806" s="354" t="s">
        <v>1200</v>
      </c>
      <c r="K806" t="s">
        <v>1201</v>
      </c>
    </row>
    <row r="807" spans="1:11" ht="409.5">
      <c r="A807" s="92" t="s">
        <v>5162</v>
      </c>
      <c r="B807" t="s">
        <v>50</v>
      </c>
      <c r="C807" t="s">
        <v>3052</v>
      </c>
      <c r="D807" t="s">
        <v>37</v>
      </c>
      <c r="E807" t="s">
        <v>3010</v>
      </c>
      <c r="F807" t="s">
        <v>3053</v>
      </c>
      <c r="G807" t="s">
        <v>5163</v>
      </c>
      <c r="H807" t="s">
        <v>3010</v>
      </c>
      <c r="I807" t="s">
        <v>4474</v>
      </c>
      <c r="J807" s="354" t="s">
        <v>1200</v>
      </c>
      <c r="K807" t="s">
        <v>1201</v>
      </c>
    </row>
    <row r="808" spans="1:11">
      <c r="A808" s="92" t="s">
        <v>5162</v>
      </c>
      <c r="B808" t="s">
        <v>50</v>
      </c>
      <c r="C808" t="s">
        <v>3054</v>
      </c>
      <c r="D808" t="s">
        <v>48</v>
      </c>
      <c r="E808" t="s">
        <v>3010</v>
      </c>
      <c r="F808" t="s">
        <v>3055</v>
      </c>
      <c r="G808" t="s">
        <v>5163</v>
      </c>
      <c r="H808" t="s">
        <v>3010</v>
      </c>
      <c r="I808" t="s">
        <v>4474</v>
      </c>
      <c r="J808" t="s">
        <v>1200</v>
      </c>
      <c r="K808" t="s">
        <v>1201</v>
      </c>
    </row>
    <row r="809" spans="1:11" ht="409.5">
      <c r="A809" s="92" t="s">
        <v>5162</v>
      </c>
      <c r="B809" t="s">
        <v>50</v>
      </c>
      <c r="C809" t="s">
        <v>2834</v>
      </c>
      <c r="D809" t="s">
        <v>2834</v>
      </c>
      <c r="E809" t="s">
        <v>2835</v>
      </c>
      <c r="F809" t="s">
        <v>2838</v>
      </c>
      <c r="G809" t="s">
        <v>5164</v>
      </c>
      <c r="H809" t="s">
        <v>3396</v>
      </c>
      <c r="I809" t="s">
        <v>4474</v>
      </c>
      <c r="J809" s="354" t="s">
        <v>2753</v>
      </c>
      <c r="K809" t="s">
        <v>2754</v>
      </c>
    </row>
    <row r="810" spans="1:11" ht="409.5">
      <c r="A810" s="92" t="s">
        <v>5162</v>
      </c>
      <c r="B810" t="s">
        <v>50</v>
      </c>
      <c r="C810" t="s">
        <v>3056</v>
      </c>
      <c r="D810" t="s">
        <v>47</v>
      </c>
      <c r="E810" t="s">
        <v>205</v>
      </c>
      <c r="G810" t="s">
        <v>5163</v>
      </c>
      <c r="H810" t="s">
        <v>205</v>
      </c>
      <c r="I810" t="s">
        <v>4474</v>
      </c>
      <c r="J810" s="354" t="s">
        <v>1200</v>
      </c>
      <c r="K810" t="s">
        <v>1201</v>
      </c>
    </row>
    <row r="811" spans="1:11" ht="409.5">
      <c r="A811" s="92" t="s">
        <v>5162</v>
      </c>
      <c r="B811" t="s">
        <v>58</v>
      </c>
      <c r="C811" t="s">
        <v>3059</v>
      </c>
      <c r="D811" t="s">
        <v>29</v>
      </c>
      <c r="E811" t="s">
        <v>2990</v>
      </c>
      <c r="F811" t="s">
        <v>3060</v>
      </c>
      <c r="G811" t="s">
        <v>5163</v>
      </c>
      <c r="H811" t="s">
        <v>2990</v>
      </c>
      <c r="I811" t="s">
        <v>4478</v>
      </c>
      <c r="J811" s="354" t="s">
        <v>1200</v>
      </c>
      <c r="K811" t="s">
        <v>1201</v>
      </c>
    </row>
    <row r="812" spans="1:11" ht="409.5">
      <c r="A812" s="92" t="s">
        <v>5162</v>
      </c>
      <c r="B812" t="s">
        <v>58</v>
      </c>
      <c r="C812" t="s">
        <v>3061</v>
      </c>
      <c r="D812" t="s">
        <v>31</v>
      </c>
      <c r="E812" t="s">
        <v>2990</v>
      </c>
      <c r="F812" t="s">
        <v>3062</v>
      </c>
      <c r="G812" t="s">
        <v>5163</v>
      </c>
      <c r="H812" t="s">
        <v>2990</v>
      </c>
      <c r="I812" t="s">
        <v>4478</v>
      </c>
      <c r="J812" s="354" t="s">
        <v>1200</v>
      </c>
      <c r="K812" t="s">
        <v>1201</v>
      </c>
    </row>
    <row r="813" spans="1:11">
      <c r="A813" s="92" t="s">
        <v>5162</v>
      </c>
      <c r="B813" t="s">
        <v>58</v>
      </c>
      <c r="C813" t="s">
        <v>3066</v>
      </c>
      <c r="D813" t="s">
        <v>35</v>
      </c>
      <c r="E813" t="s">
        <v>3067</v>
      </c>
      <c r="F813" t="s">
        <v>3068</v>
      </c>
      <c r="G813" t="s">
        <v>5163</v>
      </c>
      <c r="H813" t="s">
        <v>3010</v>
      </c>
      <c r="I813" t="s">
        <v>4478</v>
      </c>
      <c r="J813" t="s">
        <v>1200</v>
      </c>
      <c r="K813" t="s">
        <v>1201</v>
      </c>
    </row>
    <row r="814" spans="1:11" ht="409.5">
      <c r="A814" s="92" t="s">
        <v>5162</v>
      </c>
      <c r="B814" t="s">
        <v>58</v>
      </c>
      <c r="C814" t="s">
        <v>2887</v>
      </c>
      <c r="D814" t="s">
        <v>35</v>
      </c>
      <c r="E814" t="s">
        <v>2835</v>
      </c>
      <c r="F814" t="s">
        <v>2888</v>
      </c>
      <c r="G814" t="s">
        <v>5164</v>
      </c>
      <c r="H814" t="s">
        <v>3396</v>
      </c>
      <c r="I814" t="s">
        <v>4478</v>
      </c>
      <c r="J814" s="354" t="s">
        <v>2753</v>
      </c>
      <c r="K814" t="s">
        <v>2754</v>
      </c>
    </row>
    <row r="815" spans="1:11" ht="409.5">
      <c r="A815" s="92" t="s">
        <v>5162</v>
      </c>
      <c r="B815" t="s">
        <v>58</v>
      </c>
      <c r="C815" t="s">
        <v>2889</v>
      </c>
      <c r="D815" t="s">
        <v>35</v>
      </c>
      <c r="E815" t="s">
        <v>2890</v>
      </c>
      <c r="F815" t="s">
        <v>2892</v>
      </c>
      <c r="G815" t="s">
        <v>5164</v>
      </c>
      <c r="H815" t="s">
        <v>2891</v>
      </c>
      <c r="I815" t="s">
        <v>4478</v>
      </c>
      <c r="J815" s="354" t="s">
        <v>2753</v>
      </c>
      <c r="K815" t="s">
        <v>2754</v>
      </c>
    </row>
    <row r="816" spans="1:11">
      <c r="A816" s="92" t="s">
        <v>5162</v>
      </c>
      <c r="B816" t="s">
        <v>58</v>
      </c>
      <c r="C816" t="s">
        <v>3070</v>
      </c>
      <c r="D816" t="s">
        <v>37</v>
      </c>
      <c r="E816" t="s">
        <v>3010</v>
      </c>
      <c r="F816" t="s">
        <v>3071</v>
      </c>
      <c r="G816" t="s">
        <v>5163</v>
      </c>
      <c r="H816" t="s">
        <v>3010</v>
      </c>
      <c r="I816" t="s">
        <v>4478</v>
      </c>
      <c r="J816" t="s">
        <v>1200</v>
      </c>
      <c r="K816" t="s">
        <v>1201</v>
      </c>
    </row>
    <row r="817" spans="1:11">
      <c r="A817" s="92" t="s">
        <v>5162</v>
      </c>
      <c r="B817" t="s">
        <v>58</v>
      </c>
      <c r="C817" t="s">
        <v>3072</v>
      </c>
      <c r="D817" t="s">
        <v>37</v>
      </c>
      <c r="E817" t="s">
        <v>3010</v>
      </c>
      <c r="G817" t="s">
        <v>5163</v>
      </c>
      <c r="H817" t="s">
        <v>3010</v>
      </c>
      <c r="I817" t="s">
        <v>4478</v>
      </c>
      <c r="J817" t="s">
        <v>1200</v>
      </c>
      <c r="K817" t="s">
        <v>1201</v>
      </c>
    </row>
    <row r="818" spans="1:11" ht="391.5">
      <c r="A818" s="92" t="s">
        <v>5162</v>
      </c>
      <c r="B818" t="s">
        <v>58</v>
      </c>
      <c r="C818" t="s">
        <v>3073</v>
      </c>
      <c r="D818" t="s">
        <v>37</v>
      </c>
      <c r="E818" t="s">
        <v>3074</v>
      </c>
      <c r="F818" t="s">
        <v>3075</v>
      </c>
      <c r="G818" t="s">
        <v>5165</v>
      </c>
      <c r="H818" t="s">
        <v>3074</v>
      </c>
      <c r="I818" t="s">
        <v>4478</v>
      </c>
      <c r="J818" s="354" t="s">
        <v>2747</v>
      </c>
      <c r="K818" t="s">
        <v>218</v>
      </c>
    </row>
    <row r="819" spans="1:11">
      <c r="A819" s="92" t="s">
        <v>5162</v>
      </c>
      <c r="B819" t="s">
        <v>58</v>
      </c>
      <c r="C819" t="s">
        <v>2893</v>
      </c>
      <c r="D819" t="s">
        <v>47</v>
      </c>
      <c r="E819" t="s">
        <v>2835</v>
      </c>
      <c r="F819" t="s">
        <v>2888</v>
      </c>
      <c r="G819" t="s">
        <v>5164</v>
      </c>
      <c r="H819" t="s">
        <v>3396</v>
      </c>
      <c r="I819" t="s">
        <v>4478</v>
      </c>
      <c r="J819" t="s">
        <v>2753</v>
      </c>
      <c r="K819" t="s">
        <v>2754</v>
      </c>
    </row>
    <row r="820" spans="1:11" ht="391.5">
      <c r="A820" s="92" t="s">
        <v>5162</v>
      </c>
      <c r="B820" t="s">
        <v>58</v>
      </c>
      <c r="C820" t="s">
        <v>3078</v>
      </c>
      <c r="D820" t="s">
        <v>48</v>
      </c>
      <c r="E820" t="s">
        <v>3079</v>
      </c>
      <c r="F820" t="s">
        <v>3080</v>
      </c>
      <c r="G820" t="s">
        <v>5165</v>
      </c>
      <c r="H820" t="s">
        <v>2990</v>
      </c>
      <c r="I820" t="s">
        <v>4478</v>
      </c>
      <c r="J820" s="354" t="s">
        <v>2747</v>
      </c>
      <c r="K820" t="s">
        <v>218</v>
      </c>
    </row>
    <row r="821" spans="1:11" ht="391.5">
      <c r="A821" s="92" t="s">
        <v>5162</v>
      </c>
      <c r="B821" t="s">
        <v>58</v>
      </c>
      <c r="C821" t="s">
        <v>3081</v>
      </c>
      <c r="D821" t="s">
        <v>49</v>
      </c>
      <c r="E821" t="s">
        <v>1334</v>
      </c>
      <c r="F821" t="s">
        <v>3082</v>
      </c>
      <c r="G821" t="s">
        <v>5165</v>
      </c>
      <c r="H821" t="s">
        <v>1334</v>
      </c>
      <c r="I821" t="s">
        <v>4478</v>
      </c>
      <c r="J821" s="354" t="s">
        <v>2747</v>
      </c>
      <c r="K821" t="s">
        <v>218</v>
      </c>
    </row>
    <row r="822" spans="1:11">
      <c r="A822" s="92" t="s">
        <v>5162</v>
      </c>
      <c r="B822" t="s">
        <v>58</v>
      </c>
      <c r="C822" t="s">
        <v>2834</v>
      </c>
      <c r="D822" t="s">
        <v>2834</v>
      </c>
      <c r="E822" t="s">
        <v>2835</v>
      </c>
      <c r="F822" t="s">
        <v>2894</v>
      </c>
      <c r="G822" t="s">
        <v>5164</v>
      </c>
      <c r="H822" t="s">
        <v>3396</v>
      </c>
      <c r="I822" t="s">
        <v>4478</v>
      </c>
      <c r="J822" t="s">
        <v>2753</v>
      </c>
      <c r="K822" t="s">
        <v>2754</v>
      </c>
    </row>
    <row r="823" spans="1:11">
      <c r="A823" s="92" t="s">
        <v>5162</v>
      </c>
      <c r="B823" t="s">
        <v>58</v>
      </c>
      <c r="C823" t="s">
        <v>2895</v>
      </c>
      <c r="D823" t="s">
        <v>27</v>
      </c>
      <c r="E823" t="s">
        <v>2835</v>
      </c>
      <c r="G823" t="s">
        <v>5164</v>
      </c>
      <c r="H823" t="s">
        <v>3396</v>
      </c>
      <c r="I823" t="s">
        <v>4478</v>
      </c>
      <c r="J823" t="s">
        <v>2753</v>
      </c>
      <c r="K823" t="s">
        <v>2754</v>
      </c>
    </row>
    <row r="824" spans="1:11">
      <c r="A824" s="92" t="s">
        <v>5162</v>
      </c>
      <c r="B824" t="s">
        <v>58</v>
      </c>
      <c r="C824" t="s">
        <v>2896</v>
      </c>
      <c r="D824" t="s">
        <v>29</v>
      </c>
      <c r="G824" t="s">
        <v>5138</v>
      </c>
      <c r="I824" t="s">
        <v>4478</v>
      </c>
    </row>
    <row r="825" spans="1:11">
      <c r="A825" s="92" t="s">
        <v>5162</v>
      </c>
      <c r="B825" t="s">
        <v>94</v>
      </c>
      <c r="C825" t="s">
        <v>3087</v>
      </c>
      <c r="D825" t="s">
        <v>31</v>
      </c>
      <c r="E825" t="s">
        <v>3010</v>
      </c>
      <c r="F825" t="s">
        <v>3088</v>
      </c>
      <c r="G825" t="s">
        <v>5163</v>
      </c>
      <c r="H825" t="s">
        <v>3010</v>
      </c>
      <c r="I825" t="s">
        <v>4482</v>
      </c>
      <c r="J825" t="s">
        <v>1200</v>
      </c>
      <c r="K825" t="s">
        <v>1201</v>
      </c>
    </row>
    <row r="826" spans="1:11">
      <c r="A826" s="92" t="s">
        <v>5162</v>
      </c>
      <c r="B826" t="s">
        <v>94</v>
      </c>
      <c r="C826" t="s">
        <v>2898</v>
      </c>
      <c r="D826" t="s">
        <v>33</v>
      </c>
      <c r="E826" t="s">
        <v>2835</v>
      </c>
      <c r="G826" t="s">
        <v>5164</v>
      </c>
      <c r="H826" t="s">
        <v>3396</v>
      </c>
      <c r="I826" t="s">
        <v>4482</v>
      </c>
      <c r="J826" t="s">
        <v>2753</v>
      </c>
      <c r="K826" t="s">
        <v>2754</v>
      </c>
    </row>
    <row r="827" spans="1:11">
      <c r="A827" s="92" t="s">
        <v>5162</v>
      </c>
      <c r="B827" t="s">
        <v>94</v>
      </c>
      <c r="C827" t="s">
        <v>3091</v>
      </c>
      <c r="D827" t="s">
        <v>33</v>
      </c>
      <c r="E827" t="s">
        <v>2990</v>
      </c>
      <c r="F827" t="s">
        <v>3092</v>
      </c>
      <c r="G827" t="s">
        <v>5163</v>
      </c>
      <c r="H827" t="s">
        <v>2990</v>
      </c>
      <c r="I827" t="s">
        <v>4482</v>
      </c>
      <c r="J827" t="s">
        <v>1200</v>
      </c>
      <c r="K827" t="s">
        <v>1201</v>
      </c>
    </row>
    <row r="828" spans="1:11">
      <c r="A828" s="92" t="s">
        <v>5162</v>
      </c>
      <c r="B828" t="s">
        <v>94</v>
      </c>
      <c r="C828" t="s">
        <v>3095</v>
      </c>
      <c r="D828" t="s">
        <v>33</v>
      </c>
      <c r="E828" t="s">
        <v>3010</v>
      </c>
      <c r="F828" t="s">
        <v>3096</v>
      </c>
      <c r="G828" t="s">
        <v>5163</v>
      </c>
      <c r="H828" t="s">
        <v>3010</v>
      </c>
      <c r="I828" t="s">
        <v>4482</v>
      </c>
      <c r="J828" t="s">
        <v>1200</v>
      </c>
      <c r="K828" t="s">
        <v>1201</v>
      </c>
    </row>
    <row r="829" spans="1:11">
      <c r="A829" s="92" t="s">
        <v>5162</v>
      </c>
      <c r="B829" t="s">
        <v>94</v>
      </c>
      <c r="C829" t="s">
        <v>3097</v>
      </c>
      <c r="D829" t="s">
        <v>35</v>
      </c>
      <c r="E829" t="s">
        <v>2990</v>
      </c>
      <c r="F829" t="s">
        <v>3098</v>
      </c>
      <c r="G829" t="s">
        <v>5163</v>
      </c>
      <c r="H829" t="s">
        <v>2990</v>
      </c>
      <c r="I829" t="s">
        <v>4482</v>
      </c>
      <c r="J829" t="s">
        <v>1200</v>
      </c>
      <c r="K829" t="s">
        <v>1201</v>
      </c>
    </row>
    <row r="830" spans="1:11" ht="409.5">
      <c r="A830" s="92" t="s">
        <v>5162</v>
      </c>
      <c r="B830" t="s">
        <v>94</v>
      </c>
      <c r="C830" t="s">
        <v>2899</v>
      </c>
      <c r="D830" t="s">
        <v>35</v>
      </c>
      <c r="E830" t="s">
        <v>2890</v>
      </c>
      <c r="G830" t="s">
        <v>5164</v>
      </c>
      <c r="H830" t="s">
        <v>2891</v>
      </c>
      <c r="I830" t="s">
        <v>4482</v>
      </c>
      <c r="J830" s="354" t="s">
        <v>2753</v>
      </c>
      <c r="K830" t="s">
        <v>2754</v>
      </c>
    </row>
    <row r="831" spans="1:11">
      <c r="A831" s="92" t="s">
        <v>5162</v>
      </c>
      <c r="B831" t="s">
        <v>94</v>
      </c>
      <c r="C831" t="s">
        <v>3099</v>
      </c>
      <c r="D831" t="s">
        <v>37</v>
      </c>
      <c r="E831" t="s">
        <v>3010</v>
      </c>
      <c r="F831" t="s">
        <v>3100</v>
      </c>
      <c r="G831" t="s">
        <v>5163</v>
      </c>
      <c r="H831" t="s">
        <v>3010</v>
      </c>
      <c r="I831" t="s">
        <v>4482</v>
      </c>
      <c r="J831" t="s">
        <v>1200</v>
      </c>
      <c r="K831" t="s">
        <v>1201</v>
      </c>
    </row>
    <row r="832" spans="1:11">
      <c r="A832" s="92" t="s">
        <v>5162</v>
      </c>
      <c r="B832" t="s">
        <v>94</v>
      </c>
      <c r="C832" t="s">
        <v>3101</v>
      </c>
      <c r="D832" t="s">
        <v>37</v>
      </c>
      <c r="E832" t="s">
        <v>3010</v>
      </c>
      <c r="F832" t="s">
        <v>3102</v>
      </c>
      <c r="G832" t="s">
        <v>5163</v>
      </c>
      <c r="H832" t="s">
        <v>3010</v>
      </c>
      <c r="I832" t="s">
        <v>4482</v>
      </c>
      <c r="J832" t="s">
        <v>1200</v>
      </c>
      <c r="K832" t="s">
        <v>1201</v>
      </c>
    </row>
    <row r="833" spans="1:11">
      <c r="A833" s="92" t="s">
        <v>5162</v>
      </c>
      <c r="B833" t="s">
        <v>94</v>
      </c>
      <c r="C833" t="s">
        <v>3103</v>
      </c>
      <c r="D833" t="s">
        <v>47</v>
      </c>
      <c r="E833" t="s">
        <v>3104</v>
      </c>
      <c r="F833" t="s">
        <v>3105</v>
      </c>
      <c r="G833" t="s">
        <v>5163</v>
      </c>
      <c r="H833" t="s">
        <v>3010</v>
      </c>
      <c r="I833" t="s">
        <v>4482</v>
      </c>
      <c r="J833" t="s">
        <v>1200</v>
      </c>
      <c r="K833" t="s">
        <v>1201</v>
      </c>
    </row>
    <row r="834" spans="1:11">
      <c r="A834" s="92" t="s">
        <v>5162</v>
      </c>
      <c r="B834" t="s">
        <v>94</v>
      </c>
      <c r="C834" t="s">
        <v>3106</v>
      </c>
      <c r="D834" t="s">
        <v>47</v>
      </c>
      <c r="E834" t="s">
        <v>2990</v>
      </c>
      <c r="F834" t="s">
        <v>3107</v>
      </c>
      <c r="G834" t="s">
        <v>5163</v>
      </c>
      <c r="H834" t="s">
        <v>2990</v>
      </c>
      <c r="I834" t="s">
        <v>4482</v>
      </c>
      <c r="J834" t="s">
        <v>1200</v>
      </c>
      <c r="K834" t="s">
        <v>1201</v>
      </c>
    </row>
    <row r="835" spans="1:11">
      <c r="A835" s="92" t="s">
        <v>5162</v>
      </c>
      <c r="B835" t="s">
        <v>94</v>
      </c>
      <c r="C835" t="s">
        <v>3108</v>
      </c>
      <c r="D835" t="s">
        <v>47</v>
      </c>
      <c r="E835" t="s">
        <v>3109</v>
      </c>
      <c r="F835" t="s">
        <v>3110</v>
      </c>
      <c r="G835" t="s">
        <v>5163</v>
      </c>
      <c r="H835" t="s">
        <v>2990</v>
      </c>
      <c r="I835" t="s">
        <v>4482</v>
      </c>
      <c r="J835" t="s">
        <v>1200</v>
      </c>
      <c r="K835" t="s">
        <v>1201</v>
      </c>
    </row>
    <row r="836" spans="1:11">
      <c r="A836" s="92" t="s">
        <v>5162</v>
      </c>
      <c r="B836" t="s">
        <v>94</v>
      </c>
      <c r="C836" t="s">
        <v>3111</v>
      </c>
      <c r="D836" t="s">
        <v>48</v>
      </c>
      <c r="E836" t="s">
        <v>2990</v>
      </c>
      <c r="F836" t="s">
        <v>3112</v>
      </c>
      <c r="G836" t="s">
        <v>5163</v>
      </c>
      <c r="H836" t="s">
        <v>2990</v>
      </c>
      <c r="I836" t="s">
        <v>4482</v>
      </c>
      <c r="J836" t="s">
        <v>1200</v>
      </c>
      <c r="K836" t="s">
        <v>1201</v>
      </c>
    </row>
    <row r="837" spans="1:11">
      <c r="A837" s="92" t="s">
        <v>5162</v>
      </c>
      <c r="B837" t="s">
        <v>94</v>
      </c>
      <c r="C837" t="s">
        <v>2900</v>
      </c>
      <c r="D837" t="s">
        <v>48</v>
      </c>
      <c r="E837" t="s">
        <v>2835</v>
      </c>
      <c r="F837" t="s">
        <v>2901</v>
      </c>
      <c r="G837" t="s">
        <v>5164</v>
      </c>
      <c r="H837" t="s">
        <v>3396</v>
      </c>
      <c r="I837" t="s">
        <v>4482</v>
      </c>
      <c r="J837" t="s">
        <v>2753</v>
      </c>
      <c r="K837" t="s">
        <v>2754</v>
      </c>
    </row>
    <row r="838" spans="1:11">
      <c r="A838" s="92" t="s">
        <v>5162</v>
      </c>
      <c r="B838" t="s">
        <v>94</v>
      </c>
      <c r="C838" t="s">
        <v>3113</v>
      </c>
      <c r="D838" t="s">
        <v>49</v>
      </c>
      <c r="E838" t="s">
        <v>3010</v>
      </c>
      <c r="F838" t="s">
        <v>3114</v>
      </c>
      <c r="G838" t="s">
        <v>5163</v>
      </c>
      <c r="H838" t="s">
        <v>3010</v>
      </c>
      <c r="I838" t="s">
        <v>4482</v>
      </c>
      <c r="J838" t="s">
        <v>1200</v>
      </c>
      <c r="K838" t="s">
        <v>1201</v>
      </c>
    </row>
    <row r="839" spans="1:11">
      <c r="A839" s="92" t="s">
        <v>5162</v>
      </c>
      <c r="B839" t="s">
        <v>94</v>
      </c>
      <c r="C839" t="s">
        <v>2834</v>
      </c>
      <c r="D839" t="s">
        <v>2834</v>
      </c>
      <c r="E839" t="s">
        <v>2835</v>
      </c>
      <c r="F839" t="s">
        <v>2876</v>
      </c>
      <c r="G839" t="s">
        <v>5164</v>
      </c>
      <c r="H839" t="s">
        <v>3396</v>
      </c>
      <c r="I839" t="s">
        <v>4482</v>
      </c>
      <c r="J839" t="s">
        <v>2753</v>
      </c>
      <c r="K839" t="s">
        <v>2754</v>
      </c>
    </row>
    <row r="840" spans="1:11">
      <c r="A840" s="92" t="s">
        <v>5162</v>
      </c>
      <c r="B840" t="s">
        <v>94</v>
      </c>
      <c r="C840" t="s">
        <v>3115</v>
      </c>
      <c r="E840" t="s">
        <v>3116</v>
      </c>
      <c r="F840" t="s">
        <v>3117</v>
      </c>
      <c r="G840" t="s">
        <v>5163</v>
      </c>
      <c r="H840" t="s">
        <v>205</v>
      </c>
      <c r="I840" t="s">
        <v>4482</v>
      </c>
      <c r="J840" t="s">
        <v>1200</v>
      </c>
      <c r="K840" t="s">
        <v>1201</v>
      </c>
    </row>
    <row r="841" spans="1:11">
      <c r="A841" s="92" t="s">
        <v>5162</v>
      </c>
      <c r="B841" t="s">
        <v>60</v>
      </c>
      <c r="C841" t="s">
        <v>3122</v>
      </c>
      <c r="D841" t="s">
        <v>29</v>
      </c>
      <c r="E841" t="s">
        <v>2990</v>
      </c>
      <c r="F841" t="s">
        <v>3123</v>
      </c>
      <c r="G841" t="s">
        <v>5163</v>
      </c>
      <c r="H841" t="s">
        <v>2990</v>
      </c>
      <c r="I841" t="s">
        <v>4486</v>
      </c>
      <c r="J841" t="s">
        <v>1200</v>
      </c>
      <c r="K841" t="s">
        <v>1201</v>
      </c>
    </row>
    <row r="842" spans="1:11">
      <c r="A842" s="92" t="s">
        <v>5162</v>
      </c>
      <c r="B842" t="s">
        <v>60</v>
      </c>
      <c r="C842" t="s">
        <v>3127</v>
      </c>
      <c r="D842" t="s">
        <v>29</v>
      </c>
      <c r="E842" t="s">
        <v>3010</v>
      </c>
      <c r="F842" t="s">
        <v>3128</v>
      </c>
      <c r="G842" t="s">
        <v>5163</v>
      </c>
      <c r="H842" t="s">
        <v>3010</v>
      </c>
      <c r="I842" t="s">
        <v>4486</v>
      </c>
      <c r="J842" t="s">
        <v>1200</v>
      </c>
      <c r="K842" t="s">
        <v>1201</v>
      </c>
    </row>
    <row r="843" spans="1:11">
      <c r="A843" s="92" t="s">
        <v>5162</v>
      </c>
      <c r="B843" t="s">
        <v>60</v>
      </c>
      <c r="C843" t="s">
        <v>3129</v>
      </c>
      <c r="D843" t="s">
        <v>29</v>
      </c>
      <c r="E843" t="s">
        <v>2990</v>
      </c>
      <c r="F843" t="s">
        <v>3130</v>
      </c>
      <c r="G843" t="s">
        <v>5163</v>
      </c>
      <c r="H843" t="s">
        <v>2990</v>
      </c>
      <c r="I843" t="s">
        <v>4486</v>
      </c>
      <c r="J843" t="s">
        <v>1200</v>
      </c>
      <c r="K843" t="s">
        <v>1201</v>
      </c>
    </row>
    <row r="844" spans="1:11">
      <c r="A844" s="92" t="s">
        <v>5162</v>
      </c>
      <c r="B844" t="s">
        <v>60</v>
      </c>
      <c r="C844" t="s">
        <v>2903</v>
      </c>
      <c r="D844" t="s">
        <v>29</v>
      </c>
      <c r="E844" t="s">
        <v>2890</v>
      </c>
      <c r="G844" t="s">
        <v>5164</v>
      </c>
      <c r="H844" t="s">
        <v>2891</v>
      </c>
      <c r="I844" t="s">
        <v>4486</v>
      </c>
      <c r="J844" t="s">
        <v>2753</v>
      </c>
      <c r="K844" t="s">
        <v>2754</v>
      </c>
    </row>
    <row r="845" spans="1:11">
      <c r="A845" s="92" t="s">
        <v>5162</v>
      </c>
      <c r="B845" t="s">
        <v>60</v>
      </c>
      <c r="C845" t="s">
        <v>3131</v>
      </c>
      <c r="D845" t="s">
        <v>29</v>
      </c>
      <c r="E845" t="s">
        <v>205</v>
      </c>
      <c r="F845" t="s">
        <v>3132</v>
      </c>
      <c r="G845" t="s">
        <v>5163</v>
      </c>
      <c r="H845" t="s">
        <v>205</v>
      </c>
      <c r="I845" t="s">
        <v>4486</v>
      </c>
      <c r="J845" t="s">
        <v>1200</v>
      </c>
      <c r="K845" t="s">
        <v>1201</v>
      </c>
    </row>
    <row r="846" spans="1:11">
      <c r="A846" s="92" t="s">
        <v>5162</v>
      </c>
      <c r="B846" t="s">
        <v>60</v>
      </c>
      <c r="C846" t="s">
        <v>2904</v>
      </c>
      <c r="D846" t="s">
        <v>29</v>
      </c>
      <c r="F846" t="s">
        <v>2905</v>
      </c>
      <c r="G846" t="s">
        <v>5138</v>
      </c>
      <c r="I846" t="s">
        <v>4486</v>
      </c>
    </row>
    <row r="847" spans="1:11">
      <c r="A847" s="92" t="s">
        <v>5162</v>
      </c>
      <c r="B847" t="s">
        <v>60</v>
      </c>
      <c r="C847" t="s">
        <v>3136</v>
      </c>
      <c r="D847" t="s">
        <v>33</v>
      </c>
      <c r="E847" t="s">
        <v>2990</v>
      </c>
      <c r="F847" t="s">
        <v>3137</v>
      </c>
      <c r="G847" t="s">
        <v>5163</v>
      </c>
      <c r="H847" t="s">
        <v>2990</v>
      </c>
      <c r="I847" t="s">
        <v>4486</v>
      </c>
      <c r="J847" t="s">
        <v>1200</v>
      </c>
      <c r="K847" t="s">
        <v>1201</v>
      </c>
    </row>
    <row r="848" spans="1:11">
      <c r="A848" s="92" t="s">
        <v>5162</v>
      </c>
      <c r="B848" t="s">
        <v>60</v>
      </c>
      <c r="C848" t="s">
        <v>3140</v>
      </c>
      <c r="D848" t="s">
        <v>33</v>
      </c>
      <c r="E848" t="s">
        <v>205</v>
      </c>
      <c r="F848" t="s">
        <v>3141</v>
      </c>
      <c r="G848" t="s">
        <v>5163</v>
      </c>
      <c r="H848" t="s">
        <v>205</v>
      </c>
      <c r="I848" t="s">
        <v>4486</v>
      </c>
      <c r="J848" t="s">
        <v>1200</v>
      </c>
      <c r="K848" t="s">
        <v>1201</v>
      </c>
    </row>
    <row r="849" spans="1:11">
      <c r="A849" s="92" t="s">
        <v>5162</v>
      </c>
      <c r="B849" t="s">
        <v>60</v>
      </c>
      <c r="C849" t="s">
        <v>3145</v>
      </c>
      <c r="D849" t="s">
        <v>35</v>
      </c>
      <c r="E849" t="s">
        <v>2990</v>
      </c>
      <c r="F849" t="s">
        <v>3146</v>
      </c>
      <c r="G849" t="s">
        <v>5163</v>
      </c>
      <c r="H849" t="s">
        <v>2990</v>
      </c>
      <c r="I849" t="s">
        <v>4486</v>
      </c>
      <c r="J849" t="s">
        <v>1200</v>
      </c>
      <c r="K849" t="s">
        <v>1201</v>
      </c>
    </row>
    <row r="850" spans="1:11">
      <c r="A850" s="92" t="s">
        <v>5162</v>
      </c>
      <c r="B850" t="s">
        <v>60</v>
      </c>
      <c r="C850" t="s">
        <v>2906</v>
      </c>
      <c r="D850" t="s">
        <v>35</v>
      </c>
      <c r="E850" t="s">
        <v>2907</v>
      </c>
      <c r="F850" t="s">
        <v>2908</v>
      </c>
      <c r="G850" t="s">
        <v>5164</v>
      </c>
      <c r="H850" t="s">
        <v>3403</v>
      </c>
      <c r="I850" t="s">
        <v>4486</v>
      </c>
      <c r="J850" t="s">
        <v>2753</v>
      </c>
      <c r="K850" t="s">
        <v>2754</v>
      </c>
    </row>
    <row r="851" spans="1:11">
      <c r="A851" s="92" t="s">
        <v>5162</v>
      </c>
      <c r="B851" t="s">
        <v>60</v>
      </c>
      <c r="C851" t="s">
        <v>3150</v>
      </c>
      <c r="D851" t="s">
        <v>37</v>
      </c>
      <c r="E851" t="s">
        <v>2990</v>
      </c>
      <c r="F851" t="s">
        <v>3151</v>
      </c>
      <c r="G851" t="s">
        <v>5163</v>
      </c>
      <c r="H851" t="s">
        <v>2990</v>
      </c>
      <c r="I851" t="s">
        <v>4486</v>
      </c>
      <c r="J851" t="s">
        <v>1200</v>
      </c>
      <c r="K851" t="s">
        <v>1201</v>
      </c>
    </row>
    <row r="852" spans="1:11">
      <c r="A852" s="92" t="s">
        <v>5162</v>
      </c>
      <c r="B852" t="s">
        <v>60</v>
      </c>
      <c r="C852" t="s">
        <v>2909</v>
      </c>
      <c r="D852" t="s">
        <v>37</v>
      </c>
      <c r="E852" t="s">
        <v>2835</v>
      </c>
      <c r="F852" t="s">
        <v>2910</v>
      </c>
      <c r="G852" t="s">
        <v>5164</v>
      </c>
      <c r="H852" t="s">
        <v>3396</v>
      </c>
      <c r="I852" t="s">
        <v>4486</v>
      </c>
      <c r="J852" t="s">
        <v>2753</v>
      </c>
      <c r="K852" t="s">
        <v>2754</v>
      </c>
    </row>
    <row r="853" spans="1:11">
      <c r="A853" s="92" t="s">
        <v>5162</v>
      </c>
      <c r="B853" t="s">
        <v>60</v>
      </c>
      <c r="C853" t="s">
        <v>3152</v>
      </c>
      <c r="D853" t="s">
        <v>37</v>
      </c>
      <c r="E853" t="s">
        <v>2990</v>
      </c>
      <c r="F853" t="s">
        <v>3153</v>
      </c>
      <c r="G853" t="s">
        <v>5163</v>
      </c>
      <c r="H853" t="s">
        <v>2990</v>
      </c>
      <c r="I853" t="s">
        <v>4486</v>
      </c>
      <c r="J853" t="s">
        <v>1200</v>
      </c>
      <c r="K853" t="s">
        <v>1201</v>
      </c>
    </row>
    <row r="854" spans="1:11">
      <c r="A854" s="92" t="s">
        <v>5162</v>
      </c>
      <c r="B854" t="s">
        <v>60</v>
      </c>
      <c r="C854" t="s">
        <v>3154</v>
      </c>
      <c r="D854" t="s">
        <v>47</v>
      </c>
      <c r="E854" t="s">
        <v>2990</v>
      </c>
      <c r="F854" t="s">
        <v>3155</v>
      </c>
      <c r="G854" t="s">
        <v>5163</v>
      </c>
      <c r="H854" t="s">
        <v>2990</v>
      </c>
      <c r="I854" t="s">
        <v>4486</v>
      </c>
      <c r="J854" t="s">
        <v>1200</v>
      </c>
      <c r="K854" t="s">
        <v>1201</v>
      </c>
    </row>
    <row r="855" spans="1:11">
      <c r="A855" s="92" t="s">
        <v>5162</v>
      </c>
      <c r="B855" t="s">
        <v>60</v>
      </c>
      <c r="C855" t="s">
        <v>3156</v>
      </c>
      <c r="D855" t="s">
        <v>48</v>
      </c>
      <c r="E855" t="s">
        <v>2990</v>
      </c>
      <c r="F855" t="s">
        <v>3157</v>
      </c>
      <c r="G855" t="s">
        <v>5163</v>
      </c>
      <c r="H855" t="s">
        <v>2990</v>
      </c>
      <c r="I855" t="s">
        <v>4486</v>
      </c>
      <c r="J855" t="s">
        <v>1200</v>
      </c>
      <c r="K855" t="s">
        <v>1201</v>
      </c>
    </row>
    <row r="856" spans="1:11">
      <c r="A856" s="92" t="s">
        <v>5162</v>
      </c>
      <c r="B856" t="s">
        <v>60</v>
      </c>
      <c r="C856" t="s">
        <v>2834</v>
      </c>
      <c r="D856" t="s">
        <v>2834</v>
      </c>
      <c r="E856" t="s">
        <v>2835</v>
      </c>
      <c r="F856" t="s">
        <v>2876</v>
      </c>
      <c r="G856" t="s">
        <v>5164</v>
      </c>
      <c r="H856" t="s">
        <v>3396</v>
      </c>
      <c r="I856" t="s">
        <v>4486</v>
      </c>
      <c r="J856" t="s">
        <v>2753</v>
      </c>
      <c r="K856" t="s">
        <v>2754</v>
      </c>
    </row>
    <row r="857" spans="1:11">
      <c r="A857" s="92" t="s">
        <v>5162</v>
      </c>
      <c r="B857" t="s">
        <v>60</v>
      </c>
      <c r="C857" t="s">
        <v>3158</v>
      </c>
      <c r="D857" t="s">
        <v>2881</v>
      </c>
      <c r="E857" t="s">
        <v>3159</v>
      </c>
      <c r="F857" t="s">
        <v>3160</v>
      </c>
      <c r="G857" t="s">
        <v>5163</v>
      </c>
      <c r="H857" t="s">
        <v>2990</v>
      </c>
      <c r="I857" t="s">
        <v>4486</v>
      </c>
      <c r="J857" t="s">
        <v>1200</v>
      </c>
      <c r="K857" t="s">
        <v>1201</v>
      </c>
    </row>
    <row r="858" spans="1:11">
      <c r="A858" s="92" t="s">
        <v>5162</v>
      </c>
      <c r="B858" t="s">
        <v>60</v>
      </c>
      <c r="C858" t="s">
        <v>2911</v>
      </c>
      <c r="D858" t="s">
        <v>49</v>
      </c>
      <c r="G858" t="s">
        <v>5138</v>
      </c>
      <c r="I858" t="s">
        <v>4486</v>
      </c>
    </row>
    <row r="859" spans="1:11">
      <c r="A859" s="92" t="s">
        <v>5162</v>
      </c>
      <c r="B859" t="s">
        <v>60</v>
      </c>
      <c r="C859" t="s">
        <v>2912</v>
      </c>
      <c r="D859" t="s">
        <v>33</v>
      </c>
      <c r="G859" t="s">
        <v>5138</v>
      </c>
      <c r="I859" t="s">
        <v>4486</v>
      </c>
    </row>
    <row r="860" spans="1:11">
      <c r="A860" s="92" t="s">
        <v>5162</v>
      </c>
      <c r="B860" t="s">
        <v>60</v>
      </c>
      <c r="C860" t="s">
        <v>2913</v>
      </c>
      <c r="D860" t="s">
        <v>35</v>
      </c>
      <c r="G860" t="s">
        <v>5138</v>
      </c>
      <c r="I860" t="s">
        <v>4486</v>
      </c>
    </row>
    <row r="861" spans="1:11">
      <c r="A861" s="92" t="s">
        <v>5162</v>
      </c>
      <c r="B861" t="s">
        <v>60</v>
      </c>
      <c r="C861" t="s">
        <v>2914</v>
      </c>
      <c r="D861" t="s">
        <v>35</v>
      </c>
      <c r="G861" t="s">
        <v>5138</v>
      </c>
      <c r="I861" t="s">
        <v>4486</v>
      </c>
    </row>
    <row r="862" spans="1:11">
      <c r="A862" s="92" t="s">
        <v>5162</v>
      </c>
      <c r="B862" t="s">
        <v>60</v>
      </c>
      <c r="C862" t="s">
        <v>2915</v>
      </c>
      <c r="D862" t="s">
        <v>2881</v>
      </c>
      <c r="G862" t="s">
        <v>5138</v>
      </c>
      <c r="I862" t="s">
        <v>4486</v>
      </c>
    </row>
    <row r="863" spans="1:11">
      <c r="A863" s="92" t="s">
        <v>5162</v>
      </c>
      <c r="B863" t="s">
        <v>60</v>
      </c>
      <c r="C863" t="s">
        <v>2916</v>
      </c>
      <c r="D863" t="s">
        <v>47</v>
      </c>
      <c r="G863" t="s">
        <v>5138</v>
      </c>
      <c r="I863" t="s">
        <v>4486</v>
      </c>
    </row>
    <row r="864" spans="1:11">
      <c r="A864" s="92" t="s">
        <v>5162</v>
      </c>
      <c r="B864" t="s">
        <v>60</v>
      </c>
      <c r="C864" t="s">
        <v>2917</v>
      </c>
      <c r="D864" t="s">
        <v>2881</v>
      </c>
      <c r="G864" t="s">
        <v>5138</v>
      </c>
      <c r="I864" t="s">
        <v>4486</v>
      </c>
    </row>
    <row r="865" spans="1:11">
      <c r="A865" s="92" t="s">
        <v>5162</v>
      </c>
      <c r="B865" t="s">
        <v>66</v>
      </c>
      <c r="C865" t="s">
        <v>3162</v>
      </c>
      <c r="D865" t="s">
        <v>27</v>
      </c>
      <c r="E865" t="s">
        <v>3010</v>
      </c>
      <c r="F865" t="s">
        <v>3163</v>
      </c>
      <c r="G865" t="s">
        <v>5163</v>
      </c>
      <c r="H865" t="s">
        <v>3010</v>
      </c>
      <c r="I865" t="s">
        <v>4490</v>
      </c>
      <c r="J865" t="s">
        <v>1200</v>
      </c>
      <c r="K865" t="s">
        <v>1201</v>
      </c>
    </row>
    <row r="866" spans="1:11">
      <c r="A866" s="92" t="s">
        <v>5162</v>
      </c>
      <c r="B866" t="s">
        <v>66</v>
      </c>
      <c r="C866" t="s">
        <v>3164</v>
      </c>
      <c r="D866" t="s">
        <v>25</v>
      </c>
      <c r="E866" t="s">
        <v>2990</v>
      </c>
      <c r="F866" t="s">
        <v>3165</v>
      </c>
      <c r="G866" t="s">
        <v>5163</v>
      </c>
      <c r="H866" t="s">
        <v>2990</v>
      </c>
      <c r="I866" t="s">
        <v>4490</v>
      </c>
      <c r="J866" t="s">
        <v>1200</v>
      </c>
      <c r="K866" t="s">
        <v>1201</v>
      </c>
    </row>
    <row r="867" spans="1:11">
      <c r="A867" s="92" t="s">
        <v>5162</v>
      </c>
      <c r="B867" t="s">
        <v>66</v>
      </c>
      <c r="C867" t="s">
        <v>3168</v>
      </c>
      <c r="D867" t="s">
        <v>33</v>
      </c>
      <c r="E867" t="s">
        <v>3010</v>
      </c>
      <c r="F867" t="s">
        <v>3169</v>
      </c>
      <c r="G867" t="s">
        <v>5163</v>
      </c>
      <c r="H867" t="s">
        <v>3010</v>
      </c>
      <c r="I867" t="s">
        <v>4490</v>
      </c>
      <c r="J867" t="s">
        <v>1200</v>
      </c>
      <c r="K867" t="s">
        <v>1201</v>
      </c>
    </row>
    <row r="868" spans="1:11">
      <c r="A868" s="92" t="s">
        <v>5162</v>
      </c>
      <c r="B868" t="s">
        <v>66</v>
      </c>
      <c r="C868" t="s">
        <v>3170</v>
      </c>
      <c r="D868" t="s">
        <v>33</v>
      </c>
      <c r="E868" t="s">
        <v>3010</v>
      </c>
      <c r="F868" t="s">
        <v>3171</v>
      </c>
      <c r="G868" t="s">
        <v>5163</v>
      </c>
      <c r="H868" t="s">
        <v>3010</v>
      </c>
      <c r="I868" t="s">
        <v>4490</v>
      </c>
      <c r="J868" t="s">
        <v>1200</v>
      </c>
      <c r="K868" t="s">
        <v>1201</v>
      </c>
    </row>
    <row r="869" spans="1:11">
      <c r="A869" s="92" t="s">
        <v>5162</v>
      </c>
      <c r="B869" t="s">
        <v>66</v>
      </c>
      <c r="C869" t="s">
        <v>3172</v>
      </c>
      <c r="D869" t="s">
        <v>33</v>
      </c>
      <c r="E869" t="s">
        <v>3010</v>
      </c>
      <c r="F869" t="s">
        <v>3173</v>
      </c>
      <c r="G869" t="s">
        <v>5163</v>
      </c>
      <c r="H869" t="s">
        <v>3010</v>
      </c>
      <c r="I869" t="s">
        <v>4490</v>
      </c>
      <c r="J869" t="s">
        <v>1200</v>
      </c>
      <c r="K869" t="s">
        <v>1201</v>
      </c>
    </row>
    <row r="870" spans="1:11">
      <c r="A870" s="92" t="s">
        <v>5162</v>
      </c>
      <c r="B870" t="s">
        <v>66</v>
      </c>
      <c r="C870" t="s">
        <v>3174</v>
      </c>
      <c r="D870" t="s">
        <v>25</v>
      </c>
      <c r="E870" t="s">
        <v>205</v>
      </c>
      <c r="F870" t="s">
        <v>3175</v>
      </c>
      <c r="G870" t="s">
        <v>5163</v>
      </c>
      <c r="H870" t="s">
        <v>205</v>
      </c>
      <c r="I870" t="s">
        <v>4490</v>
      </c>
      <c r="J870" t="s">
        <v>1200</v>
      </c>
      <c r="K870" t="s">
        <v>1201</v>
      </c>
    </row>
    <row r="871" spans="1:11">
      <c r="A871" s="92" t="s">
        <v>5162</v>
      </c>
      <c r="B871" t="s">
        <v>66</v>
      </c>
      <c r="C871" t="s">
        <v>2922</v>
      </c>
      <c r="D871" t="s">
        <v>37</v>
      </c>
      <c r="G871" t="s">
        <v>5140</v>
      </c>
      <c r="I871" t="s">
        <v>4490</v>
      </c>
    </row>
    <row r="872" spans="1:11">
      <c r="A872" s="92" t="s">
        <v>5162</v>
      </c>
      <c r="B872" t="s">
        <v>66</v>
      </c>
      <c r="C872" t="s">
        <v>2924</v>
      </c>
      <c r="D872" t="s">
        <v>37</v>
      </c>
      <c r="E872" t="s">
        <v>2925</v>
      </c>
      <c r="F872" t="s">
        <v>2927</v>
      </c>
      <c r="G872" t="s">
        <v>5141</v>
      </c>
      <c r="I872" t="s">
        <v>4490</v>
      </c>
    </row>
    <row r="873" spans="1:11">
      <c r="A873" s="92" t="s">
        <v>5162</v>
      </c>
      <c r="B873" t="s">
        <v>66</v>
      </c>
      <c r="C873" t="s">
        <v>3176</v>
      </c>
      <c r="D873" t="s">
        <v>47</v>
      </c>
      <c r="E873" t="s">
        <v>3010</v>
      </c>
      <c r="F873" t="s">
        <v>3171</v>
      </c>
      <c r="G873" t="s">
        <v>5163</v>
      </c>
      <c r="H873" t="s">
        <v>3010</v>
      </c>
      <c r="I873" t="s">
        <v>4490</v>
      </c>
      <c r="J873" t="s">
        <v>1200</v>
      </c>
      <c r="K873" t="s">
        <v>1201</v>
      </c>
    </row>
    <row r="874" spans="1:11">
      <c r="A874" s="92" t="s">
        <v>5162</v>
      </c>
      <c r="B874" t="s">
        <v>66</v>
      </c>
      <c r="C874" t="s">
        <v>3177</v>
      </c>
      <c r="D874" t="s">
        <v>48</v>
      </c>
      <c r="E874" t="s">
        <v>2990</v>
      </c>
      <c r="F874" t="s">
        <v>3178</v>
      </c>
      <c r="G874" t="s">
        <v>5163</v>
      </c>
      <c r="H874" t="s">
        <v>2990</v>
      </c>
      <c r="I874" t="s">
        <v>4490</v>
      </c>
      <c r="J874" t="s">
        <v>1200</v>
      </c>
      <c r="K874" t="s">
        <v>1201</v>
      </c>
    </row>
    <row r="875" spans="1:11">
      <c r="A875" s="92" t="s">
        <v>5162</v>
      </c>
      <c r="B875" t="s">
        <v>66</v>
      </c>
      <c r="C875" t="s">
        <v>3179</v>
      </c>
      <c r="D875" t="s">
        <v>48</v>
      </c>
      <c r="E875" t="s">
        <v>2990</v>
      </c>
      <c r="F875" t="s">
        <v>3180</v>
      </c>
      <c r="G875" t="s">
        <v>5163</v>
      </c>
      <c r="H875" t="s">
        <v>2990</v>
      </c>
      <c r="I875" t="s">
        <v>4490</v>
      </c>
      <c r="J875" t="s">
        <v>1200</v>
      </c>
      <c r="K875" t="s">
        <v>1201</v>
      </c>
    </row>
    <row r="876" spans="1:11">
      <c r="A876" s="92" t="s">
        <v>5162</v>
      </c>
      <c r="B876" t="s">
        <v>66</v>
      </c>
      <c r="C876" t="s">
        <v>3181</v>
      </c>
      <c r="D876" t="s">
        <v>49</v>
      </c>
      <c r="E876" t="s">
        <v>3010</v>
      </c>
      <c r="F876" t="s">
        <v>3182</v>
      </c>
      <c r="G876" t="s">
        <v>5163</v>
      </c>
      <c r="H876" t="s">
        <v>3010</v>
      </c>
      <c r="I876" t="s">
        <v>4490</v>
      </c>
      <c r="J876" t="s">
        <v>1200</v>
      </c>
      <c r="K876" t="s">
        <v>1201</v>
      </c>
    </row>
    <row r="877" spans="1:11">
      <c r="A877" s="92" t="s">
        <v>5162</v>
      </c>
      <c r="B877" t="s">
        <v>66</v>
      </c>
      <c r="C877" t="s">
        <v>2834</v>
      </c>
      <c r="D877" t="s">
        <v>2834</v>
      </c>
      <c r="E877" t="s">
        <v>2835</v>
      </c>
      <c r="F877" t="s">
        <v>2876</v>
      </c>
      <c r="G877" t="s">
        <v>5164</v>
      </c>
      <c r="H877" t="s">
        <v>3396</v>
      </c>
      <c r="I877" t="s">
        <v>4490</v>
      </c>
      <c r="J877" t="s">
        <v>2753</v>
      </c>
      <c r="K877" t="s">
        <v>2754</v>
      </c>
    </row>
    <row r="878" spans="1:11" ht="409.5">
      <c r="A878" s="92" t="s">
        <v>5162</v>
      </c>
      <c r="B878" t="s">
        <v>66</v>
      </c>
      <c r="C878" t="s">
        <v>3183</v>
      </c>
      <c r="D878" t="s">
        <v>35</v>
      </c>
      <c r="E878" t="s">
        <v>3184</v>
      </c>
      <c r="G878" t="s">
        <v>5163</v>
      </c>
      <c r="H878" t="s">
        <v>3185</v>
      </c>
      <c r="I878" t="s">
        <v>4490</v>
      </c>
      <c r="J878" s="354" t="s">
        <v>1200</v>
      </c>
      <c r="K878" t="s">
        <v>1201</v>
      </c>
    </row>
    <row r="879" spans="1:11" ht="409.5">
      <c r="A879" s="92" t="s">
        <v>5162</v>
      </c>
      <c r="B879" t="s">
        <v>66</v>
      </c>
      <c r="C879" t="s">
        <v>3186</v>
      </c>
      <c r="D879" t="s">
        <v>31</v>
      </c>
      <c r="E879" t="s">
        <v>2990</v>
      </c>
      <c r="G879" t="s">
        <v>5163</v>
      </c>
      <c r="H879" t="s">
        <v>2990</v>
      </c>
      <c r="I879" t="s">
        <v>4490</v>
      </c>
      <c r="J879" s="354" t="s">
        <v>1200</v>
      </c>
      <c r="K879" t="s">
        <v>1201</v>
      </c>
    </row>
    <row r="880" spans="1:11" ht="409.5">
      <c r="A880" s="92" t="s">
        <v>5162</v>
      </c>
      <c r="B880" t="s">
        <v>84</v>
      </c>
      <c r="C880" t="s">
        <v>3190</v>
      </c>
      <c r="D880" t="s">
        <v>31</v>
      </c>
      <c r="E880" t="s">
        <v>3010</v>
      </c>
      <c r="F880" t="s">
        <v>3182</v>
      </c>
      <c r="G880" t="s">
        <v>5163</v>
      </c>
      <c r="H880" t="s">
        <v>3010</v>
      </c>
      <c r="I880" t="s">
        <v>4494</v>
      </c>
      <c r="J880" s="354" t="s">
        <v>1200</v>
      </c>
      <c r="K880" t="s">
        <v>1201</v>
      </c>
    </row>
    <row r="881" spans="1:11" ht="409.5">
      <c r="A881" s="92" t="s">
        <v>5162</v>
      </c>
      <c r="B881" t="s">
        <v>84</v>
      </c>
      <c r="C881" t="s">
        <v>3191</v>
      </c>
      <c r="D881" t="s">
        <v>35</v>
      </c>
      <c r="E881" t="s">
        <v>2990</v>
      </c>
      <c r="F881" t="s">
        <v>3192</v>
      </c>
      <c r="G881" t="s">
        <v>5163</v>
      </c>
      <c r="H881" t="s">
        <v>2990</v>
      </c>
      <c r="I881" t="s">
        <v>4494</v>
      </c>
      <c r="J881" s="354" t="s">
        <v>1200</v>
      </c>
      <c r="K881" t="s">
        <v>1201</v>
      </c>
    </row>
    <row r="882" spans="1:11" ht="409.5">
      <c r="A882" s="92" t="s">
        <v>5162</v>
      </c>
      <c r="B882" t="s">
        <v>84</v>
      </c>
      <c r="C882" t="s">
        <v>3193</v>
      </c>
      <c r="D882" t="s">
        <v>35</v>
      </c>
      <c r="E882" t="s">
        <v>2990</v>
      </c>
      <c r="F882" t="s">
        <v>3194</v>
      </c>
      <c r="G882" t="s">
        <v>5163</v>
      </c>
      <c r="H882" t="s">
        <v>2990</v>
      </c>
      <c r="I882" t="s">
        <v>4494</v>
      </c>
      <c r="J882" s="354" t="s">
        <v>1200</v>
      </c>
      <c r="K882" t="s">
        <v>1201</v>
      </c>
    </row>
    <row r="883" spans="1:11" ht="409.5">
      <c r="A883" s="92" t="s">
        <v>5162</v>
      </c>
      <c r="B883" t="s">
        <v>84</v>
      </c>
      <c r="C883" t="s">
        <v>3195</v>
      </c>
      <c r="D883" t="s">
        <v>37</v>
      </c>
      <c r="E883" t="s">
        <v>3010</v>
      </c>
      <c r="F883" t="s">
        <v>3196</v>
      </c>
      <c r="G883" t="s">
        <v>5163</v>
      </c>
      <c r="H883" t="s">
        <v>3010</v>
      </c>
      <c r="I883" t="s">
        <v>4494</v>
      </c>
      <c r="J883" s="354" t="s">
        <v>1200</v>
      </c>
      <c r="K883" t="s">
        <v>1201</v>
      </c>
    </row>
    <row r="884" spans="1:11" ht="409.5">
      <c r="A884" s="92" t="s">
        <v>5162</v>
      </c>
      <c r="B884" t="s">
        <v>84</v>
      </c>
      <c r="C884" t="s">
        <v>3197</v>
      </c>
      <c r="D884" t="s">
        <v>47</v>
      </c>
      <c r="E884" t="s">
        <v>3198</v>
      </c>
      <c r="F884" t="s">
        <v>3199</v>
      </c>
      <c r="G884" t="s">
        <v>5163</v>
      </c>
      <c r="H884" t="s">
        <v>3010</v>
      </c>
      <c r="I884" t="s">
        <v>4494</v>
      </c>
      <c r="J884" s="354" t="s">
        <v>1200</v>
      </c>
      <c r="K884" t="s">
        <v>1201</v>
      </c>
    </row>
    <row r="885" spans="1:11" ht="409.5">
      <c r="A885" s="92" t="s">
        <v>5162</v>
      </c>
      <c r="B885" t="s">
        <v>84</v>
      </c>
      <c r="C885" t="s">
        <v>3200</v>
      </c>
      <c r="D885" t="s">
        <v>47</v>
      </c>
      <c r="E885" t="s">
        <v>3198</v>
      </c>
      <c r="F885" t="s">
        <v>3199</v>
      </c>
      <c r="G885" t="s">
        <v>5163</v>
      </c>
      <c r="H885" t="s">
        <v>3010</v>
      </c>
      <c r="I885" t="s">
        <v>4494</v>
      </c>
      <c r="J885" s="354" t="s">
        <v>1200</v>
      </c>
      <c r="K885" t="s">
        <v>1201</v>
      </c>
    </row>
    <row r="886" spans="1:11" ht="409.5">
      <c r="A886" s="92" t="s">
        <v>5162</v>
      </c>
      <c r="B886" t="s">
        <v>84</v>
      </c>
      <c r="C886" t="s">
        <v>3201</v>
      </c>
      <c r="D886" t="s">
        <v>47</v>
      </c>
      <c r="E886" t="s">
        <v>3010</v>
      </c>
      <c r="F886" t="s">
        <v>3202</v>
      </c>
      <c r="G886" t="s">
        <v>5163</v>
      </c>
      <c r="H886" t="s">
        <v>3010</v>
      </c>
      <c r="I886" t="s">
        <v>4494</v>
      </c>
      <c r="J886" s="354" t="s">
        <v>1200</v>
      </c>
      <c r="K886" t="s">
        <v>1201</v>
      </c>
    </row>
    <row r="887" spans="1:11" ht="409.5">
      <c r="A887" s="92" t="s">
        <v>5162</v>
      </c>
      <c r="B887" t="s">
        <v>84</v>
      </c>
      <c r="C887" t="s">
        <v>3203</v>
      </c>
      <c r="D887" t="s">
        <v>48</v>
      </c>
      <c r="E887" t="s">
        <v>2990</v>
      </c>
      <c r="F887" t="s">
        <v>3204</v>
      </c>
      <c r="G887" t="s">
        <v>5163</v>
      </c>
      <c r="H887" t="s">
        <v>2990</v>
      </c>
      <c r="I887" t="s">
        <v>4494</v>
      </c>
      <c r="J887" s="354" t="s">
        <v>1200</v>
      </c>
      <c r="K887" t="s">
        <v>1201</v>
      </c>
    </row>
    <row r="888" spans="1:11" ht="409.5">
      <c r="A888" s="92" t="s">
        <v>5162</v>
      </c>
      <c r="B888" t="s">
        <v>84</v>
      </c>
      <c r="C888" t="s">
        <v>2929</v>
      </c>
      <c r="D888" t="s">
        <v>49</v>
      </c>
      <c r="E888" t="s">
        <v>2930</v>
      </c>
      <c r="F888" t="s">
        <v>2931</v>
      </c>
      <c r="G888" t="s">
        <v>5164</v>
      </c>
      <c r="H888" t="s">
        <v>3406</v>
      </c>
      <c r="I888" t="s">
        <v>4494</v>
      </c>
      <c r="J888" s="354" t="s">
        <v>2753</v>
      </c>
      <c r="K888" t="s">
        <v>2754</v>
      </c>
    </row>
    <row r="889" spans="1:11" ht="409.5">
      <c r="A889" s="92" t="s">
        <v>5162</v>
      </c>
      <c r="B889" t="s">
        <v>84</v>
      </c>
      <c r="C889" t="s">
        <v>3208</v>
      </c>
      <c r="D889" t="s">
        <v>49</v>
      </c>
      <c r="E889" t="s">
        <v>2990</v>
      </c>
      <c r="F889" t="s">
        <v>3209</v>
      </c>
      <c r="G889" t="s">
        <v>5163</v>
      </c>
      <c r="H889" t="s">
        <v>2990</v>
      </c>
      <c r="I889" t="s">
        <v>4494</v>
      </c>
      <c r="J889" s="354" t="s">
        <v>1200</v>
      </c>
      <c r="K889" t="s">
        <v>1201</v>
      </c>
    </row>
    <row r="890" spans="1:11">
      <c r="A890" s="92" t="s">
        <v>5162</v>
      </c>
      <c r="B890" t="s">
        <v>84</v>
      </c>
      <c r="C890" t="s">
        <v>3210</v>
      </c>
      <c r="D890" t="s">
        <v>49</v>
      </c>
      <c r="E890" t="s">
        <v>3010</v>
      </c>
      <c r="F890" t="s">
        <v>3211</v>
      </c>
      <c r="G890" t="s">
        <v>5163</v>
      </c>
      <c r="H890" t="s">
        <v>3010</v>
      </c>
      <c r="I890" t="s">
        <v>4494</v>
      </c>
      <c r="J890" t="s">
        <v>1200</v>
      </c>
      <c r="K890" t="s">
        <v>1201</v>
      </c>
    </row>
    <row r="891" spans="1:11" ht="409.5">
      <c r="A891" s="92" t="s">
        <v>5162</v>
      </c>
      <c r="B891" t="s">
        <v>84</v>
      </c>
      <c r="C891" t="s">
        <v>2834</v>
      </c>
      <c r="D891" t="s">
        <v>2834</v>
      </c>
      <c r="E891" t="s">
        <v>2835</v>
      </c>
      <c r="F891" t="s">
        <v>2876</v>
      </c>
      <c r="G891" t="s">
        <v>5164</v>
      </c>
      <c r="H891" t="s">
        <v>3396</v>
      </c>
      <c r="I891" t="s">
        <v>4494</v>
      </c>
      <c r="J891" s="354" t="s">
        <v>2753</v>
      </c>
      <c r="K891" t="s">
        <v>2754</v>
      </c>
    </row>
    <row r="892" spans="1:11">
      <c r="A892" s="92" t="s">
        <v>5162</v>
      </c>
      <c r="B892" t="s">
        <v>84</v>
      </c>
      <c r="C892" t="s">
        <v>2932</v>
      </c>
      <c r="D892" t="s">
        <v>47</v>
      </c>
      <c r="G892" t="s">
        <v>5138</v>
      </c>
      <c r="I892" t="s">
        <v>4494</v>
      </c>
      <c r="J892" s="354"/>
    </row>
    <row r="893" spans="1:11" ht="391.5">
      <c r="A893" s="92" t="s">
        <v>5162</v>
      </c>
      <c r="B893" t="s">
        <v>84</v>
      </c>
      <c r="C893" t="s">
        <v>3212</v>
      </c>
      <c r="D893" t="s">
        <v>3213</v>
      </c>
      <c r="E893" t="s">
        <v>1334</v>
      </c>
      <c r="G893" t="s">
        <v>5165</v>
      </c>
      <c r="H893" t="s">
        <v>1334</v>
      </c>
      <c r="I893" t="s">
        <v>4494</v>
      </c>
      <c r="J893" s="354" t="s">
        <v>2747</v>
      </c>
      <c r="K893" t="s">
        <v>218</v>
      </c>
    </row>
    <row r="894" spans="1:11" ht="391.5">
      <c r="A894" s="92" t="s">
        <v>5162</v>
      </c>
      <c r="B894" t="s">
        <v>84</v>
      </c>
      <c r="C894" t="s">
        <v>3214</v>
      </c>
      <c r="D894" t="s">
        <v>3213</v>
      </c>
      <c r="E894" t="s">
        <v>1334</v>
      </c>
      <c r="G894" t="s">
        <v>5165</v>
      </c>
      <c r="H894" t="s">
        <v>1334</v>
      </c>
      <c r="I894" t="s">
        <v>4494</v>
      </c>
      <c r="J894" s="354" t="s">
        <v>2747</v>
      </c>
      <c r="K894" t="s">
        <v>218</v>
      </c>
    </row>
    <row r="895" spans="1:11">
      <c r="A895" s="92" t="s">
        <v>5162</v>
      </c>
      <c r="B895" t="s">
        <v>84</v>
      </c>
      <c r="C895" t="s">
        <v>3215</v>
      </c>
      <c r="D895" t="s">
        <v>33</v>
      </c>
      <c r="E895" t="s">
        <v>205</v>
      </c>
      <c r="F895" t="s">
        <v>3216</v>
      </c>
      <c r="G895" t="s">
        <v>5163</v>
      </c>
      <c r="H895" t="s">
        <v>205</v>
      </c>
      <c r="I895" t="s">
        <v>4494</v>
      </c>
      <c r="J895" t="s">
        <v>1200</v>
      </c>
      <c r="K895" t="s">
        <v>1201</v>
      </c>
    </row>
    <row r="896" spans="1:11">
      <c r="A896" s="92" t="s">
        <v>5162</v>
      </c>
      <c r="B896" t="s">
        <v>84</v>
      </c>
      <c r="C896" t="s">
        <v>3217</v>
      </c>
      <c r="E896" t="s">
        <v>205</v>
      </c>
      <c r="G896" t="s">
        <v>5163</v>
      </c>
      <c r="H896" t="s">
        <v>205</v>
      </c>
      <c r="I896" t="s">
        <v>4494</v>
      </c>
      <c r="J896" t="s">
        <v>1200</v>
      </c>
      <c r="K896" t="s">
        <v>1201</v>
      </c>
    </row>
    <row r="897" spans="1:11" ht="391.5">
      <c r="A897" s="92" t="s">
        <v>5162</v>
      </c>
      <c r="B897" t="s">
        <v>94</v>
      </c>
      <c r="C897" t="s">
        <v>3118</v>
      </c>
      <c r="D897" t="s">
        <v>3119</v>
      </c>
      <c r="E897" t="s">
        <v>1334</v>
      </c>
      <c r="G897" t="s">
        <v>5165</v>
      </c>
      <c r="H897" t="s">
        <v>1334</v>
      </c>
      <c r="I897" t="s">
        <v>4482</v>
      </c>
      <c r="J897" s="354" t="s">
        <v>2747</v>
      </c>
      <c r="K897" t="s">
        <v>218</v>
      </c>
    </row>
    <row r="898" spans="1:11">
      <c r="A898" s="92" t="s">
        <v>5162</v>
      </c>
      <c r="B898" t="s">
        <v>14</v>
      </c>
      <c r="C898" t="s">
        <v>2934</v>
      </c>
      <c r="D898" t="s">
        <v>16</v>
      </c>
      <c r="E898" t="s">
        <v>2860</v>
      </c>
      <c r="F898" t="s">
        <v>2935</v>
      </c>
      <c r="G898" t="s">
        <v>5164</v>
      </c>
      <c r="H898" t="s">
        <v>2851</v>
      </c>
      <c r="I898" t="s">
        <v>4497</v>
      </c>
      <c r="J898" t="s">
        <v>2753</v>
      </c>
      <c r="K898" t="s">
        <v>2754</v>
      </c>
    </row>
    <row r="899" spans="1:11" ht="391.5">
      <c r="A899" s="92" t="s">
        <v>5162</v>
      </c>
      <c r="B899" t="s">
        <v>14</v>
      </c>
      <c r="C899" t="s">
        <v>3221</v>
      </c>
      <c r="D899" t="s">
        <v>2834</v>
      </c>
      <c r="E899" t="s">
        <v>1334</v>
      </c>
      <c r="G899" t="s">
        <v>5165</v>
      </c>
      <c r="H899" t="s">
        <v>1334</v>
      </c>
      <c r="I899" t="s">
        <v>4497</v>
      </c>
      <c r="J899" s="354" t="s">
        <v>2747</v>
      </c>
      <c r="K899" t="s">
        <v>218</v>
      </c>
    </row>
    <row r="900" spans="1:11" ht="391.5">
      <c r="A900" s="92" t="s">
        <v>5162</v>
      </c>
      <c r="B900" t="s">
        <v>14</v>
      </c>
      <c r="C900" t="s">
        <v>3222</v>
      </c>
      <c r="E900" t="s">
        <v>3223</v>
      </c>
      <c r="G900" t="s">
        <v>5165</v>
      </c>
      <c r="H900" t="s">
        <v>3223</v>
      </c>
      <c r="I900" t="s">
        <v>4497</v>
      </c>
      <c r="J900" s="354" t="s">
        <v>2747</v>
      </c>
      <c r="K900" t="s">
        <v>218</v>
      </c>
    </row>
    <row r="901" spans="1:11">
      <c r="A901" s="92" t="s">
        <v>5162</v>
      </c>
      <c r="B901" t="s">
        <v>14</v>
      </c>
      <c r="C901" t="s">
        <v>3224</v>
      </c>
      <c r="D901" t="s">
        <v>3225</v>
      </c>
      <c r="E901" t="s">
        <v>2990</v>
      </c>
      <c r="F901" t="s">
        <v>3226</v>
      </c>
      <c r="G901" t="s">
        <v>5163</v>
      </c>
      <c r="H901" t="s">
        <v>2990</v>
      </c>
      <c r="I901" t="s">
        <v>4497</v>
      </c>
      <c r="J901" t="s">
        <v>1200</v>
      </c>
      <c r="K901" t="s">
        <v>1201</v>
      </c>
    </row>
    <row r="902" spans="1:11">
      <c r="A902" s="92" t="s">
        <v>5162</v>
      </c>
      <c r="B902" t="s">
        <v>14</v>
      </c>
      <c r="C902" t="s">
        <v>3227</v>
      </c>
      <c r="E902" t="s">
        <v>205</v>
      </c>
      <c r="G902" t="s">
        <v>5163</v>
      </c>
      <c r="H902" t="s">
        <v>205</v>
      </c>
      <c r="I902" t="s">
        <v>4497</v>
      </c>
      <c r="J902" t="s">
        <v>1200</v>
      </c>
      <c r="K902" t="s">
        <v>1201</v>
      </c>
    </row>
    <row r="903" spans="1:11">
      <c r="A903" s="92" t="s">
        <v>5162</v>
      </c>
      <c r="B903" t="s">
        <v>7</v>
      </c>
      <c r="C903" t="s">
        <v>3229</v>
      </c>
      <c r="D903" t="s">
        <v>10</v>
      </c>
      <c r="E903" t="s">
        <v>205</v>
      </c>
      <c r="G903" t="s">
        <v>5163</v>
      </c>
      <c r="H903" t="s">
        <v>205</v>
      </c>
      <c r="I903" t="s">
        <v>4501</v>
      </c>
      <c r="J903" t="s">
        <v>1200</v>
      </c>
      <c r="K903" t="s">
        <v>1201</v>
      </c>
    </row>
    <row r="904" spans="1:11">
      <c r="A904" s="92" t="s">
        <v>5162</v>
      </c>
      <c r="B904" t="s">
        <v>7</v>
      </c>
      <c r="C904" t="s">
        <v>3230</v>
      </c>
      <c r="D904" t="s">
        <v>3231</v>
      </c>
      <c r="E904" t="s">
        <v>205</v>
      </c>
      <c r="F904" t="s">
        <v>3232</v>
      </c>
      <c r="G904" t="s">
        <v>5163</v>
      </c>
      <c r="H904" t="s">
        <v>205</v>
      </c>
      <c r="I904" t="s">
        <v>4501</v>
      </c>
      <c r="J904" t="s">
        <v>1200</v>
      </c>
      <c r="K904" t="s">
        <v>1201</v>
      </c>
    </row>
    <row r="905" spans="1:11">
      <c r="A905" s="92" t="s">
        <v>5162</v>
      </c>
      <c r="B905" t="s">
        <v>7</v>
      </c>
      <c r="C905" t="s">
        <v>3233</v>
      </c>
      <c r="D905" t="s">
        <v>3231</v>
      </c>
      <c r="E905" t="s">
        <v>205</v>
      </c>
      <c r="G905" t="s">
        <v>5163</v>
      </c>
      <c r="H905" t="s">
        <v>205</v>
      </c>
      <c r="I905" t="s">
        <v>4501</v>
      </c>
      <c r="J905" t="s">
        <v>1200</v>
      </c>
      <c r="K905" t="s">
        <v>1201</v>
      </c>
    </row>
    <row r="906" spans="1:11">
      <c r="A906" s="92" t="s">
        <v>5162</v>
      </c>
      <c r="B906" t="s">
        <v>7</v>
      </c>
      <c r="C906" t="s">
        <v>3234</v>
      </c>
      <c r="D906" t="s">
        <v>12</v>
      </c>
      <c r="E906" t="s">
        <v>205</v>
      </c>
      <c r="F906" t="s">
        <v>3235</v>
      </c>
      <c r="G906" t="s">
        <v>5163</v>
      </c>
      <c r="H906" t="s">
        <v>205</v>
      </c>
      <c r="I906" t="s">
        <v>4501</v>
      </c>
      <c r="J906" t="s">
        <v>1200</v>
      </c>
      <c r="K906" t="s">
        <v>1201</v>
      </c>
    </row>
    <row r="907" spans="1:11">
      <c r="A907" s="92" t="s">
        <v>5162</v>
      </c>
      <c r="B907" t="s">
        <v>4244</v>
      </c>
      <c r="C907" t="s">
        <v>3237</v>
      </c>
      <c r="D907" t="s">
        <v>2956</v>
      </c>
      <c r="E907" t="s">
        <v>205</v>
      </c>
      <c r="G907" t="s">
        <v>5163</v>
      </c>
      <c r="H907" t="s">
        <v>205</v>
      </c>
      <c r="I907" t="s">
        <v>4505</v>
      </c>
      <c r="J907" t="s">
        <v>1200</v>
      </c>
      <c r="K907" t="s">
        <v>1201</v>
      </c>
    </row>
    <row r="908" spans="1:11">
      <c r="A908" s="92" t="s">
        <v>5162</v>
      </c>
      <c r="B908" t="s">
        <v>4244</v>
      </c>
      <c r="C908" t="s">
        <v>3238</v>
      </c>
      <c r="D908" t="s">
        <v>2956</v>
      </c>
      <c r="E908" t="s">
        <v>3239</v>
      </c>
      <c r="G908" t="s">
        <v>5163</v>
      </c>
      <c r="H908" t="s">
        <v>205</v>
      </c>
      <c r="I908" t="s">
        <v>4505</v>
      </c>
      <c r="J908" t="s">
        <v>1200</v>
      </c>
      <c r="K908" t="s">
        <v>1201</v>
      </c>
    </row>
    <row r="909" spans="1:11">
      <c r="A909" s="92" t="s">
        <v>5162</v>
      </c>
      <c r="B909" t="s">
        <v>4244</v>
      </c>
      <c r="C909" t="s">
        <v>3240</v>
      </c>
      <c r="D909" t="s">
        <v>2956</v>
      </c>
      <c r="E909" t="s">
        <v>3241</v>
      </c>
      <c r="F909" t="s">
        <v>3242</v>
      </c>
      <c r="G909" t="s">
        <v>5163</v>
      </c>
      <c r="H909" t="s">
        <v>205</v>
      </c>
      <c r="I909" t="s">
        <v>4505</v>
      </c>
      <c r="J909" t="s">
        <v>1200</v>
      </c>
      <c r="K909" t="s">
        <v>1201</v>
      </c>
    </row>
    <row r="910" spans="1:11" ht="409.5">
      <c r="A910" s="92" t="s">
        <v>5162</v>
      </c>
      <c r="B910" t="s">
        <v>4244</v>
      </c>
      <c r="C910" t="s">
        <v>3243</v>
      </c>
      <c r="D910" t="s">
        <v>2956</v>
      </c>
      <c r="E910" t="s">
        <v>205</v>
      </c>
      <c r="G910" t="s">
        <v>5163</v>
      </c>
      <c r="H910" t="s">
        <v>205</v>
      </c>
      <c r="I910" t="s">
        <v>4505</v>
      </c>
      <c r="J910" s="354" t="s">
        <v>1200</v>
      </c>
      <c r="K910" t="s">
        <v>1201</v>
      </c>
    </row>
    <row r="911" spans="1:11">
      <c r="A911" s="92" t="s">
        <v>5162</v>
      </c>
      <c r="B911" t="s">
        <v>40</v>
      </c>
      <c r="C911" t="s">
        <v>3245</v>
      </c>
      <c r="D911" t="s">
        <v>3246</v>
      </c>
      <c r="E911" t="s">
        <v>3247</v>
      </c>
      <c r="G911" t="s">
        <v>5163</v>
      </c>
      <c r="H911" t="s">
        <v>205</v>
      </c>
      <c r="I911" t="s">
        <v>4509</v>
      </c>
      <c r="J911" t="s">
        <v>1200</v>
      </c>
      <c r="K911" t="s">
        <v>1201</v>
      </c>
    </row>
    <row r="912" spans="1:11">
      <c r="A912" s="92" t="s">
        <v>5162</v>
      </c>
      <c r="B912" t="s">
        <v>40</v>
      </c>
      <c r="C912" t="s">
        <v>3250</v>
      </c>
      <c r="D912" t="s">
        <v>3251</v>
      </c>
      <c r="E912" t="s">
        <v>3252</v>
      </c>
      <c r="G912" t="s">
        <v>5163</v>
      </c>
      <c r="H912" t="s">
        <v>205</v>
      </c>
      <c r="I912" t="s">
        <v>4509</v>
      </c>
      <c r="J912" t="s">
        <v>1200</v>
      </c>
      <c r="K912" t="s">
        <v>1201</v>
      </c>
    </row>
    <row r="913" spans="1:11" ht="409.5">
      <c r="A913" s="92" t="s">
        <v>5162</v>
      </c>
      <c r="B913" t="s">
        <v>40</v>
      </c>
      <c r="C913" t="s">
        <v>3253</v>
      </c>
      <c r="D913" t="s">
        <v>3254</v>
      </c>
      <c r="E913" t="s">
        <v>205</v>
      </c>
      <c r="G913" t="s">
        <v>5163</v>
      </c>
      <c r="H913" t="s">
        <v>205</v>
      </c>
      <c r="I913" t="s">
        <v>4509</v>
      </c>
      <c r="J913" s="354" t="s">
        <v>1200</v>
      </c>
      <c r="K913" t="s">
        <v>1201</v>
      </c>
    </row>
    <row r="914" spans="1:11">
      <c r="A914" s="92" t="s">
        <v>5162</v>
      </c>
      <c r="B914" t="s">
        <v>40</v>
      </c>
      <c r="C914" t="s">
        <v>3257</v>
      </c>
      <c r="D914" t="s">
        <v>3258</v>
      </c>
      <c r="E914" t="s">
        <v>205</v>
      </c>
      <c r="G914" t="s">
        <v>5163</v>
      </c>
      <c r="H914" t="s">
        <v>205</v>
      </c>
      <c r="I914" t="s">
        <v>4509</v>
      </c>
      <c r="J914" t="s">
        <v>1200</v>
      </c>
      <c r="K914" t="s">
        <v>1201</v>
      </c>
    </row>
    <row r="915" spans="1:11" ht="409.5">
      <c r="A915" s="92" t="s">
        <v>5162</v>
      </c>
      <c r="B915" t="s">
        <v>40</v>
      </c>
      <c r="C915" t="s">
        <v>3259</v>
      </c>
      <c r="D915" t="s">
        <v>3254</v>
      </c>
      <c r="E915" t="s">
        <v>205</v>
      </c>
      <c r="G915" t="s">
        <v>5163</v>
      </c>
      <c r="H915" t="s">
        <v>205</v>
      </c>
      <c r="I915" t="s">
        <v>4509</v>
      </c>
      <c r="J915" s="354" t="s">
        <v>1200</v>
      </c>
      <c r="K915" t="s">
        <v>1201</v>
      </c>
    </row>
    <row r="916" spans="1:11">
      <c r="A916" s="92" t="s">
        <v>5162</v>
      </c>
      <c r="B916" t="s">
        <v>40</v>
      </c>
      <c r="C916" t="s">
        <v>3260</v>
      </c>
      <c r="D916" t="s">
        <v>3254</v>
      </c>
      <c r="E916" t="s">
        <v>205</v>
      </c>
      <c r="G916" t="s">
        <v>5163</v>
      </c>
      <c r="H916" t="s">
        <v>205</v>
      </c>
      <c r="I916" t="s">
        <v>4509</v>
      </c>
      <c r="J916" t="s">
        <v>1200</v>
      </c>
      <c r="K916" t="s">
        <v>1201</v>
      </c>
    </row>
    <row r="917" spans="1:11">
      <c r="A917" s="92" t="s">
        <v>5162</v>
      </c>
      <c r="B917" t="s">
        <v>51</v>
      </c>
      <c r="C917" t="s">
        <v>3262</v>
      </c>
      <c r="D917" t="s">
        <v>10</v>
      </c>
      <c r="E917" t="s">
        <v>205</v>
      </c>
      <c r="G917" t="s">
        <v>5163</v>
      </c>
      <c r="H917" t="s">
        <v>205</v>
      </c>
      <c r="I917" t="s">
        <v>4513</v>
      </c>
      <c r="J917" t="s">
        <v>1200</v>
      </c>
      <c r="K917" t="s">
        <v>1201</v>
      </c>
    </row>
    <row r="918" spans="1:11">
      <c r="A918" s="92" t="s">
        <v>5162</v>
      </c>
      <c r="B918" t="s">
        <v>51</v>
      </c>
      <c r="C918" t="s">
        <v>2937</v>
      </c>
      <c r="D918" t="s">
        <v>10</v>
      </c>
      <c r="E918" t="s">
        <v>2835</v>
      </c>
      <c r="G918" t="s">
        <v>5164</v>
      </c>
      <c r="H918" t="s">
        <v>3396</v>
      </c>
      <c r="I918" t="s">
        <v>4513</v>
      </c>
      <c r="J918" t="s">
        <v>2753</v>
      </c>
      <c r="K918" t="s">
        <v>2754</v>
      </c>
    </row>
    <row r="919" spans="1:11" ht="409.5">
      <c r="A919" s="92" t="s">
        <v>5162</v>
      </c>
      <c r="B919" t="s">
        <v>51</v>
      </c>
      <c r="C919" t="s">
        <v>2938</v>
      </c>
      <c r="D919" t="s">
        <v>10</v>
      </c>
      <c r="E919" t="s">
        <v>2835</v>
      </c>
      <c r="G919" t="s">
        <v>5164</v>
      </c>
      <c r="H919" t="s">
        <v>3396</v>
      </c>
      <c r="I919" t="s">
        <v>4513</v>
      </c>
      <c r="J919" s="354" t="s">
        <v>2753</v>
      </c>
      <c r="K919" t="s">
        <v>2754</v>
      </c>
    </row>
    <row r="920" spans="1:11">
      <c r="A920" s="92" t="s">
        <v>5162</v>
      </c>
      <c r="B920" t="s">
        <v>51</v>
      </c>
      <c r="C920" t="s">
        <v>2939</v>
      </c>
      <c r="D920" t="s">
        <v>10</v>
      </c>
      <c r="E920" t="s">
        <v>2835</v>
      </c>
      <c r="G920" t="s">
        <v>5164</v>
      </c>
      <c r="H920" t="s">
        <v>3396</v>
      </c>
      <c r="I920" t="s">
        <v>4513</v>
      </c>
      <c r="J920" t="s">
        <v>2753</v>
      </c>
      <c r="K920" t="s">
        <v>2754</v>
      </c>
    </row>
    <row r="921" spans="1:11">
      <c r="A921" s="92" t="s">
        <v>5162</v>
      </c>
      <c r="B921" t="s">
        <v>51</v>
      </c>
      <c r="C921" t="s">
        <v>2940</v>
      </c>
      <c r="D921" t="s">
        <v>10</v>
      </c>
      <c r="E921" t="s">
        <v>2835</v>
      </c>
      <c r="G921" t="s">
        <v>5164</v>
      </c>
      <c r="H921" t="s">
        <v>3396</v>
      </c>
      <c r="I921" t="s">
        <v>4513</v>
      </c>
      <c r="J921" t="s">
        <v>2753</v>
      </c>
      <c r="K921" t="s">
        <v>2754</v>
      </c>
    </row>
    <row r="922" spans="1:11">
      <c r="A922" s="92" t="s">
        <v>5162</v>
      </c>
      <c r="B922" t="s">
        <v>51</v>
      </c>
      <c r="C922" t="s">
        <v>3263</v>
      </c>
      <c r="D922" t="s">
        <v>52</v>
      </c>
      <c r="E922" t="s">
        <v>205</v>
      </c>
      <c r="F922" t="s">
        <v>3264</v>
      </c>
      <c r="G922" t="s">
        <v>5163</v>
      </c>
      <c r="H922" t="s">
        <v>205</v>
      </c>
      <c r="I922" t="s">
        <v>4513</v>
      </c>
      <c r="J922" t="s">
        <v>1200</v>
      </c>
      <c r="K922" t="s">
        <v>1201</v>
      </c>
    </row>
    <row r="923" spans="1:11">
      <c r="A923" s="92" t="s">
        <v>5162</v>
      </c>
      <c r="B923" t="s">
        <v>51</v>
      </c>
      <c r="C923" t="s">
        <v>3265</v>
      </c>
      <c r="D923" t="s">
        <v>52</v>
      </c>
      <c r="E923" t="s">
        <v>205</v>
      </c>
      <c r="G923" t="s">
        <v>5163</v>
      </c>
      <c r="H923" t="s">
        <v>205</v>
      </c>
      <c r="I923" t="s">
        <v>4513</v>
      </c>
      <c r="J923" t="s">
        <v>1200</v>
      </c>
      <c r="K923" t="s">
        <v>1201</v>
      </c>
    </row>
    <row r="924" spans="1:11">
      <c r="A924" s="92" t="s">
        <v>5162</v>
      </c>
      <c r="B924" t="s">
        <v>45</v>
      </c>
      <c r="C924" t="s">
        <v>3267</v>
      </c>
      <c r="D924" t="s">
        <v>62</v>
      </c>
      <c r="E924" t="s">
        <v>205</v>
      </c>
      <c r="G924" t="s">
        <v>5163</v>
      </c>
      <c r="H924" t="s">
        <v>205</v>
      </c>
      <c r="I924" t="s">
        <v>4515</v>
      </c>
      <c r="J924" t="s">
        <v>1200</v>
      </c>
      <c r="K924" t="s">
        <v>1201</v>
      </c>
    </row>
    <row r="925" spans="1:11">
      <c r="A925" s="92" t="s">
        <v>5162</v>
      </c>
      <c r="B925" t="s">
        <v>45</v>
      </c>
      <c r="C925" t="s">
        <v>3268</v>
      </c>
      <c r="D925" t="s">
        <v>3269</v>
      </c>
      <c r="E925" t="s">
        <v>3247</v>
      </c>
      <c r="G925" t="s">
        <v>5163</v>
      </c>
      <c r="H925" t="s">
        <v>205</v>
      </c>
      <c r="I925" t="s">
        <v>4515</v>
      </c>
      <c r="J925" t="s">
        <v>1200</v>
      </c>
      <c r="K925" t="s">
        <v>1201</v>
      </c>
    </row>
    <row r="926" spans="1:11">
      <c r="A926" s="92" t="s">
        <v>5162</v>
      </c>
      <c r="B926" t="s">
        <v>45</v>
      </c>
      <c r="C926" t="s">
        <v>3270</v>
      </c>
      <c r="D926" t="s">
        <v>62</v>
      </c>
      <c r="E926" t="s">
        <v>3271</v>
      </c>
      <c r="F926" t="s">
        <v>3272</v>
      </c>
      <c r="G926" t="s">
        <v>5163</v>
      </c>
      <c r="H926" t="s">
        <v>205</v>
      </c>
      <c r="I926" t="s">
        <v>4515</v>
      </c>
      <c r="J926" t="s">
        <v>1200</v>
      </c>
      <c r="K926" t="s">
        <v>1201</v>
      </c>
    </row>
    <row r="927" spans="1:11" ht="391.5">
      <c r="A927" s="92" t="s">
        <v>5162</v>
      </c>
      <c r="B927" t="s">
        <v>45</v>
      </c>
      <c r="C927" t="s">
        <v>3273</v>
      </c>
      <c r="D927" t="s">
        <v>2834</v>
      </c>
      <c r="E927" t="s">
        <v>3274</v>
      </c>
      <c r="G927" t="s">
        <v>5165</v>
      </c>
      <c r="H927" t="s">
        <v>205</v>
      </c>
      <c r="I927" t="s">
        <v>4515</v>
      </c>
      <c r="J927" s="354" t="s">
        <v>2747</v>
      </c>
      <c r="K927" t="s">
        <v>218</v>
      </c>
    </row>
    <row r="928" spans="1:11">
      <c r="A928" s="92" t="s">
        <v>5162</v>
      </c>
      <c r="B928" t="s">
        <v>45</v>
      </c>
      <c r="C928" t="s">
        <v>2942</v>
      </c>
      <c r="D928" t="s">
        <v>2834</v>
      </c>
      <c r="E928" t="s">
        <v>2835</v>
      </c>
      <c r="G928" t="s">
        <v>5164</v>
      </c>
      <c r="H928" t="s">
        <v>3396</v>
      </c>
      <c r="I928" t="s">
        <v>4515</v>
      </c>
      <c r="J928" t="s">
        <v>2753</v>
      </c>
      <c r="K928" t="s">
        <v>2754</v>
      </c>
    </row>
    <row r="929" spans="1:11">
      <c r="A929" s="92" t="s">
        <v>5162</v>
      </c>
      <c r="B929" t="s">
        <v>45</v>
      </c>
      <c r="C929" t="s">
        <v>2943</v>
      </c>
      <c r="D929" t="s">
        <v>2834</v>
      </c>
      <c r="E929" t="s">
        <v>2835</v>
      </c>
      <c r="G929" t="s">
        <v>5164</v>
      </c>
      <c r="H929" t="s">
        <v>3396</v>
      </c>
      <c r="I929" t="s">
        <v>4515</v>
      </c>
      <c r="J929" t="s">
        <v>2753</v>
      </c>
      <c r="K929" t="s">
        <v>2754</v>
      </c>
    </row>
    <row r="930" spans="1:11">
      <c r="A930" s="92" t="s">
        <v>5162</v>
      </c>
      <c r="B930" t="s">
        <v>45</v>
      </c>
      <c r="C930" t="s">
        <v>2944</v>
      </c>
      <c r="D930" t="s">
        <v>2834</v>
      </c>
      <c r="E930" t="s">
        <v>2835</v>
      </c>
      <c r="G930" t="s">
        <v>5164</v>
      </c>
      <c r="H930" t="s">
        <v>3396</v>
      </c>
      <c r="I930" t="s">
        <v>4515</v>
      </c>
      <c r="J930" t="s">
        <v>2753</v>
      </c>
      <c r="K930" t="s">
        <v>2754</v>
      </c>
    </row>
    <row r="931" spans="1:11">
      <c r="A931" s="92" t="s">
        <v>5162</v>
      </c>
      <c r="B931" t="s">
        <v>45</v>
      </c>
      <c r="C931" t="s">
        <v>3275</v>
      </c>
      <c r="D931" t="s">
        <v>62</v>
      </c>
      <c r="E931" t="s">
        <v>2990</v>
      </c>
      <c r="G931" t="s">
        <v>5163</v>
      </c>
      <c r="H931" t="s">
        <v>2990</v>
      </c>
      <c r="I931" t="s">
        <v>4515</v>
      </c>
      <c r="J931" t="s">
        <v>1200</v>
      </c>
      <c r="K931" t="s">
        <v>1201</v>
      </c>
    </row>
    <row r="932" spans="1:11">
      <c r="A932" s="92" t="s">
        <v>5162</v>
      </c>
      <c r="B932" t="s">
        <v>45</v>
      </c>
      <c r="C932" t="s">
        <v>3276</v>
      </c>
      <c r="D932" t="s">
        <v>70</v>
      </c>
      <c r="E932" t="s">
        <v>205</v>
      </c>
      <c r="G932" t="s">
        <v>5163</v>
      </c>
      <c r="H932" t="s">
        <v>205</v>
      </c>
      <c r="I932" t="s">
        <v>4515</v>
      </c>
      <c r="J932" t="s">
        <v>1200</v>
      </c>
      <c r="K932" t="s">
        <v>1201</v>
      </c>
    </row>
    <row r="933" spans="1:11">
      <c r="A933" s="92" t="s">
        <v>5162</v>
      </c>
      <c r="B933" t="s">
        <v>45</v>
      </c>
      <c r="C933" t="s">
        <v>3277</v>
      </c>
      <c r="D933" t="s">
        <v>3269</v>
      </c>
      <c r="E933" t="s">
        <v>205</v>
      </c>
      <c r="G933" t="s">
        <v>5163</v>
      </c>
      <c r="H933" t="s">
        <v>205</v>
      </c>
      <c r="I933" t="s">
        <v>4515</v>
      </c>
      <c r="J933" t="s">
        <v>1200</v>
      </c>
      <c r="K933" t="s">
        <v>1201</v>
      </c>
    </row>
    <row r="934" spans="1:11">
      <c r="A934" s="92" t="s">
        <v>5162</v>
      </c>
      <c r="B934" t="s">
        <v>61</v>
      </c>
      <c r="C934" t="s">
        <v>3279</v>
      </c>
      <c r="D934" t="s">
        <v>2834</v>
      </c>
      <c r="E934" t="s">
        <v>2990</v>
      </c>
      <c r="G934" t="s">
        <v>5163</v>
      </c>
      <c r="H934" t="s">
        <v>2990</v>
      </c>
      <c r="I934" t="s">
        <v>4517</v>
      </c>
      <c r="J934" t="s">
        <v>1200</v>
      </c>
      <c r="K934" t="s">
        <v>1201</v>
      </c>
    </row>
    <row r="935" spans="1:11">
      <c r="A935" s="92" t="s">
        <v>5162</v>
      </c>
      <c r="B935" t="s">
        <v>61</v>
      </c>
      <c r="C935" t="s">
        <v>3280</v>
      </c>
      <c r="D935" t="s">
        <v>2834</v>
      </c>
      <c r="E935" t="s">
        <v>3281</v>
      </c>
      <c r="G935" t="s">
        <v>5163</v>
      </c>
      <c r="H935" t="s">
        <v>2990</v>
      </c>
      <c r="I935" t="s">
        <v>4517</v>
      </c>
      <c r="J935" t="s">
        <v>1200</v>
      </c>
      <c r="K935" t="s">
        <v>1201</v>
      </c>
    </row>
    <row r="936" spans="1:11">
      <c r="A936" s="92" t="s">
        <v>5162</v>
      </c>
      <c r="B936" t="s">
        <v>61</v>
      </c>
      <c r="C936" t="s">
        <v>3282</v>
      </c>
      <c r="D936" t="s">
        <v>62</v>
      </c>
      <c r="E936" t="s">
        <v>205</v>
      </c>
      <c r="G936" t="s">
        <v>5163</v>
      </c>
      <c r="H936" t="s">
        <v>205</v>
      </c>
      <c r="I936" t="s">
        <v>4517</v>
      </c>
      <c r="J936" t="s">
        <v>1200</v>
      </c>
      <c r="K936" t="s">
        <v>1201</v>
      </c>
    </row>
    <row r="937" spans="1:11">
      <c r="A937" s="92" t="s">
        <v>5162</v>
      </c>
      <c r="B937" t="s">
        <v>61</v>
      </c>
      <c r="C937" t="s">
        <v>3283</v>
      </c>
      <c r="D937" t="s">
        <v>62</v>
      </c>
      <c r="E937" t="s">
        <v>205</v>
      </c>
      <c r="G937" t="s">
        <v>5163</v>
      </c>
      <c r="H937" t="s">
        <v>205</v>
      </c>
      <c r="I937" t="s">
        <v>4517</v>
      </c>
      <c r="J937" t="s">
        <v>1200</v>
      </c>
      <c r="K937" t="s">
        <v>1201</v>
      </c>
    </row>
    <row r="938" spans="1:11">
      <c r="A938" s="92" t="s">
        <v>5162</v>
      </c>
      <c r="B938" t="s">
        <v>61</v>
      </c>
      <c r="C938" t="s">
        <v>3284</v>
      </c>
      <c r="D938" t="s">
        <v>52</v>
      </c>
      <c r="E938" t="s">
        <v>205</v>
      </c>
      <c r="G938" t="s">
        <v>5163</v>
      </c>
      <c r="H938" t="s">
        <v>205</v>
      </c>
      <c r="I938" t="s">
        <v>4517</v>
      </c>
      <c r="J938" t="s">
        <v>1200</v>
      </c>
      <c r="K938" t="s">
        <v>1201</v>
      </c>
    </row>
    <row r="939" spans="1:11">
      <c r="A939" s="92" t="s">
        <v>5162</v>
      </c>
      <c r="B939" t="s">
        <v>61</v>
      </c>
      <c r="C939" t="s">
        <v>3285</v>
      </c>
      <c r="D939" t="s">
        <v>63</v>
      </c>
      <c r="E939" t="s">
        <v>2990</v>
      </c>
      <c r="G939" t="s">
        <v>5163</v>
      </c>
      <c r="H939" t="s">
        <v>2990</v>
      </c>
      <c r="I939" t="s">
        <v>4517</v>
      </c>
      <c r="J939" t="s">
        <v>1200</v>
      </c>
      <c r="K939" t="s">
        <v>1201</v>
      </c>
    </row>
    <row r="940" spans="1:11">
      <c r="A940" s="92" t="s">
        <v>5162</v>
      </c>
      <c r="B940" t="s">
        <v>61</v>
      </c>
      <c r="C940" t="s">
        <v>3286</v>
      </c>
      <c r="D940" t="s">
        <v>63</v>
      </c>
      <c r="E940" t="s">
        <v>2990</v>
      </c>
      <c r="G940" t="s">
        <v>5163</v>
      </c>
      <c r="H940" t="s">
        <v>2990</v>
      </c>
      <c r="I940" t="s">
        <v>4517</v>
      </c>
      <c r="J940" t="s">
        <v>1200</v>
      </c>
      <c r="K940" t="s">
        <v>1201</v>
      </c>
    </row>
    <row r="941" spans="1:11">
      <c r="A941" s="92" t="s">
        <v>5162</v>
      </c>
      <c r="B941" t="s">
        <v>61</v>
      </c>
      <c r="C941" t="s">
        <v>2946</v>
      </c>
      <c r="D941" t="s">
        <v>2834</v>
      </c>
      <c r="E941" t="s">
        <v>2835</v>
      </c>
      <c r="G941" t="s">
        <v>5164</v>
      </c>
      <c r="H941" t="s">
        <v>3396</v>
      </c>
      <c r="I941" t="s">
        <v>4517</v>
      </c>
      <c r="J941" t="s">
        <v>2753</v>
      </c>
      <c r="K941" t="s">
        <v>2754</v>
      </c>
    </row>
    <row r="942" spans="1:11">
      <c r="A942" s="92" t="s">
        <v>5162</v>
      </c>
      <c r="B942" t="s">
        <v>61</v>
      </c>
      <c r="C942" t="s">
        <v>3287</v>
      </c>
      <c r="D942" t="s">
        <v>63</v>
      </c>
      <c r="E942" t="s">
        <v>205</v>
      </c>
      <c r="F942" t="s">
        <v>3288</v>
      </c>
      <c r="G942" t="s">
        <v>5163</v>
      </c>
      <c r="H942" t="s">
        <v>205</v>
      </c>
      <c r="I942" t="s">
        <v>4517</v>
      </c>
      <c r="J942" t="s">
        <v>1200</v>
      </c>
      <c r="K942" t="s">
        <v>1201</v>
      </c>
    </row>
    <row r="943" spans="1:11">
      <c r="A943" s="92" t="s">
        <v>5162</v>
      </c>
      <c r="B943" t="s">
        <v>61</v>
      </c>
      <c r="C943" t="s">
        <v>2947</v>
      </c>
      <c r="D943" t="s">
        <v>2834</v>
      </c>
      <c r="E943" t="s">
        <v>2835</v>
      </c>
      <c r="G943" t="s">
        <v>5164</v>
      </c>
      <c r="H943" t="s">
        <v>3396</v>
      </c>
      <c r="I943" t="s">
        <v>4517</v>
      </c>
      <c r="J943" t="s">
        <v>2753</v>
      </c>
      <c r="K943" t="s">
        <v>2754</v>
      </c>
    </row>
    <row r="944" spans="1:11">
      <c r="A944" s="92" t="s">
        <v>5162</v>
      </c>
      <c r="B944" t="s">
        <v>68</v>
      </c>
      <c r="C944" t="s">
        <v>3290</v>
      </c>
      <c r="D944" t="s">
        <v>69</v>
      </c>
      <c r="E944" t="s">
        <v>205</v>
      </c>
      <c r="G944" t="s">
        <v>5163</v>
      </c>
      <c r="H944" t="s">
        <v>205</v>
      </c>
      <c r="I944" t="s">
        <v>4521</v>
      </c>
      <c r="J944" t="s">
        <v>1200</v>
      </c>
      <c r="K944" t="s">
        <v>1201</v>
      </c>
    </row>
    <row r="945" spans="1:11">
      <c r="A945" s="92" t="s">
        <v>5162</v>
      </c>
      <c r="B945" t="s">
        <v>68</v>
      </c>
      <c r="C945" t="s">
        <v>3291</v>
      </c>
      <c r="D945" t="s">
        <v>71</v>
      </c>
      <c r="E945" t="s">
        <v>205</v>
      </c>
      <c r="G945" t="s">
        <v>5163</v>
      </c>
      <c r="H945" t="s">
        <v>205</v>
      </c>
      <c r="I945" t="s">
        <v>4521</v>
      </c>
      <c r="J945" t="s">
        <v>1200</v>
      </c>
      <c r="K945" t="s">
        <v>1201</v>
      </c>
    </row>
    <row r="946" spans="1:11">
      <c r="A946" s="92" t="s">
        <v>5162</v>
      </c>
      <c r="B946" t="s">
        <v>73</v>
      </c>
      <c r="C946" t="s">
        <v>2949</v>
      </c>
      <c r="D946" t="s">
        <v>2950</v>
      </c>
      <c r="E946" t="s">
        <v>2860</v>
      </c>
      <c r="F946" t="s">
        <v>2951</v>
      </c>
      <c r="G946" t="s">
        <v>5164</v>
      </c>
      <c r="H946" t="s">
        <v>2851</v>
      </c>
      <c r="I946" t="s">
        <v>4525</v>
      </c>
      <c r="J946" t="s">
        <v>2753</v>
      </c>
      <c r="K946" t="s">
        <v>2754</v>
      </c>
    </row>
    <row r="947" spans="1:11">
      <c r="A947" s="92" t="s">
        <v>5162</v>
      </c>
      <c r="B947" t="s">
        <v>73</v>
      </c>
      <c r="C947" t="s">
        <v>2952</v>
      </c>
      <c r="D947" t="s">
        <v>2953</v>
      </c>
      <c r="E947" t="s">
        <v>2860</v>
      </c>
      <c r="F947" t="s">
        <v>2954</v>
      </c>
      <c r="G947" t="s">
        <v>5164</v>
      </c>
      <c r="H947" t="s">
        <v>2851</v>
      </c>
      <c r="I947" t="s">
        <v>4525</v>
      </c>
      <c r="J947" t="s">
        <v>2753</v>
      </c>
      <c r="K947" t="s">
        <v>2754</v>
      </c>
    </row>
    <row r="948" spans="1:11">
      <c r="A948" s="92" t="s">
        <v>5162</v>
      </c>
      <c r="B948" t="s">
        <v>73</v>
      </c>
      <c r="C948" t="s">
        <v>3298</v>
      </c>
      <c r="D948" t="s">
        <v>2950</v>
      </c>
      <c r="E948" t="s">
        <v>2990</v>
      </c>
      <c r="F948" t="s">
        <v>3299</v>
      </c>
      <c r="G948" t="s">
        <v>5163</v>
      </c>
      <c r="H948" t="s">
        <v>2990</v>
      </c>
      <c r="I948" t="s">
        <v>4525</v>
      </c>
      <c r="J948" t="s">
        <v>1200</v>
      </c>
      <c r="K948" t="s">
        <v>1201</v>
      </c>
    </row>
    <row r="949" spans="1:11">
      <c r="A949" s="92" t="s">
        <v>5162</v>
      </c>
      <c r="B949" t="s">
        <v>73</v>
      </c>
      <c r="C949" t="s">
        <v>3300</v>
      </c>
      <c r="D949" t="s">
        <v>75</v>
      </c>
      <c r="E949" t="s">
        <v>205</v>
      </c>
      <c r="F949" t="s">
        <v>3301</v>
      </c>
      <c r="G949" t="s">
        <v>5163</v>
      </c>
      <c r="H949" t="s">
        <v>205</v>
      </c>
      <c r="I949" t="s">
        <v>4525</v>
      </c>
      <c r="J949" t="s">
        <v>1200</v>
      </c>
      <c r="K949" t="s">
        <v>1201</v>
      </c>
    </row>
    <row r="950" spans="1:11">
      <c r="A950" s="92" t="s">
        <v>5162</v>
      </c>
      <c r="B950" t="s">
        <v>73</v>
      </c>
      <c r="C950" t="s">
        <v>3302</v>
      </c>
      <c r="D950" t="s">
        <v>3303</v>
      </c>
      <c r="E950" t="s">
        <v>205</v>
      </c>
      <c r="F950" t="s">
        <v>3304</v>
      </c>
      <c r="G950" t="s">
        <v>5163</v>
      </c>
      <c r="H950" t="s">
        <v>205</v>
      </c>
      <c r="I950" t="s">
        <v>4525</v>
      </c>
      <c r="J950" t="s">
        <v>1200</v>
      </c>
      <c r="K950" t="s">
        <v>1201</v>
      </c>
    </row>
    <row r="951" spans="1:11">
      <c r="A951" s="92" t="s">
        <v>5162</v>
      </c>
      <c r="B951" t="s">
        <v>73</v>
      </c>
      <c r="C951" t="s">
        <v>2955</v>
      </c>
      <c r="D951" t="s">
        <v>2956</v>
      </c>
      <c r="F951" t="s">
        <v>2958</v>
      </c>
      <c r="G951" t="s">
        <v>5142</v>
      </c>
      <c r="I951" t="s">
        <v>4525</v>
      </c>
      <c r="J951" s="354"/>
    </row>
    <row r="952" spans="1:11">
      <c r="A952" s="92" t="s">
        <v>5162</v>
      </c>
      <c r="B952" t="s">
        <v>73</v>
      </c>
      <c r="C952" t="s">
        <v>2959</v>
      </c>
      <c r="D952" t="s">
        <v>2956</v>
      </c>
      <c r="G952" t="s">
        <v>5142</v>
      </c>
      <c r="I952" t="s">
        <v>4525</v>
      </c>
    </row>
    <row r="953" spans="1:11">
      <c r="A953" s="92" t="s">
        <v>5162</v>
      </c>
      <c r="B953" t="s">
        <v>73</v>
      </c>
      <c r="C953" t="s">
        <v>2960</v>
      </c>
      <c r="D953" t="s">
        <v>75</v>
      </c>
      <c r="E953" t="s">
        <v>2860</v>
      </c>
      <c r="F953" t="s">
        <v>2961</v>
      </c>
      <c r="G953" t="s">
        <v>5164</v>
      </c>
      <c r="H953" t="s">
        <v>2851</v>
      </c>
      <c r="I953" t="s">
        <v>4525</v>
      </c>
      <c r="J953" t="s">
        <v>2753</v>
      </c>
      <c r="K953" t="s">
        <v>2754</v>
      </c>
    </row>
    <row r="954" spans="1:11">
      <c r="A954" s="92" t="s">
        <v>5162</v>
      </c>
      <c r="B954" t="s">
        <v>73</v>
      </c>
      <c r="C954" t="s">
        <v>2962</v>
      </c>
      <c r="D954" t="s">
        <v>2950</v>
      </c>
      <c r="E954" t="s">
        <v>2963</v>
      </c>
      <c r="F954" t="s">
        <v>2965</v>
      </c>
      <c r="G954" t="s">
        <v>5143</v>
      </c>
      <c r="I954" t="s">
        <v>4525</v>
      </c>
      <c r="J954" s="354"/>
    </row>
    <row r="955" spans="1:11">
      <c r="A955" s="92" t="s">
        <v>5162</v>
      </c>
      <c r="B955" t="s">
        <v>73</v>
      </c>
      <c r="C955" t="s">
        <v>2966</v>
      </c>
      <c r="D955" t="s">
        <v>2834</v>
      </c>
      <c r="E955" t="s">
        <v>2890</v>
      </c>
      <c r="G955" t="s">
        <v>5164</v>
      </c>
      <c r="H955" t="s">
        <v>2891</v>
      </c>
      <c r="I955" t="s">
        <v>4525</v>
      </c>
      <c r="J955" t="s">
        <v>2753</v>
      </c>
      <c r="K955" t="s">
        <v>2754</v>
      </c>
    </row>
    <row r="956" spans="1:11" ht="409.5">
      <c r="A956" s="92" t="s">
        <v>5162</v>
      </c>
      <c r="B956" t="s">
        <v>73</v>
      </c>
      <c r="C956" t="s">
        <v>2967</v>
      </c>
      <c r="D956" t="s">
        <v>2834</v>
      </c>
      <c r="E956" t="s">
        <v>2860</v>
      </c>
      <c r="G956" t="s">
        <v>5164</v>
      </c>
      <c r="H956" t="s">
        <v>2851</v>
      </c>
      <c r="I956" t="s">
        <v>4525</v>
      </c>
      <c r="J956" s="354" t="s">
        <v>2753</v>
      </c>
      <c r="K956" t="s">
        <v>2754</v>
      </c>
    </row>
    <row r="957" spans="1:11">
      <c r="A957" s="92" t="s">
        <v>5162</v>
      </c>
      <c r="B957" t="s">
        <v>73</v>
      </c>
      <c r="C957" t="s">
        <v>3307</v>
      </c>
      <c r="D957" t="s">
        <v>72</v>
      </c>
      <c r="E957" t="s">
        <v>205</v>
      </c>
      <c r="G957" t="s">
        <v>5163</v>
      </c>
      <c r="H957" t="s">
        <v>205</v>
      </c>
      <c r="I957" t="s">
        <v>4525</v>
      </c>
      <c r="J957" t="s">
        <v>1200</v>
      </c>
      <c r="K957" t="s">
        <v>1201</v>
      </c>
    </row>
    <row r="958" spans="1:11">
      <c r="A958" s="92" t="s">
        <v>5162</v>
      </c>
      <c r="B958" t="s">
        <v>74</v>
      </c>
      <c r="C958" t="s">
        <v>3309</v>
      </c>
      <c r="D958" t="s">
        <v>77</v>
      </c>
      <c r="E958" t="s">
        <v>2990</v>
      </c>
      <c r="G958" t="s">
        <v>5163</v>
      </c>
      <c r="H958" t="s">
        <v>2990</v>
      </c>
      <c r="I958" t="s">
        <v>4529</v>
      </c>
      <c r="J958" t="s">
        <v>1200</v>
      </c>
      <c r="K958" t="s">
        <v>1201</v>
      </c>
    </row>
    <row r="959" spans="1:11">
      <c r="A959" s="92" t="s">
        <v>5162</v>
      </c>
      <c r="B959" t="s">
        <v>74</v>
      </c>
      <c r="C959" t="s">
        <v>3310</v>
      </c>
      <c r="D959" t="s">
        <v>75</v>
      </c>
      <c r="E959" t="s">
        <v>205</v>
      </c>
      <c r="F959" t="s">
        <v>3311</v>
      </c>
      <c r="G959" t="s">
        <v>5163</v>
      </c>
      <c r="H959" t="s">
        <v>205</v>
      </c>
      <c r="I959" t="s">
        <v>4529</v>
      </c>
      <c r="J959" t="s">
        <v>1200</v>
      </c>
      <c r="K959" t="s">
        <v>1201</v>
      </c>
    </row>
    <row r="960" spans="1:11" ht="409.5">
      <c r="A960" s="92" t="s">
        <v>5162</v>
      </c>
      <c r="B960" t="s">
        <v>74</v>
      </c>
      <c r="C960" t="s">
        <v>2969</v>
      </c>
      <c r="D960" t="s">
        <v>2834</v>
      </c>
      <c r="E960" t="s">
        <v>2860</v>
      </c>
      <c r="G960" t="s">
        <v>5164</v>
      </c>
      <c r="H960" t="s">
        <v>2851</v>
      </c>
      <c r="I960" t="s">
        <v>4529</v>
      </c>
      <c r="J960" s="354" t="s">
        <v>2753</v>
      </c>
      <c r="K960" t="s">
        <v>2754</v>
      </c>
    </row>
    <row r="961" spans="1:11">
      <c r="A961" s="92" t="s">
        <v>5162</v>
      </c>
      <c r="B961" t="s">
        <v>74</v>
      </c>
      <c r="C961" t="s">
        <v>3312</v>
      </c>
      <c r="D961" t="s">
        <v>76</v>
      </c>
      <c r="E961" t="s">
        <v>205</v>
      </c>
      <c r="F961" t="s">
        <v>3313</v>
      </c>
      <c r="G961" t="s">
        <v>5163</v>
      </c>
      <c r="H961" t="s">
        <v>205</v>
      </c>
      <c r="I961" t="s">
        <v>4529</v>
      </c>
      <c r="J961" t="s">
        <v>1200</v>
      </c>
      <c r="K961" t="s">
        <v>1201</v>
      </c>
    </row>
    <row r="962" spans="1:11">
      <c r="A962" s="92" t="s">
        <v>5162</v>
      </c>
      <c r="B962" t="s">
        <v>74</v>
      </c>
      <c r="C962" t="s">
        <v>3314</v>
      </c>
      <c r="D962" t="s">
        <v>76</v>
      </c>
      <c r="E962" t="s">
        <v>205</v>
      </c>
      <c r="F962" t="s">
        <v>3315</v>
      </c>
      <c r="G962" t="s">
        <v>5163</v>
      </c>
      <c r="H962" t="s">
        <v>205</v>
      </c>
      <c r="I962" t="s">
        <v>4529</v>
      </c>
      <c r="J962" t="s">
        <v>1200</v>
      </c>
      <c r="K962" t="s">
        <v>1201</v>
      </c>
    </row>
    <row r="963" spans="1:11">
      <c r="A963" s="92" t="s">
        <v>5162</v>
      </c>
      <c r="B963" t="s">
        <v>74</v>
      </c>
      <c r="C963" t="s">
        <v>3316</v>
      </c>
      <c r="D963" t="s">
        <v>75</v>
      </c>
      <c r="E963" t="s">
        <v>205</v>
      </c>
      <c r="G963" t="s">
        <v>5163</v>
      </c>
      <c r="H963" t="s">
        <v>205</v>
      </c>
      <c r="I963" t="s">
        <v>4529</v>
      </c>
      <c r="J963" t="s">
        <v>1200</v>
      </c>
      <c r="K963" t="s">
        <v>1201</v>
      </c>
    </row>
    <row r="964" spans="1:11">
      <c r="A964" s="92" t="s">
        <v>5162</v>
      </c>
      <c r="B964" t="s">
        <v>74</v>
      </c>
      <c r="C964" t="s">
        <v>3317</v>
      </c>
      <c r="D964" t="s">
        <v>78</v>
      </c>
      <c r="E964" t="s">
        <v>3318</v>
      </c>
      <c r="G964" t="s">
        <v>5163</v>
      </c>
      <c r="H964" t="s">
        <v>205</v>
      </c>
      <c r="I964" t="s">
        <v>4529</v>
      </c>
      <c r="J964" t="s">
        <v>1200</v>
      </c>
      <c r="K964" t="s">
        <v>1201</v>
      </c>
    </row>
    <row r="965" spans="1:11">
      <c r="A965" s="92" t="s">
        <v>5162</v>
      </c>
      <c r="B965" t="s">
        <v>79</v>
      </c>
      <c r="C965" t="s">
        <v>2971</v>
      </c>
      <c r="E965" t="s">
        <v>659</v>
      </c>
      <c r="G965" t="s">
        <v>5144</v>
      </c>
      <c r="I965" t="s">
        <v>4533</v>
      </c>
    </row>
    <row r="966" spans="1:11">
      <c r="A966" s="92" t="s">
        <v>5162</v>
      </c>
      <c r="B966" t="s">
        <v>79</v>
      </c>
      <c r="C966" t="s">
        <v>3322</v>
      </c>
      <c r="D966" t="s">
        <v>80</v>
      </c>
      <c r="E966" t="s">
        <v>205</v>
      </c>
      <c r="G966" t="s">
        <v>5163</v>
      </c>
      <c r="H966" t="s">
        <v>205</v>
      </c>
      <c r="I966" t="s">
        <v>4533</v>
      </c>
      <c r="J966" t="s">
        <v>1200</v>
      </c>
      <c r="K966" t="s">
        <v>1201</v>
      </c>
    </row>
    <row r="967" spans="1:11">
      <c r="A967" s="92" t="s">
        <v>5162</v>
      </c>
      <c r="B967" t="s">
        <v>79</v>
      </c>
      <c r="C967" t="s">
        <v>3323</v>
      </c>
      <c r="D967" t="s">
        <v>80</v>
      </c>
      <c r="E967" t="s">
        <v>2990</v>
      </c>
      <c r="F967" t="s">
        <v>3324</v>
      </c>
      <c r="G967" t="s">
        <v>5163</v>
      </c>
      <c r="H967" t="s">
        <v>2990</v>
      </c>
      <c r="I967" t="s">
        <v>4533</v>
      </c>
      <c r="J967" t="s">
        <v>1200</v>
      </c>
      <c r="K967" t="s">
        <v>1201</v>
      </c>
    </row>
    <row r="968" spans="1:11" ht="391.5">
      <c r="A968" s="92" t="s">
        <v>5162</v>
      </c>
      <c r="B968" t="s">
        <v>79</v>
      </c>
      <c r="C968" t="s">
        <v>2973</v>
      </c>
      <c r="D968" t="s">
        <v>81</v>
      </c>
      <c r="E968" t="s">
        <v>2974</v>
      </c>
      <c r="F968" t="s">
        <v>2976</v>
      </c>
      <c r="G968" t="s">
        <v>5165</v>
      </c>
      <c r="H968" t="s">
        <v>3325</v>
      </c>
      <c r="I968" t="s">
        <v>4533</v>
      </c>
      <c r="J968" s="354" t="s">
        <v>2747</v>
      </c>
      <c r="K968" t="s">
        <v>218</v>
      </c>
    </row>
    <row r="969" spans="1:11">
      <c r="A969" s="92" t="s">
        <v>5162</v>
      </c>
      <c r="B969" t="s">
        <v>79</v>
      </c>
      <c r="C969" t="s">
        <v>3326</v>
      </c>
      <c r="D969" t="s">
        <v>81</v>
      </c>
      <c r="E969" t="s">
        <v>3241</v>
      </c>
      <c r="F969" t="s">
        <v>3327</v>
      </c>
      <c r="G969" t="s">
        <v>5163</v>
      </c>
      <c r="H969" t="s">
        <v>205</v>
      </c>
      <c r="I969" t="s">
        <v>4533</v>
      </c>
      <c r="J969" t="s">
        <v>1200</v>
      </c>
      <c r="K969" t="s">
        <v>1201</v>
      </c>
    </row>
    <row r="970" spans="1:11">
      <c r="A970" s="92" t="s">
        <v>5162</v>
      </c>
      <c r="B970" t="s">
        <v>79</v>
      </c>
      <c r="C970" t="s">
        <v>3328</v>
      </c>
      <c r="D970" t="s">
        <v>80</v>
      </c>
      <c r="E970" t="s">
        <v>3329</v>
      </c>
      <c r="G970" t="s">
        <v>5163</v>
      </c>
      <c r="H970" t="s">
        <v>205</v>
      </c>
      <c r="I970" t="s">
        <v>4533</v>
      </c>
      <c r="J970" t="s">
        <v>1200</v>
      </c>
      <c r="K970" t="s">
        <v>1201</v>
      </c>
    </row>
    <row r="971" spans="1:11">
      <c r="A971" s="92" t="s">
        <v>5162</v>
      </c>
      <c r="B971" t="s">
        <v>79</v>
      </c>
      <c r="C971" t="s">
        <v>2977</v>
      </c>
      <c r="D971" t="s">
        <v>2834</v>
      </c>
      <c r="E971" t="s">
        <v>2978</v>
      </c>
      <c r="G971" t="s">
        <v>5146</v>
      </c>
      <c r="I971" t="s">
        <v>4533</v>
      </c>
    </row>
    <row r="972" spans="1:11">
      <c r="A972" s="92" t="s">
        <v>5162</v>
      </c>
      <c r="B972" t="s">
        <v>79</v>
      </c>
      <c r="C972" t="s">
        <v>3330</v>
      </c>
      <c r="D972" t="s">
        <v>80</v>
      </c>
      <c r="E972" t="s">
        <v>3331</v>
      </c>
      <c r="F972" t="s">
        <v>3332</v>
      </c>
      <c r="G972" t="s">
        <v>5163</v>
      </c>
      <c r="H972" t="s">
        <v>205</v>
      </c>
      <c r="I972" t="s">
        <v>4533</v>
      </c>
      <c r="J972" t="s">
        <v>1200</v>
      </c>
      <c r="K972" t="s">
        <v>1201</v>
      </c>
    </row>
    <row r="973" spans="1:11">
      <c r="A973" s="92" t="s">
        <v>5162</v>
      </c>
      <c r="B973" t="s">
        <v>79</v>
      </c>
      <c r="C973" t="s">
        <v>3333</v>
      </c>
      <c r="D973" t="s">
        <v>80</v>
      </c>
      <c r="E973" t="s">
        <v>3334</v>
      </c>
      <c r="F973" t="s">
        <v>3335</v>
      </c>
      <c r="G973" t="s">
        <v>5163</v>
      </c>
      <c r="H973" t="s">
        <v>205</v>
      </c>
      <c r="I973" t="s">
        <v>4533</v>
      </c>
      <c r="J973" t="s">
        <v>1200</v>
      </c>
      <c r="K973" t="s">
        <v>1201</v>
      </c>
    </row>
    <row r="974" spans="1:11">
      <c r="A974" s="92" t="s">
        <v>5162</v>
      </c>
      <c r="B974" t="s">
        <v>85</v>
      </c>
      <c r="C974" t="s">
        <v>2981</v>
      </c>
      <c r="D974" t="s">
        <v>2834</v>
      </c>
      <c r="E974" t="s">
        <v>2860</v>
      </c>
      <c r="F974" t="s">
        <v>2982</v>
      </c>
      <c r="G974" t="s">
        <v>5164</v>
      </c>
      <c r="H974" t="s">
        <v>2851</v>
      </c>
      <c r="I974" t="s">
        <v>4537</v>
      </c>
      <c r="J974" t="s">
        <v>2753</v>
      </c>
      <c r="K974" t="s">
        <v>2754</v>
      </c>
    </row>
    <row r="975" spans="1:11">
      <c r="A975" s="92" t="s">
        <v>5162</v>
      </c>
      <c r="B975" t="s">
        <v>85</v>
      </c>
      <c r="C975" t="s">
        <v>3337</v>
      </c>
      <c r="D975" t="s">
        <v>86</v>
      </c>
      <c r="E975" t="s">
        <v>3338</v>
      </c>
      <c r="F975" t="s">
        <v>3339</v>
      </c>
      <c r="G975" t="s">
        <v>5163</v>
      </c>
      <c r="H975" t="s">
        <v>205</v>
      </c>
      <c r="I975" t="s">
        <v>4537</v>
      </c>
      <c r="J975" t="s">
        <v>1200</v>
      </c>
      <c r="K975" t="s">
        <v>1201</v>
      </c>
    </row>
    <row r="976" spans="1:11">
      <c r="A976" s="92" t="s">
        <v>5162</v>
      </c>
      <c r="B976" t="s">
        <v>85</v>
      </c>
      <c r="C976" t="s">
        <v>2983</v>
      </c>
      <c r="D976" t="s">
        <v>92</v>
      </c>
      <c r="E976" t="s">
        <v>2835</v>
      </c>
      <c r="G976" t="s">
        <v>5164</v>
      </c>
      <c r="H976" t="s">
        <v>3396</v>
      </c>
      <c r="I976" t="s">
        <v>4537</v>
      </c>
      <c r="J976" t="s">
        <v>2753</v>
      </c>
      <c r="K976" t="s">
        <v>2754</v>
      </c>
    </row>
    <row r="977" spans="1:11">
      <c r="A977" s="92" t="s">
        <v>5162</v>
      </c>
      <c r="B977" t="s">
        <v>85</v>
      </c>
      <c r="C977" t="s">
        <v>2984</v>
      </c>
      <c r="D977" t="s">
        <v>89</v>
      </c>
      <c r="E977" t="s">
        <v>2985</v>
      </c>
      <c r="F977" t="s">
        <v>2986</v>
      </c>
      <c r="G977" t="s">
        <v>5164</v>
      </c>
      <c r="H977" t="s">
        <v>3398</v>
      </c>
      <c r="I977" t="s">
        <v>4537</v>
      </c>
      <c r="J977" t="s">
        <v>2753</v>
      </c>
      <c r="K977" t="s">
        <v>2754</v>
      </c>
    </row>
    <row r="978" spans="1:11">
      <c r="A978" s="92" t="s">
        <v>5162</v>
      </c>
      <c r="B978" t="s">
        <v>85</v>
      </c>
      <c r="C978" t="s">
        <v>2987</v>
      </c>
      <c r="D978" t="s">
        <v>2834</v>
      </c>
      <c r="E978" t="s">
        <v>2835</v>
      </c>
      <c r="G978" t="s">
        <v>5164</v>
      </c>
      <c r="H978" t="s">
        <v>3396</v>
      </c>
      <c r="I978" t="s">
        <v>4537</v>
      </c>
      <c r="J978" t="s">
        <v>2753</v>
      </c>
      <c r="K978" t="s">
        <v>2754</v>
      </c>
    </row>
    <row r="979" spans="1:11">
      <c r="A979" s="92" t="s">
        <v>5162</v>
      </c>
      <c r="B979" t="s">
        <v>85</v>
      </c>
      <c r="C979" t="s">
        <v>3340</v>
      </c>
      <c r="D979" t="s">
        <v>2834</v>
      </c>
      <c r="E979" t="s">
        <v>205</v>
      </c>
      <c r="G979" t="s">
        <v>5163</v>
      </c>
      <c r="H979" t="s">
        <v>205</v>
      </c>
      <c r="I979" t="s">
        <v>4537</v>
      </c>
      <c r="J979" t="s">
        <v>1200</v>
      </c>
      <c r="K979" t="s">
        <v>1201</v>
      </c>
    </row>
    <row r="980" spans="1:11">
      <c r="A980" s="92" t="s">
        <v>5166</v>
      </c>
      <c r="B980" t="s">
        <v>24</v>
      </c>
      <c r="C980" t="s">
        <v>2834</v>
      </c>
      <c r="D980" t="s">
        <v>2834</v>
      </c>
      <c r="E980" t="s">
        <v>2835</v>
      </c>
      <c r="F980" t="s">
        <v>2838</v>
      </c>
      <c r="G980" t="s">
        <v>5167</v>
      </c>
      <c r="H980" t="s">
        <v>2837</v>
      </c>
      <c r="I980" t="s">
        <v>4466</v>
      </c>
      <c r="J980" t="s">
        <v>2767</v>
      </c>
      <c r="K980" t="s">
        <v>2768</v>
      </c>
    </row>
    <row r="981" spans="1:11">
      <c r="A981" s="92" t="s">
        <v>5166</v>
      </c>
      <c r="B981" t="s">
        <v>24</v>
      </c>
      <c r="C981" t="s">
        <v>2839</v>
      </c>
      <c r="D981" t="s">
        <v>29</v>
      </c>
      <c r="G981" t="s">
        <v>5138</v>
      </c>
      <c r="I981" t="s">
        <v>4466</v>
      </c>
    </row>
    <row r="982" spans="1:11">
      <c r="A982" s="92" t="s">
        <v>5166</v>
      </c>
      <c r="B982" t="s">
        <v>46</v>
      </c>
      <c r="C982" t="s">
        <v>2849</v>
      </c>
      <c r="D982" t="s">
        <v>27</v>
      </c>
      <c r="E982" t="s">
        <v>2850</v>
      </c>
      <c r="F982" t="s">
        <v>2852</v>
      </c>
      <c r="G982" t="s">
        <v>5167</v>
      </c>
      <c r="H982" t="s">
        <v>2851</v>
      </c>
      <c r="I982" t="s">
        <v>4470</v>
      </c>
      <c r="J982" t="s">
        <v>2767</v>
      </c>
      <c r="K982" t="s">
        <v>2768</v>
      </c>
    </row>
    <row r="983" spans="1:11">
      <c r="A983" s="92" t="s">
        <v>5166</v>
      </c>
      <c r="B983" t="s">
        <v>46</v>
      </c>
      <c r="C983" t="s">
        <v>2853</v>
      </c>
      <c r="D983" t="s">
        <v>27</v>
      </c>
      <c r="E983" t="s">
        <v>2854</v>
      </c>
      <c r="F983" t="s">
        <v>2856</v>
      </c>
      <c r="G983" t="s">
        <v>5168</v>
      </c>
      <c r="H983" t="s">
        <v>1334</v>
      </c>
      <c r="I983" t="s">
        <v>4470</v>
      </c>
      <c r="J983" t="s">
        <v>2765</v>
      </c>
      <c r="K983" t="s">
        <v>1078</v>
      </c>
    </row>
    <row r="984" spans="1:11">
      <c r="A984" s="92" t="s">
        <v>5166</v>
      </c>
      <c r="B984" t="s">
        <v>46</v>
      </c>
      <c r="C984" t="s">
        <v>2857</v>
      </c>
      <c r="D984" t="s">
        <v>29</v>
      </c>
      <c r="E984" t="s">
        <v>2835</v>
      </c>
      <c r="F984" t="s">
        <v>2858</v>
      </c>
      <c r="G984" t="s">
        <v>5167</v>
      </c>
      <c r="H984" t="s">
        <v>2837</v>
      </c>
      <c r="I984" t="s">
        <v>4470</v>
      </c>
      <c r="J984" t="s">
        <v>2767</v>
      </c>
      <c r="K984" t="s">
        <v>2768</v>
      </c>
    </row>
    <row r="985" spans="1:11">
      <c r="A985" s="92" t="s">
        <v>5166</v>
      </c>
      <c r="B985" t="s">
        <v>46</v>
      </c>
      <c r="C985" t="s">
        <v>3016</v>
      </c>
      <c r="D985" t="s">
        <v>31</v>
      </c>
      <c r="E985" t="s">
        <v>3017</v>
      </c>
      <c r="F985" t="s">
        <v>3018</v>
      </c>
      <c r="G985" t="s">
        <v>5168</v>
      </c>
      <c r="H985" t="s">
        <v>1334</v>
      </c>
      <c r="I985" t="s">
        <v>4470</v>
      </c>
      <c r="J985" t="s">
        <v>2765</v>
      </c>
      <c r="K985" t="s">
        <v>1078</v>
      </c>
    </row>
    <row r="986" spans="1:11">
      <c r="A986" s="92" t="s">
        <v>5166</v>
      </c>
      <c r="B986" t="s">
        <v>46</v>
      </c>
      <c r="C986" t="s">
        <v>2859</v>
      </c>
      <c r="D986" t="s">
        <v>31</v>
      </c>
      <c r="E986" t="s">
        <v>2860</v>
      </c>
      <c r="F986" t="s">
        <v>2861</v>
      </c>
      <c r="G986" t="s">
        <v>5167</v>
      </c>
      <c r="H986" t="s">
        <v>2851</v>
      </c>
      <c r="I986" t="s">
        <v>4470</v>
      </c>
      <c r="J986" t="s">
        <v>2767</v>
      </c>
      <c r="K986" t="s">
        <v>2768</v>
      </c>
    </row>
    <row r="987" spans="1:11">
      <c r="A987" s="92" t="s">
        <v>5166</v>
      </c>
      <c r="B987" t="s">
        <v>46</v>
      </c>
      <c r="C987" t="s">
        <v>2862</v>
      </c>
      <c r="D987" t="s">
        <v>35</v>
      </c>
      <c r="E987" t="s">
        <v>2835</v>
      </c>
      <c r="F987" t="s">
        <v>2863</v>
      </c>
      <c r="G987" t="s">
        <v>5167</v>
      </c>
      <c r="H987" t="s">
        <v>2837</v>
      </c>
      <c r="I987" t="s">
        <v>4470</v>
      </c>
      <c r="J987" t="s">
        <v>2767</v>
      </c>
      <c r="K987" t="s">
        <v>2768</v>
      </c>
    </row>
    <row r="988" spans="1:11">
      <c r="A988" s="92" t="s">
        <v>5166</v>
      </c>
      <c r="B988" t="s">
        <v>46</v>
      </c>
      <c r="C988" t="s">
        <v>2864</v>
      </c>
      <c r="D988" t="s">
        <v>37</v>
      </c>
      <c r="E988" t="s">
        <v>2835</v>
      </c>
      <c r="G988" t="s">
        <v>5167</v>
      </c>
      <c r="H988" t="s">
        <v>2837</v>
      </c>
      <c r="I988" t="s">
        <v>4470</v>
      </c>
      <c r="J988" t="s">
        <v>2767</v>
      </c>
      <c r="K988" t="s">
        <v>2768</v>
      </c>
    </row>
    <row r="989" spans="1:11">
      <c r="A989" s="92" t="s">
        <v>5166</v>
      </c>
      <c r="B989" t="s">
        <v>46</v>
      </c>
      <c r="C989" t="s">
        <v>2865</v>
      </c>
      <c r="D989" t="s">
        <v>48</v>
      </c>
      <c r="E989" t="s">
        <v>2835</v>
      </c>
      <c r="G989" t="s">
        <v>5167</v>
      </c>
      <c r="H989" t="s">
        <v>2837</v>
      </c>
      <c r="I989" t="s">
        <v>4470</v>
      </c>
      <c r="J989" t="s">
        <v>2767</v>
      </c>
      <c r="K989" t="s">
        <v>2768</v>
      </c>
    </row>
    <row r="990" spans="1:11">
      <c r="A990" s="92" t="s">
        <v>5166</v>
      </c>
      <c r="B990" t="s">
        <v>46</v>
      </c>
      <c r="C990" t="s">
        <v>2866</v>
      </c>
      <c r="D990" t="s">
        <v>47</v>
      </c>
      <c r="E990" t="s">
        <v>2860</v>
      </c>
      <c r="F990" t="s">
        <v>2861</v>
      </c>
      <c r="G990" t="s">
        <v>5167</v>
      </c>
      <c r="H990" t="s">
        <v>2851</v>
      </c>
      <c r="I990" t="s">
        <v>4470</v>
      </c>
      <c r="J990" t="s">
        <v>2767</v>
      </c>
      <c r="K990" t="s">
        <v>2768</v>
      </c>
    </row>
    <row r="991" spans="1:11">
      <c r="A991" s="92" t="s">
        <v>5166</v>
      </c>
      <c r="B991" t="s">
        <v>46</v>
      </c>
      <c r="C991" t="s">
        <v>3031</v>
      </c>
      <c r="D991" t="s">
        <v>49</v>
      </c>
      <c r="E991" t="s">
        <v>3017</v>
      </c>
      <c r="F991" t="s">
        <v>3018</v>
      </c>
      <c r="G991" t="s">
        <v>5168</v>
      </c>
      <c r="H991" t="s">
        <v>1334</v>
      </c>
      <c r="I991" t="s">
        <v>4470</v>
      </c>
      <c r="J991" t="s">
        <v>2765</v>
      </c>
      <c r="K991" t="s">
        <v>1078</v>
      </c>
    </row>
    <row r="992" spans="1:11">
      <c r="A992" s="92" t="s">
        <v>5166</v>
      </c>
      <c r="B992" t="s">
        <v>46</v>
      </c>
      <c r="C992" t="s">
        <v>2867</v>
      </c>
      <c r="D992" t="s">
        <v>2844</v>
      </c>
      <c r="G992" t="s">
        <v>5138</v>
      </c>
      <c r="I992" t="s">
        <v>4470</v>
      </c>
    </row>
    <row r="993" spans="1:11">
      <c r="A993" s="92" t="s">
        <v>5166</v>
      </c>
      <c r="B993" t="s">
        <v>46</v>
      </c>
      <c r="C993" t="s">
        <v>2868</v>
      </c>
      <c r="D993" t="s">
        <v>2844</v>
      </c>
      <c r="G993" t="s">
        <v>5138</v>
      </c>
      <c r="I993" t="s">
        <v>4470</v>
      </c>
    </row>
    <row r="994" spans="1:11">
      <c r="A994" s="92" t="s">
        <v>5166</v>
      </c>
      <c r="B994" t="s">
        <v>46</v>
      </c>
      <c r="C994" t="s">
        <v>2869</v>
      </c>
      <c r="D994" t="s">
        <v>2870</v>
      </c>
      <c r="G994" t="s">
        <v>5138</v>
      </c>
      <c r="I994" t="s">
        <v>4470</v>
      </c>
    </row>
    <row r="995" spans="1:11">
      <c r="A995" s="92" t="s">
        <v>5166</v>
      </c>
      <c r="B995" t="s">
        <v>46</v>
      </c>
      <c r="C995" t="s">
        <v>2871</v>
      </c>
      <c r="D995" t="s">
        <v>2872</v>
      </c>
      <c r="G995" t="s">
        <v>5138</v>
      </c>
      <c r="I995" t="s">
        <v>4470</v>
      </c>
    </row>
    <row r="996" spans="1:11">
      <c r="A996" s="92" t="s">
        <v>5166</v>
      </c>
      <c r="B996" t="s">
        <v>46</v>
      </c>
      <c r="C996" t="s">
        <v>2873</v>
      </c>
      <c r="D996" t="s">
        <v>2872</v>
      </c>
      <c r="G996" t="s">
        <v>5138</v>
      </c>
      <c r="I996" t="s">
        <v>4470</v>
      </c>
    </row>
    <row r="997" spans="1:11">
      <c r="A997" s="92" t="s">
        <v>5166</v>
      </c>
      <c r="B997" t="s">
        <v>46</v>
      </c>
      <c r="C997" t="s">
        <v>2874</v>
      </c>
      <c r="D997" t="s">
        <v>2872</v>
      </c>
      <c r="G997" t="s">
        <v>5138</v>
      </c>
      <c r="I997" t="s">
        <v>4470</v>
      </c>
    </row>
    <row r="998" spans="1:11">
      <c r="A998" s="92" t="s">
        <v>5166</v>
      </c>
      <c r="B998" t="s">
        <v>46</v>
      </c>
      <c r="C998" t="s">
        <v>2875</v>
      </c>
      <c r="D998" t="s">
        <v>2872</v>
      </c>
      <c r="G998" t="s">
        <v>5138</v>
      </c>
      <c r="I998" t="s">
        <v>4470</v>
      </c>
    </row>
    <row r="999" spans="1:11">
      <c r="A999" s="92" t="s">
        <v>5166</v>
      </c>
      <c r="B999" t="s">
        <v>46</v>
      </c>
      <c r="C999" t="s">
        <v>2834</v>
      </c>
      <c r="D999" t="s">
        <v>2834</v>
      </c>
      <c r="E999" t="s">
        <v>2835</v>
      </c>
      <c r="F999" t="s">
        <v>2876</v>
      </c>
      <c r="G999" t="s">
        <v>5167</v>
      </c>
      <c r="H999" t="s">
        <v>2837</v>
      </c>
      <c r="I999" t="s">
        <v>4470</v>
      </c>
      <c r="J999" t="s">
        <v>2767</v>
      </c>
      <c r="K999" t="s">
        <v>2768</v>
      </c>
    </row>
    <row r="1000" spans="1:11">
      <c r="A1000" s="92" t="s">
        <v>5166</v>
      </c>
      <c r="B1000" t="s">
        <v>46</v>
      </c>
      <c r="C1000" t="s">
        <v>2877</v>
      </c>
      <c r="D1000" t="s">
        <v>29</v>
      </c>
      <c r="G1000" t="s">
        <v>5138</v>
      </c>
      <c r="I1000" t="s">
        <v>4470</v>
      </c>
    </row>
    <row r="1001" spans="1:11">
      <c r="A1001" s="92" t="s">
        <v>5166</v>
      </c>
      <c r="B1001" t="s">
        <v>46</v>
      </c>
      <c r="C1001" t="s">
        <v>2878</v>
      </c>
      <c r="D1001" t="s">
        <v>27</v>
      </c>
      <c r="G1001" t="s">
        <v>5138</v>
      </c>
      <c r="I1001" t="s">
        <v>4470</v>
      </c>
    </row>
    <row r="1002" spans="1:11">
      <c r="A1002" s="92" t="s">
        <v>5166</v>
      </c>
      <c r="B1002" t="s">
        <v>46</v>
      </c>
      <c r="C1002" t="s">
        <v>2879</v>
      </c>
      <c r="D1002" t="s">
        <v>33</v>
      </c>
      <c r="G1002" t="s">
        <v>5138</v>
      </c>
      <c r="I1002" t="s">
        <v>4470</v>
      </c>
    </row>
    <row r="1003" spans="1:11">
      <c r="A1003" s="92" t="s">
        <v>5166</v>
      </c>
      <c r="B1003" t="s">
        <v>46</v>
      </c>
      <c r="C1003" t="s">
        <v>2880</v>
      </c>
      <c r="D1003" t="s">
        <v>2881</v>
      </c>
      <c r="G1003" t="s">
        <v>5138</v>
      </c>
      <c r="I1003" t="s">
        <v>4470</v>
      </c>
    </row>
    <row r="1004" spans="1:11">
      <c r="A1004" s="92" t="s">
        <v>5166</v>
      </c>
      <c r="B1004" t="s">
        <v>46</v>
      </c>
      <c r="C1004" t="s">
        <v>2882</v>
      </c>
      <c r="D1004" t="s">
        <v>27</v>
      </c>
      <c r="G1004" t="s">
        <v>5138</v>
      </c>
      <c r="I1004" t="s">
        <v>4470</v>
      </c>
    </row>
    <row r="1005" spans="1:11">
      <c r="A1005" s="92" t="s">
        <v>5166</v>
      </c>
      <c r="B1005" t="s">
        <v>46</v>
      </c>
      <c r="C1005" t="s">
        <v>2883</v>
      </c>
      <c r="D1005" t="s">
        <v>35</v>
      </c>
      <c r="E1005" t="s">
        <v>2835</v>
      </c>
      <c r="F1005" t="s">
        <v>2884</v>
      </c>
      <c r="G1005" t="s">
        <v>5167</v>
      </c>
      <c r="H1005" t="s">
        <v>2837</v>
      </c>
      <c r="I1005" t="s">
        <v>4470</v>
      </c>
      <c r="J1005" t="s">
        <v>2767</v>
      </c>
      <c r="K1005" t="s">
        <v>2768</v>
      </c>
    </row>
    <row r="1006" spans="1:11">
      <c r="A1006" s="92" t="s">
        <v>5166</v>
      </c>
      <c r="B1006" t="s">
        <v>50</v>
      </c>
      <c r="C1006" t="s">
        <v>2834</v>
      </c>
      <c r="D1006" t="s">
        <v>2834</v>
      </c>
      <c r="E1006" t="s">
        <v>2835</v>
      </c>
      <c r="F1006" t="s">
        <v>2838</v>
      </c>
      <c r="G1006" t="s">
        <v>5167</v>
      </c>
      <c r="H1006" t="s">
        <v>2837</v>
      </c>
      <c r="I1006" t="s">
        <v>4474</v>
      </c>
      <c r="J1006" t="s">
        <v>2767</v>
      </c>
      <c r="K1006" t="s">
        <v>2768</v>
      </c>
    </row>
    <row r="1007" spans="1:11">
      <c r="A1007" s="92" t="s">
        <v>5166</v>
      </c>
      <c r="B1007" t="s">
        <v>58</v>
      </c>
      <c r="C1007" t="s">
        <v>2887</v>
      </c>
      <c r="D1007" t="s">
        <v>35</v>
      </c>
      <c r="E1007" t="s">
        <v>2835</v>
      </c>
      <c r="F1007" t="s">
        <v>2888</v>
      </c>
      <c r="G1007" t="s">
        <v>5167</v>
      </c>
      <c r="H1007" t="s">
        <v>2837</v>
      </c>
      <c r="I1007" t="s">
        <v>4478</v>
      </c>
      <c r="J1007" t="s">
        <v>2767</v>
      </c>
      <c r="K1007" t="s">
        <v>2768</v>
      </c>
    </row>
    <row r="1008" spans="1:11">
      <c r="A1008" s="92" t="s">
        <v>5166</v>
      </c>
      <c r="B1008" t="s">
        <v>58</v>
      </c>
      <c r="C1008" t="s">
        <v>2889</v>
      </c>
      <c r="D1008" t="s">
        <v>35</v>
      </c>
      <c r="E1008" t="s">
        <v>2890</v>
      </c>
      <c r="F1008" t="s">
        <v>2892</v>
      </c>
      <c r="G1008" t="s">
        <v>5167</v>
      </c>
      <c r="H1008" t="s">
        <v>2891</v>
      </c>
      <c r="I1008" t="s">
        <v>4478</v>
      </c>
      <c r="J1008" t="s">
        <v>2767</v>
      </c>
      <c r="K1008" t="s">
        <v>2768</v>
      </c>
    </row>
    <row r="1009" spans="1:11">
      <c r="A1009" s="92" t="s">
        <v>5166</v>
      </c>
      <c r="B1009" t="s">
        <v>58</v>
      </c>
      <c r="C1009" t="s">
        <v>3073</v>
      </c>
      <c r="D1009" t="s">
        <v>37</v>
      </c>
      <c r="E1009" t="s">
        <v>3074</v>
      </c>
      <c r="F1009" t="s">
        <v>3075</v>
      </c>
      <c r="G1009" t="s">
        <v>5168</v>
      </c>
      <c r="H1009" t="s">
        <v>1334</v>
      </c>
      <c r="I1009" t="s">
        <v>4478</v>
      </c>
      <c r="J1009" t="s">
        <v>2765</v>
      </c>
      <c r="K1009" t="s">
        <v>1078</v>
      </c>
    </row>
    <row r="1010" spans="1:11">
      <c r="A1010" s="92" t="s">
        <v>5166</v>
      </c>
      <c r="B1010" t="s">
        <v>58</v>
      </c>
      <c r="C1010" t="s">
        <v>2893</v>
      </c>
      <c r="D1010" t="s">
        <v>47</v>
      </c>
      <c r="E1010" t="s">
        <v>2835</v>
      </c>
      <c r="F1010" t="s">
        <v>2888</v>
      </c>
      <c r="G1010" t="s">
        <v>5167</v>
      </c>
      <c r="H1010" t="s">
        <v>2837</v>
      </c>
      <c r="I1010" t="s">
        <v>4478</v>
      </c>
      <c r="J1010" t="s">
        <v>2767</v>
      </c>
      <c r="K1010" t="s">
        <v>2768</v>
      </c>
    </row>
    <row r="1011" spans="1:11">
      <c r="A1011" s="92" t="s">
        <v>5166</v>
      </c>
      <c r="B1011" t="s">
        <v>58</v>
      </c>
      <c r="C1011" t="s">
        <v>3081</v>
      </c>
      <c r="D1011" t="s">
        <v>49</v>
      </c>
      <c r="E1011" t="s">
        <v>1334</v>
      </c>
      <c r="F1011" t="s">
        <v>3082</v>
      </c>
      <c r="G1011" t="s">
        <v>5168</v>
      </c>
      <c r="H1011" t="s">
        <v>1334</v>
      </c>
      <c r="I1011" t="s">
        <v>4478</v>
      </c>
      <c r="J1011" t="s">
        <v>2765</v>
      </c>
      <c r="K1011" t="s">
        <v>1078</v>
      </c>
    </row>
    <row r="1012" spans="1:11">
      <c r="A1012" s="92" t="s">
        <v>5166</v>
      </c>
      <c r="B1012" t="s">
        <v>58</v>
      </c>
      <c r="C1012" t="s">
        <v>2834</v>
      </c>
      <c r="D1012" t="s">
        <v>2834</v>
      </c>
      <c r="E1012" t="s">
        <v>2835</v>
      </c>
      <c r="F1012" t="s">
        <v>2894</v>
      </c>
      <c r="G1012" t="s">
        <v>5167</v>
      </c>
      <c r="H1012" t="s">
        <v>2837</v>
      </c>
      <c r="I1012" t="s">
        <v>4478</v>
      </c>
      <c r="J1012" t="s">
        <v>2767</v>
      </c>
      <c r="K1012" t="s">
        <v>2768</v>
      </c>
    </row>
    <row r="1013" spans="1:11">
      <c r="A1013" s="92" t="s">
        <v>5166</v>
      </c>
      <c r="B1013" t="s">
        <v>58</v>
      </c>
      <c r="C1013" t="s">
        <v>2895</v>
      </c>
      <c r="D1013" t="s">
        <v>27</v>
      </c>
      <c r="E1013" t="s">
        <v>2835</v>
      </c>
      <c r="G1013" t="s">
        <v>5167</v>
      </c>
      <c r="H1013" t="s">
        <v>2837</v>
      </c>
      <c r="I1013" t="s">
        <v>4478</v>
      </c>
      <c r="J1013" t="s">
        <v>2767</v>
      </c>
      <c r="K1013" t="s">
        <v>2768</v>
      </c>
    </row>
    <row r="1014" spans="1:11">
      <c r="A1014" s="92" t="s">
        <v>5166</v>
      </c>
      <c r="B1014" t="s">
        <v>58</v>
      </c>
      <c r="C1014" t="s">
        <v>2896</v>
      </c>
      <c r="D1014" t="s">
        <v>29</v>
      </c>
      <c r="G1014" t="s">
        <v>5138</v>
      </c>
      <c r="I1014" t="s">
        <v>4478</v>
      </c>
    </row>
    <row r="1015" spans="1:11">
      <c r="A1015" s="92" t="s">
        <v>5166</v>
      </c>
      <c r="B1015" t="s">
        <v>94</v>
      </c>
      <c r="C1015" t="s">
        <v>2898</v>
      </c>
      <c r="D1015" t="s">
        <v>33</v>
      </c>
      <c r="E1015" t="s">
        <v>2835</v>
      </c>
      <c r="G1015" t="s">
        <v>5167</v>
      </c>
      <c r="H1015" t="s">
        <v>2837</v>
      </c>
      <c r="I1015" t="s">
        <v>4482</v>
      </c>
      <c r="J1015" t="s">
        <v>2767</v>
      </c>
      <c r="K1015" t="s">
        <v>2768</v>
      </c>
    </row>
    <row r="1016" spans="1:11">
      <c r="A1016" s="92" t="s">
        <v>5166</v>
      </c>
      <c r="B1016" t="s">
        <v>94</v>
      </c>
      <c r="C1016" t="s">
        <v>2899</v>
      </c>
      <c r="D1016" t="s">
        <v>35</v>
      </c>
      <c r="E1016" t="s">
        <v>2890</v>
      </c>
      <c r="G1016" t="s">
        <v>5167</v>
      </c>
      <c r="H1016" t="s">
        <v>2891</v>
      </c>
      <c r="I1016" t="s">
        <v>4482</v>
      </c>
      <c r="J1016" t="s">
        <v>2767</v>
      </c>
      <c r="K1016" t="s">
        <v>2768</v>
      </c>
    </row>
    <row r="1017" spans="1:11">
      <c r="A1017" s="92" t="s">
        <v>5166</v>
      </c>
      <c r="B1017" t="s">
        <v>94</v>
      </c>
      <c r="C1017" t="s">
        <v>2900</v>
      </c>
      <c r="D1017" t="s">
        <v>48</v>
      </c>
      <c r="E1017" t="s">
        <v>2835</v>
      </c>
      <c r="F1017" t="s">
        <v>2901</v>
      </c>
      <c r="G1017" t="s">
        <v>5167</v>
      </c>
      <c r="H1017" t="s">
        <v>2837</v>
      </c>
      <c r="I1017" t="s">
        <v>4482</v>
      </c>
      <c r="J1017" t="s">
        <v>2767</v>
      </c>
      <c r="K1017" t="s">
        <v>2768</v>
      </c>
    </row>
    <row r="1018" spans="1:11">
      <c r="A1018" s="92" t="s">
        <v>5166</v>
      </c>
      <c r="B1018" t="s">
        <v>94</v>
      </c>
      <c r="C1018" t="s">
        <v>2834</v>
      </c>
      <c r="D1018" t="s">
        <v>2834</v>
      </c>
      <c r="E1018" t="s">
        <v>2835</v>
      </c>
      <c r="F1018" t="s">
        <v>2876</v>
      </c>
      <c r="G1018" t="s">
        <v>5167</v>
      </c>
      <c r="H1018" t="s">
        <v>2837</v>
      </c>
      <c r="I1018" t="s">
        <v>4482</v>
      </c>
      <c r="J1018" t="s">
        <v>2767</v>
      </c>
      <c r="K1018" t="s">
        <v>2768</v>
      </c>
    </row>
    <row r="1019" spans="1:11">
      <c r="A1019" s="92" t="s">
        <v>5166</v>
      </c>
      <c r="B1019" t="s">
        <v>60</v>
      </c>
      <c r="C1019" t="s">
        <v>2903</v>
      </c>
      <c r="D1019" t="s">
        <v>29</v>
      </c>
      <c r="E1019" t="s">
        <v>2890</v>
      </c>
      <c r="G1019" t="s">
        <v>5167</v>
      </c>
      <c r="H1019" t="s">
        <v>2891</v>
      </c>
      <c r="I1019" t="s">
        <v>4486</v>
      </c>
      <c r="J1019" t="s">
        <v>2767</v>
      </c>
      <c r="K1019" t="s">
        <v>2768</v>
      </c>
    </row>
    <row r="1020" spans="1:11">
      <c r="A1020" s="92" t="s">
        <v>5166</v>
      </c>
      <c r="B1020" t="s">
        <v>60</v>
      </c>
      <c r="C1020" t="s">
        <v>2904</v>
      </c>
      <c r="D1020" t="s">
        <v>29</v>
      </c>
      <c r="F1020" t="s">
        <v>2905</v>
      </c>
      <c r="G1020" t="s">
        <v>5138</v>
      </c>
      <c r="I1020" t="s">
        <v>4486</v>
      </c>
    </row>
    <row r="1021" spans="1:11">
      <c r="A1021" s="92" t="s">
        <v>5166</v>
      </c>
      <c r="B1021" t="s">
        <v>60</v>
      </c>
      <c r="C1021" t="s">
        <v>2906</v>
      </c>
      <c r="D1021" t="s">
        <v>35</v>
      </c>
      <c r="E1021" t="s">
        <v>2907</v>
      </c>
      <c r="F1021" t="s">
        <v>2908</v>
      </c>
      <c r="G1021" t="s">
        <v>5167</v>
      </c>
      <c r="H1021" t="s">
        <v>2837</v>
      </c>
      <c r="I1021" t="s">
        <v>4486</v>
      </c>
      <c r="J1021" t="s">
        <v>2767</v>
      </c>
      <c r="K1021" t="s">
        <v>2768</v>
      </c>
    </row>
    <row r="1022" spans="1:11">
      <c r="A1022" s="92" t="s">
        <v>5166</v>
      </c>
      <c r="B1022" t="s">
        <v>60</v>
      </c>
      <c r="C1022" t="s">
        <v>2909</v>
      </c>
      <c r="D1022" t="s">
        <v>37</v>
      </c>
      <c r="E1022" t="s">
        <v>2835</v>
      </c>
      <c r="F1022" t="s">
        <v>2910</v>
      </c>
      <c r="G1022" t="s">
        <v>5167</v>
      </c>
      <c r="H1022" t="s">
        <v>2837</v>
      </c>
      <c r="I1022" t="s">
        <v>4486</v>
      </c>
      <c r="J1022" t="s">
        <v>2767</v>
      </c>
      <c r="K1022" t="s">
        <v>2768</v>
      </c>
    </row>
    <row r="1023" spans="1:11">
      <c r="A1023" s="92" t="s">
        <v>5166</v>
      </c>
      <c r="B1023" t="s">
        <v>60</v>
      </c>
      <c r="C1023" t="s">
        <v>2834</v>
      </c>
      <c r="D1023" t="s">
        <v>2834</v>
      </c>
      <c r="E1023" t="s">
        <v>2835</v>
      </c>
      <c r="F1023" t="s">
        <v>2876</v>
      </c>
      <c r="G1023" t="s">
        <v>5167</v>
      </c>
      <c r="H1023" t="s">
        <v>2837</v>
      </c>
      <c r="I1023" t="s">
        <v>4486</v>
      </c>
      <c r="J1023" t="s">
        <v>2767</v>
      </c>
      <c r="K1023" t="s">
        <v>2768</v>
      </c>
    </row>
    <row r="1024" spans="1:11">
      <c r="A1024" s="92" t="s">
        <v>5166</v>
      </c>
      <c r="B1024" t="s">
        <v>60</v>
      </c>
      <c r="C1024" t="s">
        <v>2911</v>
      </c>
      <c r="D1024" t="s">
        <v>49</v>
      </c>
      <c r="G1024" t="s">
        <v>5138</v>
      </c>
      <c r="I1024" t="s">
        <v>4486</v>
      </c>
    </row>
    <row r="1025" spans="1:11">
      <c r="A1025" s="92" t="s">
        <v>5166</v>
      </c>
      <c r="B1025" t="s">
        <v>60</v>
      </c>
      <c r="C1025" t="s">
        <v>2912</v>
      </c>
      <c r="D1025" t="s">
        <v>33</v>
      </c>
      <c r="G1025" t="s">
        <v>5138</v>
      </c>
      <c r="I1025" t="s">
        <v>4486</v>
      </c>
    </row>
    <row r="1026" spans="1:11">
      <c r="A1026" s="92" t="s">
        <v>5166</v>
      </c>
      <c r="B1026" t="s">
        <v>60</v>
      </c>
      <c r="C1026" t="s">
        <v>2913</v>
      </c>
      <c r="D1026" t="s">
        <v>35</v>
      </c>
      <c r="G1026" t="s">
        <v>5138</v>
      </c>
      <c r="I1026" t="s">
        <v>4486</v>
      </c>
    </row>
    <row r="1027" spans="1:11">
      <c r="A1027" s="92" t="s">
        <v>5166</v>
      </c>
      <c r="B1027" t="s">
        <v>60</v>
      </c>
      <c r="C1027" t="s">
        <v>2914</v>
      </c>
      <c r="D1027" t="s">
        <v>35</v>
      </c>
      <c r="G1027" t="s">
        <v>5138</v>
      </c>
      <c r="I1027" t="s">
        <v>4486</v>
      </c>
    </row>
    <row r="1028" spans="1:11">
      <c r="A1028" s="92" t="s">
        <v>5166</v>
      </c>
      <c r="B1028" t="s">
        <v>60</v>
      </c>
      <c r="C1028" t="s">
        <v>2915</v>
      </c>
      <c r="D1028" t="s">
        <v>2881</v>
      </c>
      <c r="G1028" t="s">
        <v>5138</v>
      </c>
      <c r="I1028" t="s">
        <v>4486</v>
      </c>
    </row>
    <row r="1029" spans="1:11">
      <c r="A1029" s="92" t="s">
        <v>5166</v>
      </c>
      <c r="B1029" t="s">
        <v>60</v>
      </c>
      <c r="C1029" t="s">
        <v>2916</v>
      </c>
      <c r="D1029" t="s">
        <v>47</v>
      </c>
      <c r="G1029" t="s">
        <v>5138</v>
      </c>
      <c r="I1029" t="s">
        <v>4486</v>
      </c>
    </row>
    <row r="1030" spans="1:11">
      <c r="A1030" s="92" t="s">
        <v>5166</v>
      </c>
      <c r="B1030" t="s">
        <v>60</v>
      </c>
      <c r="C1030" t="s">
        <v>2917</v>
      </c>
      <c r="D1030" t="s">
        <v>2881</v>
      </c>
      <c r="G1030" t="s">
        <v>5138</v>
      </c>
      <c r="I1030" t="s">
        <v>4486</v>
      </c>
    </row>
    <row r="1031" spans="1:11">
      <c r="A1031" s="92" t="s">
        <v>5166</v>
      </c>
      <c r="B1031" t="s">
        <v>66</v>
      </c>
      <c r="C1031" t="s">
        <v>2919</v>
      </c>
      <c r="D1031" t="s">
        <v>37</v>
      </c>
      <c r="E1031" t="s">
        <v>2920</v>
      </c>
      <c r="F1031" t="s">
        <v>2921</v>
      </c>
      <c r="G1031" t="s">
        <v>5139</v>
      </c>
      <c r="H1031" t="s">
        <v>2771</v>
      </c>
      <c r="I1031" t="s">
        <v>4490</v>
      </c>
    </row>
    <row r="1032" spans="1:11">
      <c r="A1032" s="92" t="s">
        <v>5166</v>
      </c>
      <c r="B1032" t="s">
        <v>66</v>
      </c>
      <c r="C1032" t="s">
        <v>2922</v>
      </c>
      <c r="D1032" t="s">
        <v>37</v>
      </c>
      <c r="G1032" t="s">
        <v>5140</v>
      </c>
      <c r="I1032" t="s">
        <v>4490</v>
      </c>
    </row>
    <row r="1033" spans="1:11">
      <c r="A1033" s="92" t="s">
        <v>5166</v>
      </c>
      <c r="B1033" t="s">
        <v>66</v>
      </c>
      <c r="C1033" t="s">
        <v>2924</v>
      </c>
      <c r="D1033" t="s">
        <v>37</v>
      </c>
      <c r="E1033" t="s">
        <v>2925</v>
      </c>
      <c r="F1033" t="s">
        <v>2927</v>
      </c>
      <c r="G1033" t="s">
        <v>5141</v>
      </c>
      <c r="I1033" t="s">
        <v>4490</v>
      </c>
    </row>
    <row r="1034" spans="1:11">
      <c r="A1034" s="92" t="s">
        <v>5166</v>
      </c>
      <c r="B1034" t="s">
        <v>66</v>
      </c>
      <c r="C1034" t="s">
        <v>2834</v>
      </c>
      <c r="D1034" t="s">
        <v>2834</v>
      </c>
      <c r="E1034" t="s">
        <v>2835</v>
      </c>
      <c r="F1034" t="s">
        <v>2876</v>
      </c>
      <c r="G1034" t="s">
        <v>5167</v>
      </c>
      <c r="H1034" t="s">
        <v>2837</v>
      </c>
      <c r="I1034" t="s">
        <v>4490</v>
      </c>
      <c r="J1034" t="s">
        <v>2767</v>
      </c>
      <c r="K1034" t="s">
        <v>2768</v>
      </c>
    </row>
    <row r="1035" spans="1:11">
      <c r="A1035" s="92" t="s">
        <v>5166</v>
      </c>
      <c r="B1035" t="s">
        <v>84</v>
      </c>
      <c r="C1035" t="s">
        <v>2929</v>
      </c>
      <c r="D1035" t="s">
        <v>49</v>
      </c>
      <c r="E1035" t="s">
        <v>2930</v>
      </c>
      <c r="F1035" t="s">
        <v>2931</v>
      </c>
      <c r="G1035" t="s">
        <v>5167</v>
      </c>
      <c r="H1035" t="s">
        <v>2851</v>
      </c>
      <c r="I1035" t="s">
        <v>4494</v>
      </c>
      <c r="J1035" t="s">
        <v>2767</v>
      </c>
      <c r="K1035" t="s">
        <v>2768</v>
      </c>
    </row>
    <row r="1036" spans="1:11">
      <c r="A1036" s="92" t="s">
        <v>5166</v>
      </c>
      <c r="B1036" t="s">
        <v>84</v>
      </c>
      <c r="C1036" t="s">
        <v>2834</v>
      </c>
      <c r="D1036" t="s">
        <v>2834</v>
      </c>
      <c r="E1036" t="s">
        <v>2835</v>
      </c>
      <c r="F1036" t="s">
        <v>2876</v>
      </c>
      <c r="G1036" t="s">
        <v>5167</v>
      </c>
      <c r="H1036" t="s">
        <v>2837</v>
      </c>
      <c r="I1036" t="s">
        <v>4494</v>
      </c>
      <c r="J1036" t="s">
        <v>2767</v>
      </c>
      <c r="K1036" t="s">
        <v>2768</v>
      </c>
    </row>
    <row r="1037" spans="1:11">
      <c r="A1037" s="92" t="s">
        <v>5166</v>
      </c>
      <c r="B1037" t="s">
        <v>84</v>
      </c>
      <c r="C1037" t="s">
        <v>2932</v>
      </c>
      <c r="D1037" t="s">
        <v>47</v>
      </c>
      <c r="G1037" t="s">
        <v>5138</v>
      </c>
      <c r="I1037" t="s">
        <v>4494</v>
      </c>
    </row>
    <row r="1038" spans="1:11">
      <c r="A1038" s="92" t="s">
        <v>5166</v>
      </c>
      <c r="B1038" t="s">
        <v>84</v>
      </c>
      <c r="C1038" t="s">
        <v>3212</v>
      </c>
      <c r="D1038" t="s">
        <v>3213</v>
      </c>
      <c r="E1038" t="s">
        <v>1334</v>
      </c>
      <c r="G1038" t="s">
        <v>5168</v>
      </c>
      <c r="H1038" t="s">
        <v>1334</v>
      </c>
      <c r="I1038" t="s">
        <v>4494</v>
      </c>
      <c r="J1038" t="s">
        <v>2765</v>
      </c>
      <c r="K1038" t="s">
        <v>1078</v>
      </c>
    </row>
    <row r="1039" spans="1:11">
      <c r="A1039" s="92" t="s">
        <v>5166</v>
      </c>
      <c r="B1039" t="s">
        <v>84</v>
      </c>
      <c r="C1039" t="s">
        <v>3214</v>
      </c>
      <c r="D1039" t="s">
        <v>3213</v>
      </c>
      <c r="E1039" t="s">
        <v>1334</v>
      </c>
      <c r="G1039" t="s">
        <v>5168</v>
      </c>
      <c r="H1039" t="s">
        <v>1334</v>
      </c>
      <c r="I1039" t="s">
        <v>4494</v>
      </c>
      <c r="J1039" t="s">
        <v>2765</v>
      </c>
      <c r="K1039" t="s">
        <v>1078</v>
      </c>
    </row>
    <row r="1040" spans="1:11">
      <c r="A1040" s="92" t="s">
        <v>5166</v>
      </c>
      <c r="B1040" t="s">
        <v>94</v>
      </c>
      <c r="C1040" t="s">
        <v>3118</v>
      </c>
      <c r="D1040" t="s">
        <v>3119</v>
      </c>
      <c r="E1040" t="s">
        <v>1334</v>
      </c>
      <c r="G1040" t="s">
        <v>5168</v>
      </c>
      <c r="H1040" t="s">
        <v>1334</v>
      </c>
      <c r="I1040" t="s">
        <v>4482</v>
      </c>
      <c r="J1040" t="s">
        <v>2765</v>
      </c>
      <c r="K1040" t="s">
        <v>1078</v>
      </c>
    </row>
    <row r="1041" spans="1:11">
      <c r="A1041" s="92" t="s">
        <v>5166</v>
      </c>
      <c r="B1041" t="s">
        <v>14</v>
      </c>
      <c r="C1041" t="s">
        <v>2934</v>
      </c>
      <c r="D1041" t="s">
        <v>16</v>
      </c>
      <c r="E1041" t="s">
        <v>2860</v>
      </c>
      <c r="F1041" t="s">
        <v>2935</v>
      </c>
      <c r="G1041" t="s">
        <v>5167</v>
      </c>
      <c r="H1041" t="s">
        <v>2851</v>
      </c>
      <c r="I1041" t="s">
        <v>4497</v>
      </c>
      <c r="J1041" t="s">
        <v>2767</v>
      </c>
      <c r="K1041" t="s">
        <v>2768</v>
      </c>
    </row>
    <row r="1042" spans="1:11">
      <c r="A1042" s="92" t="s">
        <v>5166</v>
      </c>
      <c r="B1042" t="s">
        <v>14</v>
      </c>
      <c r="C1042" t="s">
        <v>3221</v>
      </c>
      <c r="D1042" t="s">
        <v>2834</v>
      </c>
      <c r="E1042" t="s">
        <v>1334</v>
      </c>
      <c r="G1042" t="s">
        <v>5168</v>
      </c>
      <c r="H1042" t="s">
        <v>1334</v>
      </c>
      <c r="I1042" t="s">
        <v>4497</v>
      </c>
      <c r="J1042" t="s">
        <v>2765</v>
      </c>
      <c r="K1042" t="s">
        <v>1078</v>
      </c>
    </row>
    <row r="1043" spans="1:11">
      <c r="A1043" s="92" t="s">
        <v>5166</v>
      </c>
      <c r="B1043" t="s">
        <v>14</v>
      </c>
      <c r="C1043" t="s">
        <v>3222</v>
      </c>
      <c r="E1043" t="s">
        <v>3223</v>
      </c>
      <c r="G1043" t="s">
        <v>5168</v>
      </c>
      <c r="H1043" t="s">
        <v>1334</v>
      </c>
      <c r="I1043" t="s">
        <v>4497</v>
      </c>
      <c r="J1043" t="s">
        <v>2765</v>
      </c>
      <c r="K1043" t="s">
        <v>1078</v>
      </c>
    </row>
    <row r="1044" spans="1:11">
      <c r="A1044" s="92" t="s">
        <v>5166</v>
      </c>
      <c r="B1044" t="s">
        <v>51</v>
      </c>
      <c r="C1044" t="s">
        <v>2937</v>
      </c>
      <c r="D1044" t="s">
        <v>10</v>
      </c>
      <c r="E1044" t="s">
        <v>2835</v>
      </c>
      <c r="G1044" t="s">
        <v>5167</v>
      </c>
      <c r="H1044" t="s">
        <v>2837</v>
      </c>
      <c r="I1044" t="s">
        <v>4513</v>
      </c>
      <c r="J1044" t="s">
        <v>2767</v>
      </c>
      <c r="K1044" t="s">
        <v>2768</v>
      </c>
    </row>
    <row r="1045" spans="1:11">
      <c r="A1045" s="92" t="s">
        <v>5166</v>
      </c>
      <c r="B1045" t="s">
        <v>51</v>
      </c>
      <c r="C1045" t="s">
        <v>2938</v>
      </c>
      <c r="D1045" t="s">
        <v>10</v>
      </c>
      <c r="E1045" t="s">
        <v>2835</v>
      </c>
      <c r="G1045" t="s">
        <v>5167</v>
      </c>
      <c r="H1045" t="s">
        <v>2837</v>
      </c>
      <c r="I1045" t="s">
        <v>4513</v>
      </c>
      <c r="J1045" t="s">
        <v>2767</v>
      </c>
      <c r="K1045" t="s">
        <v>2768</v>
      </c>
    </row>
    <row r="1046" spans="1:11">
      <c r="A1046" s="92" t="s">
        <v>5166</v>
      </c>
      <c r="B1046" t="s">
        <v>51</v>
      </c>
      <c r="C1046" t="s">
        <v>2939</v>
      </c>
      <c r="D1046" t="s">
        <v>10</v>
      </c>
      <c r="E1046" t="s">
        <v>2835</v>
      </c>
      <c r="G1046" t="s">
        <v>5167</v>
      </c>
      <c r="H1046" t="s">
        <v>2837</v>
      </c>
      <c r="I1046" t="s">
        <v>4513</v>
      </c>
      <c r="J1046" t="s">
        <v>2767</v>
      </c>
      <c r="K1046" t="s">
        <v>2768</v>
      </c>
    </row>
    <row r="1047" spans="1:11">
      <c r="A1047" s="92" t="s">
        <v>5166</v>
      </c>
      <c r="B1047" t="s">
        <v>51</v>
      </c>
      <c r="C1047" t="s">
        <v>2940</v>
      </c>
      <c r="D1047" t="s">
        <v>10</v>
      </c>
      <c r="E1047" t="s">
        <v>2835</v>
      </c>
      <c r="G1047" t="s">
        <v>5167</v>
      </c>
      <c r="H1047" t="s">
        <v>2837</v>
      </c>
      <c r="I1047" t="s">
        <v>4513</v>
      </c>
      <c r="J1047" t="s">
        <v>2767</v>
      </c>
      <c r="K1047" t="s">
        <v>2768</v>
      </c>
    </row>
    <row r="1048" spans="1:11">
      <c r="A1048" s="92" t="s">
        <v>5166</v>
      </c>
      <c r="B1048" t="s">
        <v>45</v>
      </c>
      <c r="C1048" t="s">
        <v>2942</v>
      </c>
      <c r="D1048" t="s">
        <v>2834</v>
      </c>
      <c r="E1048" t="s">
        <v>2835</v>
      </c>
      <c r="G1048" t="s">
        <v>5167</v>
      </c>
      <c r="H1048" t="s">
        <v>2837</v>
      </c>
      <c r="I1048" t="s">
        <v>4515</v>
      </c>
      <c r="J1048" t="s">
        <v>2767</v>
      </c>
      <c r="K1048" t="s">
        <v>2768</v>
      </c>
    </row>
    <row r="1049" spans="1:11">
      <c r="A1049" s="92" t="s">
        <v>5166</v>
      </c>
      <c r="B1049" t="s">
        <v>45</v>
      </c>
      <c r="C1049" t="s">
        <v>2943</v>
      </c>
      <c r="D1049" t="s">
        <v>2834</v>
      </c>
      <c r="E1049" t="s">
        <v>2835</v>
      </c>
      <c r="G1049" t="s">
        <v>5167</v>
      </c>
      <c r="H1049" t="s">
        <v>2837</v>
      </c>
      <c r="I1049" t="s">
        <v>4515</v>
      </c>
      <c r="J1049" t="s">
        <v>2767</v>
      </c>
      <c r="K1049" t="s">
        <v>2768</v>
      </c>
    </row>
    <row r="1050" spans="1:11">
      <c r="A1050" s="92" t="s">
        <v>5166</v>
      </c>
      <c r="B1050" t="s">
        <v>45</v>
      </c>
      <c r="C1050" t="s">
        <v>2944</v>
      </c>
      <c r="D1050" t="s">
        <v>2834</v>
      </c>
      <c r="E1050" t="s">
        <v>2835</v>
      </c>
      <c r="G1050" t="s">
        <v>5167</v>
      </c>
      <c r="H1050" t="s">
        <v>2837</v>
      </c>
      <c r="I1050" t="s">
        <v>4515</v>
      </c>
      <c r="J1050" t="s">
        <v>2767</v>
      </c>
      <c r="K1050" t="s">
        <v>2768</v>
      </c>
    </row>
    <row r="1051" spans="1:11">
      <c r="A1051" s="92" t="s">
        <v>5166</v>
      </c>
      <c r="B1051" t="s">
        <v>61</v>
      </c>
      <c r="C1051" t="s">
        <v>2946</v>
      </c>
      <c r="D1051" t="s">
        <v>2834</v>
      </c>
      <c r="E1051" t="s">
        <v>2835</v>
      </c>
      <c r="G1051" t="s">
        <v>5167</v>
      </c>
      <c r="H1051" t="s">
        <v>2837</v>
      </c>
      <c r="I1051" t="s">
        <v>4517</v>
      </c>
      <c r="J1051" t="s">
        <v>2767</v>
      </c>
      <c r="K1051" t="s">
        <v>2768</v>
      </c>
    </row>
    <row r="1052" spans="1:11">
      <c r="A1052" s="92" t="s">
        <v>5166</v>
      </c>
      <c r="B1052" t="s">
        <v>61</v>
      </c>
      <c r="C1052" t="s">
        <v>2947</v>
      </c>
      <c r="D1052" t="s">
        <v>2834</v>
      </c>
      <c r="E1052" t="s">
        <v>2835</v>
      </c>
      <c r="G1052" t="s">
        <v>5167</v>
      </c>
      <c r="H1052" t="s">
        <v>2837</v>
      </c>
      <c r="I1052" t="s">
        <v>4517</v>
      </c>
      <c r="J1052" t="s">
        <v>2767</v>
      </c>
      <c r="K1052" t="s">
        <v>2768</v>
      </c>
    </row>
    <row r="1053" spans="1:11">
      <c r="A1053" s="92" t="s">
        <v>5166</v>
      </c>
      <c r="B1053" t="s">
        <v>73</v>
      </c>
      <c r="C1053" t="s">
        <v>2949</v>
      </c>
      <c r="D1053" t="s">
        <v>2950</v>
      </c>
      <c r="E1053" t="s">
        <v>2860</v>
      </c>
      <c r="F1053" t="s">
        <v>2951</v>
      </c>
      <c r="G1053" t="s">
        <v>5167</v>
      </c>
      <c r="H1053" t="s">
        <v>2851</v>
      </c>
      <c r="I1053" t="s">
        <v>4525</v>
      </c>
      <c r="J1053" t="s">
        <v>2767</v>
      </c>
      <c r="K1053" t="s">
        <v>2768</v>
      </c>
    </row>
    <row r="1054" spans="1:11">
      <c r="A1054" s="92" t="s">
        <v>5166</v>
      </c>
      <c r="B1054" t="s">
        <v>73</v>
      </c>
      <c r="C1054" t="s">
        <v>2952</v>
      </c>
      <c r="D1054" t="s">
        <v>2953</v>
      </c>
      <c r="E1054" t="s">
        <v>2860</v>
      </c>
      <c r="F1054" t="s">
        <v>2954</v>
      </c>
      <c r="G1054" t="s">
        <v>5167</v>
      </c>
      <c r="H1054" t="s">
        <v>2851</v>
      </c>
      <c r="I1054" t="s">
        <v>4525</v>
      </c>
      <c r="J1054" t="s">
        <v>2767</v>
      </c>
      <c r="K1054" t="s">
        <v>2768</v>
      </c>
    </row>
    <row r="1055" spans="1:11">
      <c r="A1055" s="92" t="s">
        <v>5166</v>
      </c>
      <c r="B1055" t="s">
        <v>73</v>
      </c>
      <c r="C1055" t="s">
        <v>2955</v>
      </c>
      <c r="D1055" t="s">
        <v>2956</v>
      </c>
      <c r="F1055" t="s">
        <v>2958</v>
      </c>
      <c r="G1055" t="s">
        <v>5142</v>
      </c>
      <c r="I1055" t="s">
        <v>4525</v>
      </c>
    </row>
    <row r="1056" spans="1:11">
      <c r="A1056" s="92" t="s">
        <v>5166</v>
      </c>
      <c r="B1056" t="s">
        <v>73</v>
      </c>
      <c r="C1056" t="s">
        <v>2959</v>
      </c>
      <c r="D1056" t="s">
        <v>2956</v>
      </c>
      <c r="G1056" t="s">
        <v>5142</v>
      </c>
      <c r="I1056" t="s">
        <v>4525</v>
      </c>
    </row>
    <row r="1057" spans="1:11">
      <c r="A1057" s="92" t="s">
        <v>5166</v>
      </c>
      <c r="B1057" t="s">
        <v>73</v>
      </c>
      <c r="C1057" t="s">
        <v>2960</v>
      </c>
      <c r="D1057" t="s">
        <v>75</v>
      </c>
      <c r="E1057" t="s">
        <v>2860</v>
      </c>
      <c r="F1057" t="s">
        <v>2961</v>
      </c>
      <c r="G1057" t="s">
        <v>5167</v>
      </c>
      <c r="H1057" t="s">
        <v>2851</v>
      </c>
      <c r="I1057" t="s">
        <v>4525</v>
      </c>
      <c r="J1057" t="s">
        <v>2767</v>
      </c>
      <c r="K1057" t="s">
        <v>2768</v>
      </c>
    </row>
    <row r="1058" spans="1:11">
      <c r="A1058" s="92" t="s">
        <v>5166</v>
      </c>
      <c r="B1058" t="s">
        <v>73</v>
      </c>
      <c r="C1058" t="s">
        <v>2962</v>
      </c>
      <c r="D1058" t="s">
        <v>2950</v>
      </c>
      <c r="E1058" t="s">
        <v>2963</v>
      </c>
      <c r="F1058" t="s">
        <v>2965</v>
      </c>
      <c r="G1058" t="s">
        <v>5143</v>
      </c>
      <c r="I1058" t="s">
        <v>4525</v>
      </c>
    </row>
    <row r="1059" spans="1:11">
      <c r="A1059" s="92" t="s">
        <v>5166</v>
      </c>
      <c r="B1059" t="s">
        <v>73</v>
      </c>
      <c r="C1059" t="s">
        <v>2966</v>
      </c>
      <c r="D1059" t="s">
        <v>2834</v>
      </c>
      <c r="E1059" t="s">
        <v>2890</v>
      </c>
      <c r="G1059" t="s">
        <v>5167</v>
      </c>
      <c r="H1059" t="s">
        <v>2891</v>
      </c>
      <c r="I1059" t="s">
        <v>4525</v>
      </c>
      <c r="J1059" t="s">
        <v>2767</v>
      </c>
      <c r="K1059" t="s">
        <v>2768</v>
      </c>
    </row>
    <row r="1060" spans="1:11">
      <c r="A1060" s="92" t="s">
        <v>5166</v>
      </c>
      <c r="B1060" t="s">
        <v>73</v>
      </c>
      <c r="C1060" t="s">
        <v>2967</v>
      </c>
      <c r="D1060" t="s">
        <v>2834</v>
      </c>
      <c r="E1060" t="s">
        <v>2860</v>
      </c>
      <c r="G1060" t="s">
        <v>5167</v>
      </c>
      <c r="H1060" t="s">
        <v>2851</v>
      </c>
      <c r="I1060" t="s">
        <v>4525</v>
      </c>
      <c r="J1060" t="s">
        <v>2767</v>
      </c>
      <c r="K1060" t="s">
        <v>2768</v>
      </c>
    </row>
    <row r="1061" spans="1:11">
      <c r="A1061" s="92" t="s">
        <v>5166</v>
      </c>
      <c r="B1061" t="s">
        <v>74</v>
      </c>
      <c r="C1061" t="s">
        <v>2969</v>
      </c>
      <c r="D1061" t="s">
        <v>2834</v>
      </c>
      <c r="E1061" t="s">
        <v>2860</v>
      </c>
      <c r="G1061" t="s">
        <v>5167</v>
      </c>
      <c r="H1061" t="s">
        <v>2851</v>
      </c>
      <c r="I1061" t="s">
        <v>4529</v>
      </c>
      <c r="J1061" t="s">
        <v>2767</v>
      </c>
      <c r="K1061" t="s">
        <v>2768</v>
      </c>
    </row>
    <row r="1062" spans="1:11">
      <c r="A1062" s="92" t="s">
        <v>5166</v>
      </c>
      <c r="B1062" t="s">
        <v>79</v>
      </c>
      <c r="C1062" t="s">
        <v>2971</v>
      </c>
      <c r="E1062" t="s">
        <v>659</v>
      </c>
      <c r="G1062" t="s">
        <v>5144</v>
      </c>
      <c r="I1062" t="s">
        <v>4533</v>
      </c>
    </row>
    <row r="1063" spans="1:11">
      <c r="A1063" s="92" t="s">
        <v>5166</v>
      </c>
      <c r="B1063" t="s">
        <v>79</v>
      </c>
      <c r="C1063" t="s">
        <v>2973</v>
      </c>
      <c r="D1063" t="s">
        <v>81</v>
      </c>
      <c r="E1063" t="s">
        <v>2974</v>
      </c>
      <c r="F1063" t="s">
        <v>2976</v>
      </c>
      <c r="G1063" t="s">
        <v>5168</v>
      </c>
      <c r="H1063" t="s">
        <v>3325</v>
      </c>
      <c r="I1063" t="s">
        <v>4533</v>
      </c>
      <c r="J1063" t="s">
        <v>2765</v>
      </c>
      <c r="K1063" t="s">
        <v>1078</v>
      </c>
    </row>
    <row r="1064" spans="1:11">
      <c r="A1064" s="92" t="s">
        <v>5166</v>
      </c>
      <c r="B1064" t="s">
        <v>79</v>
      </c>
      <c r="C1064" t="s">
        <v>2977</v>
      </c>
      <c r="D1064" t="s">
        <v>2834</v>
      </c>
      <c r="E1064" t="s">
        <v>2978</v>
      </c>
      <c r="G1064" t="s">
        <v>5146</v>
      </c>
      <c r="I1064" t="s">
        <v>4533</v>
      </c>
    </row>
    <row r="1065" spans="1:11">
      <c r="A1065" s="92" t="s">
        <v>5166</v>
      </c>
      <c r="B1065" t="s">
        <v>85</v>
      </c>
      <c r="C1065" t="s">
        <v>2981</v>
      </c>
      <c r="D1065" t="s">
        <v>2834</v>
      </c>
      <c r="E1065" t="s">
        <v>2860</v>
      </c>
      <c r="F1065" t="s">
        <v>2982</v>
      </c>
      <c r="G1065" t="s">
        <v>5167</v>
      </c>
      <c r="H1065" t="s">
        <v>2851</v>
      </c>
      <c r="I1065" t="s">
        <v>4537</v>
      </c>
      <c r="J1065" t="s">
        <v>2767</v>
      </c>
      <c r="K1065" t="s">
        <v>2768</v>
      </c>
    </row>
    <row r="1066" spans="1:11">
      <c r="A1066" s="92" t="s">
        <v>5166</v>
      </c>
      <c r="B1066" t="s">
        <v>85</v>
      </c>
      <c r="C1066" t="s">
        <v>2983</v>
      </c>
      <c r="D1066" t="s">
        <v>92</v>
      </c>
      <c r="E1066" t="s">
        <v>2835</v>
      </c>
      <c r="G1066" t="s">
        <v>5167</v>
      </c>
      <c r="H1066" t="s">
        <v>2837</v>
      </c>
      <c r="I1066" t="s">
        <v>4537</v>
      </c>
      <c r="J1066" t="s">
        <v>2767</v>
      </c>
      <c r="K1066" t="s">
        <v>2768</v>
      </c>
    </row>
    <row r="1067" spans="1:11">
      <c r="A1067" s="92" t="s">
        <v>5166</v>
      </c>
      <c r="B1067" t="s">
        <v>85</v>
      </c>
      <c r="C1067" t="s">
        <v>2984</v>
      </c>
      <c r="D1067" t="s">
        <v>89</v>
      </c>
      <c r="E1067" t="s">
        <v>2985</v>
      </c>
      <c r="F1067" t="s">
        <v>2986</v>
      </c>
      <c r="G1067" t="s">
        <v>5167</v>
      </c>
      <c r="H1067" t="s">
        <v>2851</v>
      </c>
      <c r="I1067" t="s">
        <v>4537</v>
      </c>
      <c r="J1067" t="s">
        <v>2767</v>
      </c>
      <c r="K1067" t="s">
        <v>2768</v>
      </c>
    </row>
    <row r="1068" spans="1:11">
      <c r="A1068" s="92" t="s">
        <v>5166</v>
      </c>
      <c r="B1068" t="s">
        <v>85</v>
      </c>
      <c r="C1068" t="s">
        <v>2987</v>
      </c>
      <c r="D1068" t="s">
        <v>2834</v>
      </c>
      <c r="E1068" t="s">
        <v>2835</v>
      </c>
      <c r="G1068" t="s">
        <v>5167</v>
      </c>
      <c r="H1068" t="s">
        <v>2837</v>
      </c>
      <c r="I1068" t="s">
        <v>4537</v>
      </c>
      <c r="J1068" t="s">
        <v>2767</v>
      </c>
      <c r="K1068" t="s">
        <v>2768</v>
      </c>
    </row>
    <row r="1069" spans="1:11">
      <c r="A1069" s="92" t="s">
        <v>5169</v>
      </c>
      <c r="B1069" t="s">
        <v>24</v>
      </c>
      <c r="C1069" t="s">
        <v>2993</v>
      </c>
      <c r="D1069" t="s">
        <v>29</v>
      </c>
      <c r="E1069" t="s">
        <v>659</v>
      </c>
      <c r="F1069" t="s">
        <v>2994</v>
      </c>
      <c r="G1069" t="s">
        <v>5170</v>
      </c>
      <c r="H1069" t="s">
        <v>659</v>
      </c>
      <c r="I1069" t="s">
        <v>4466</v>
      </c>
      <c r="J1069" t="s">
        <v>2778</v>
      </c>
      <c r="K1069" t="s">
        <v>2329</v>
      </c>
    </row>
    <row r="1070" spans="1:11">
      <c r="A1070" s="92" t="s">
        <v>5169</v>
      </c>
      <c r="B1070" t="s">
        <v>24</v>
      </c>
      <c r="C1070" t="s">
        <v>2995</v>
      </c>
      <c r="D1070" t="s">
        <v>33</v>
      </c>
      <c r="E1070" t="s">
        <v>659</v>
      </c>
      <c r="F1070" t="s">
        <v>2996</v>
      </c>
      <c r="G1070" t="s">
        <v>5170</v>
      </c>
      <c r="H1070" t="s">
        <v>659</v>
      </c>
      <c r="I1070" t="s">
        <v>4466</v>
      </c>
      <c r="J1070" t="s">
        <v>2778</v>
      </c>
      <c r="K1070" t="s">
        <v>2329</v>
      </c>
    </row>
    <row r="1071" spans="1:11">
      <c r="A1071" s="92" t="s">
        <v>5169</v>
      </c>
      <c r="B1071" t="s">
        <v>24</v>
      </c>
      <c r="C1071" t="s">
        <v>2997</v>
      </c>
      <c r="D1071" t="s">
        <v>35</v>
      </c>
      <c r="E1071" t="s">
        <v>2998</v>
      </c>
      <c r="F1071" t="s">
        <v>3000</v>
      </c>
      <c r="G1071" t="s">
        <v>5170</v>
      </c>
      <c r="H1071" t="s">
        <v>659</v>
      </c>
      <c r="I1071" t="s">
        <v>4466</v>
      </c>
      <c r="J1071" t="s">
        <v>2778</v>
      </c>
      <c r="K1071" t="s">
        <v>2329</v>
      </c>
    </row>
    <row r="1072" spans="1:11">
      <c r="A1072" s="92" t="s">
        <v>5169</v>
      </c>
      <c r="B1072" t="s">
        <v>24</v>
      </c>
      <c r="C1072" t="s">
        <v>3002</v>
      </c>
      <c r="D1072" t="s">
        <v>37</v>
      </c>
      <c r="E1072" t="s">
        <v>1858</v>
      </c>
      <c r="F1072" t="s">
        <v>3003</v>
      </c>
      <c r="G1072" t="s">
        <v>5170</v>
      </c>
      <c r="H1072" t="s">
        <v>659</v>
      </c>
      <c r="I1072" t="s">
        <v>4466</v>
      </c>
      <c r="J1072" t="s">
        <v>2778</v>
      </c>
      <c r="K1072" t="s">
        <v>2329</v>
      </c>
    </row>
    <row r="1073" spans="1:11">
      <c r="A1073" s="92" t="s">
        <v>5169</v>
      </c>
      <c r="B1073" t="s">
        <v>24</v>
      </c>
      <c r="C1073" t="s">
        <v>2834</v>
      </c>
      <c r="D1073" t="s">
        <v>2834</v>
      </c>
      <c r="E1073" t="s">
        <v>2835</v>
      </c>
      <c r="F1073" t="s">
        <v>2838</v>
      </c>
      <c r="G1073" t="s">
        <v>5170</v>
      </c>
      <c r="H1073" t="s">
        <v>3006</v>
      </c>
      <c r="I1073" t="s">
        <v>4466</v>
      </c>
      <c r="J1073" t="s">
        <v>2778</v>
      </c>
      <c r="K1073" t="s">
        <v>2329</v>
      </c>
    </row>
    <row r="1074" spans="1:11">
      <c r="A1074" s="92" t="s">
        <v>5169</v>
      </c>
      <c r="B1074" t="s">
        <v>24</v>
      </c>
      <c r="C1074" t="s">
        <v>2839</v>
      </c>
      <c r="D1074" t="s">
        <v>29</v>
      </c>
      <c r="G1074" t="s">
        <v>5138</v>
      </c>
      <c r="I1074" t="s">
        <v>4466</v>
      </c>
    </row>
    <row r="1075" spans="1:11">
      <c r="A1075" s="92" t="s">
        <v>5169</v>
      </c>
      <c r="B1075" t="s">
        <v>46</v>
      </c>
      <c r="C1075" t="s">
        <v>2853</v>
      </c>
      <c r="D1075" t="s">
        <v>27</v>
      </c>
      <c r="E1075" t="s">
        <v>2854</v>
      </c>
      <c r="F1075" t="s">
        <v>2856</v>
      </c>
      <c r="G1075" t="s">
        <v>5171</v>
      </c>
      <c r="H1075" t="s">
        <v>3439</v>
      </c>
      <c r="I1075" t="s">
        <v>4470</v>
      </c>
      <c r="J1075" t="s">
        <v>253</v>
      </c>
      <c r="K1075" t="s">
        <v>218</v>
      </c>
    </row>
    <row r="1076" spans="1:11">
      <c r="A1076" s="92" t="s">
        <v>5169</v>
      </c>
      <c r="B1076" t="s">
        <v>46</v>
      </c>
      <c r="C1076" t="s">
        <v>2857</v>
      </c>
      <c r="D1076" t="s">
        <v>29</v>
      </c>
      <c r="E1076" t="s">
        <v>2835</v>
      </c>
      <c r="F1076" t="s">
        <v>2858</v>
      </c>
      <c r="G1076" t="s">
        <v>5170</v>
      </c>
      <c r="H1076" t="s">
        <v>3006</v>
      </c>
      <c r="I1076" t="s">
        <v>4470</v>
      </c>
      <c r="J1076" t="s">
        <v>2778</v>
      </c>
      <c r="K1076" t="s">
        <v>2329</v>
      </c>
    </row>
    <row r="1077" spans="1:11">
      <c r="A1077" s="92" t="s">
        <v>5169</v>
      </c>
      <c r="B1077" t="s">
        <v>46</v>
      </c>
      <c r="C1077" t="s">
        <v>3012</v>
      </c>
      <c r="D1077" t="s">
        <v>29</v>
      </c>
      <c r="E1077" t="s">
        <v>3013</v>
      </c>
      <c r="F1077" t="s">
        <v>3014</v>
      </c>
      <c r="G1077" t="s">
        <v>5170</v>
      </c>
      <c r="H1077" t="s">
        <v>659</v>
      </c>
      <c r="I1077" t="s">
        <v>4470</v>
      </c>
      <c r="J1077" t="s">
        <v>2778</v>
      </c>
      <c r="K1077" t="s">
        <v>2329</v>
      </c>
    </row>
    <row r="1078" spans="1:11">
      <c r="A1078" s="92" t="s">
        <v>5169</v>
      </c>
      <c r="B1078" t="s">
        <v>46</v>
      </c>
      <c r="C1078" t="s">
        <v>3015</v>
      </c>
      <c r="D1078" t="s">
        <v>31</v>
      </c>
      <c r="E1078" t="s">
        <v>659</v>
      </c>
      <c r="G1078" t="s">
        <v>5170</v>
      </c>
      <c r="H1078" t="s">
        <v>659</v>
      </c>
      <c r="I1078" t="s">
        <v>4470</v>
      </c>
      <c r="J1078" t="s">
        <v>2778</v>
      </c>
      <c r="K1078" t="s">
        <v>2329</v>
      </c>
    </row>
    <row r="1079" spans="1:11">
      <c r="A1079" s="92" t="s">
        <v>5169</v>
      </c>
      <c r="B1079" t="s">
        <v>46</v>
      </c>
      <c r="C1079" t="s">
        <v>2862</v>
      </c>
      <c r="D1079" t="s">
        <v>35</v>
      </c>
      <c r="E1079" t="s">
        <v>2835</v>
      </c>
      <c r="F1079" t="s">
        <v>2863</v>
      </c>
      <c r="G1079" t="s">
        <v>5170</v>
      </c>
      <c r="H1079" t="s">
        <v>3006</v>
      </c>
      <c r="I1079" t="s">
        <v>4470</v>
      </c>
      <c r="J1079" t="s">
        <v>2778</v>
      </c>
      <c r="K1079" t="s">
        <v>2329</v>
      </c>
    </row>
    <row r="1080" spans="1:11">
      <c r="A1080" s="92" t="s">
        <v>5169</v>
      </c>
      <c r="B1080" t="s">
        <v>46</v>
      </c>
      <c r="C1080" t="s">
        <v>3021</v>
      </c>
      <c r="D1080" t="s">
        <v>35</v>
      </c>
      <c r="E1080" t="s">
        <v>3022</v>
      </c>
      <c r="F1080" t="s">
        <v>3023</v>
      </c>
      <c r="G1080" t="s">
        <v>5170</v>
      </c>
      <c r="H1080" t="s">
        <v>659</v>
      </c>
      <c r="I1080" t="s">
        <v>4470</v>
      </c>
      <c r="J1080" t="s">
        <v>2778</v>
      </c>
      <c r="K1080" t="s">
        <v>2329</v>
      </c>
    </row>
    <row r="1081" spans="1:11">
      <c r="A1081" s="92" t="s">
        <v>5169</v>
      </c>
      <c r="B1081" t="s">
        <v>46</v>
      </c>
      <c r="C1081" t="s">
        <v>2864</v>
      </c>
      <c r="D1081" t="s">
        <v>37</v>
      </c>
      <c r="E1081" t="s">
        <v>2835</v>
      </c>
      <c r="G1081" t="s">
        <v>5170</v>
      </c>
      <c r="H1081" t="s">
        <v>3006</v>
      </c>
      <c r="I1081" t="s">
        <v>4470</v>
      </c>
      <c r="J1081" t="s">
        <v>2778</v>
      </c>
      <c r="K1081" t="s">
        <v>2329</v>
      </c>
    </row>
    <row r="1082" spans="1:11">
      <c r="A1082" s="92" t="s">
        <v>5169</v>
      </c>
      <c r="B1082" t="s">
        <v>46</v>
      </c>
      <c r="C1082" t="s">
        <v>2865</v>
      </c>
      <c r="D1082" t="s">
        <v>48</v>
      </c>
      <c r="E1082" t="s">
        <v>2835</v>
      </c>
      <c r="G1082" t="s">
        <v>5170</v>
      </c>
      <c r="H1082" t="s">
        <v>3006</v>
      </c>
      <c r="I1082" t="s">
        <v>4470</v>
      </c>
      <c r="J1082" t="s">
        <v>2778</v>
      </c>
      <c r="K1082" t="s">
        <v>2329</v>
      </c>
    </row>
    <row r="1083" spans="1:11">
      <c r="A1083" s="92" t="s">
        <v>5169</v>
      </c>
      <c r="B1083" t="s">
        <v>46</v>
      </c>
      <c r="C1083" t="s">
        <v>2867</v>
      </c>
      <c r="D1083" t="s">
        <v>2844</v>
      </c>
      <c r="G1083" t="s">
        <v>5138</v>
      </c>
      <c r="I1083" t="s">
        <v>4470</v>
      </c>
    </row>
    <row r="1084" spans="1:11">
      <c r="A1084" s="92" t="s">
        <v>5169</v>
      </c>
      <c r="B1084" t="s">
        <v>46</v>
      </c>
      <c r="C1084" t="s">
        <v>2868</v>
      </c>
      <c r="D1084" t="s">
        <v>2844</v>
      </c>
      <c r="G1084" t="s">
        <v>5138</v>
      </c>
      <c r="I1084" t="s">
        <v>4470</v>
      </c>
    </row>
    <row r="1085" spans="1:11">
      <c r="A1085" s="92" t="s">
        <v>5169</v>
      </c>
      <c r="B1085" t="s">
        <v>46</v>
      </c>
      <c r="C1085" t="s">
        <v>2869</v>
      </c>
      <c r="D1085" t="s">
        <v>2870</v>
      </c>
      <c r="G1085" t="s">
        <v>5138</v>
      </c>
      <c r="I1085" t="s">
        <v>4470</v>
      </c>
    </row>
    <row r="1086" spans="1:11">
      <c r="A1086" s="92" t="s">
        <v>5169</v>
      </c>
      <c r="B1086" t="s">
        <v>46</v>
      </c>
      <c r="C1086" t="s">
        <v>2871</v>
      </c>
      <c r="D1086" t="s">
        <v>2872</v>
      </c>
      <c r="G1086" t="s">
        <v>5138</v>
      </c>
      <c r="I1086" t="s">
        <v>4470</v>
      </c>
    </row>
    <row r="1087" spans="1:11">
      <c r="A1087" s="92" t="s">
        <v>5169</v>
      </c>
      <c r="B1087" t="s">
        <v>46</v>
      </c>
      <c r="C1087" t="s">
        <v>2873</v>
      </c>
      <c r="D1087" t="s">
        <v>2872</v>
      </c>
      <c r="G1087" t="s">
        <v>5138</v>
      </c>
      <c r="I1087" t="s">
        <v>4470</v>
      </c>
    </row>
    <row r="1088" spans="1:11">
      <c r="A1088" s="92" t="s">
        <v>5169</v>
      </c>
      <c r="B1088" t="s">
        <v>46</v>
      </c>
      <c r="C1088" t="s">
        <v>2874</v>
      </c>
      <c r="D1088" t="s">
        <v>2872</v>
      </c>
      <c r="G1088" t="s">
        <v>5138</v>
      </c>
      <c r="I1088" t="s">
        <v>4470</v>
      </c>
    </row>
    <row r="1089" spans="1:11">
      <c r="A1089" s="92" t="s">
        <v>5169</v>
      </c>
      <c r="B1089" t="s">
        <v>46</v>
      </c>
      <c r="C1089" t="s">
        <v>2875</v>
      </c>
      <c r="D1089" t="s">
        <v>2872</v>
      </c>
      <c r="G1089" t="s">
        <v>5138</v>
      </c>
      <c r="I1089" t="s">
        <v>4470</v>
      </c>
    </row>
    <row r="1090" spans="1:11">
      <c r="A1090" s="92" t="s">
        <v>5169</v>
      </c>
      <c r="B1090" t="s">
        <v>46</v>
      </c>
      <c r="C1090" t="s">
        <v>2834</v>
      </c>
      <c r="D1090" t="s">
        <v>2834</v>
      </c>
      <c r="E1090" t="s">
        <v>2835</v>
      </c>
      <c r="F1090" t="s">
        <v>2876</v>
      </c>
      <c r="G1090" t="s">
        <v>5170</v>
      </c>
      <c r="H1090" t="s">
        <v>3006</v>
      </c>
      <c r="I1090" t="s">
        <v>4470</v>
      </c>
      <c r="J1090" t="s">
        <v>2778</v>
      </c>
      <c r="K1090" t="s">
        <v>2329</v>
      </c>
    </row>
    <row r="1091" spans="1:11">
      <c r="A1091" s="92" t="s">
        <v>5169</v>
      </c>
      <c r="B1091" t="s">
        <v>46</v>
      </c>
      <c r="C1091" t="s">
        <v>2877</v>
      </c>
      <c r="D1091" t="s">
        <v>29</v>
      </c>
      <c r="G1091" t="s">
        <v>5138</v>
      </c>
      <c r="I1091" t="s">
        <v>4470</v>
      </c>
    </row>
    <row r="1092" spans="1:11">
      <c r="A1092" s="92" t="s">
        <v>5169</v>
      </c>
      <c r="B1092" t="s">
        <v>46</v>
      </c>
      <c r="C1092" t="s">
        <v>2878</v>
      </c>
      <c r="D1092" t="s">
        <v>27</v>
      </c>
      <c r="G1092" t="s">
        <v>5138</v>
      </c>
      <c r="I1092" t="s">
        <v>4470</v>
      </c>
    </row>
    <row r="1093" spans="1:11">
      <c r="A1093" s="92" t="s">
        <v>5169</v>
      </c>
      <c r="B1093" t="s">
        <v>46</v>
      </c>
      <c r="C1093" t="s">
        <v>2879</v>
      </c>
      <c r="D1093" t="s">
        <v>33</v>
      </c>
      <c r="G1093" t="s">
        <v>5138</v>
      </c>
      <c r="I1093" t="s">
        <v>4470</v>
      </c>
    </row>
    <row r="1094" spans="1:11">
      <c r="A1094" s="92" t="s">
        <v>5169</v>
      </c>
      <c r="B1094" t="s">
        <v>46</v>
      </c>
      <c r="C1094" t="s">
        <v>2880</v>
      </c>
      <c r="D1094" t="s">
        <v>2881</v>
      </c>
      <c r="G1094" t="s">
        <v>5138</v>
      </c>
      <c r="I1094" t="s">
        <v>4470</v>
      </c>
    </row>
    <row r="1095" spans="1:11">
      <c r="A1095" s="92" t="s">
        <v>5169</v>
      </c>
      <c r="B1095" t="s">
        <v>46</v>
      </c>
      <c r="C1095" t="s">
        <v>2882</v>
      </c>
      <c r="D1095" t="s">
        <v>27</v>
      </c>
      <c r="G1095" t="s">
        <v>5138</v>
      </c>
      <c r="I1095" t="s">
        <v>4470</v>
      </c>
    </row>
    <row r="1096" spans="1:11">
      <c r="A1096" s="92" t="s">
        <v>5169</v>
      </c>
      <c r="B1096" t="s">
        <v>46</v>
      </c>
      <c r="C1096" t="s">
        <v>2883</v>
      </c>
      <c r="D1096" t="s">
        <v>35</v>
      </c>
      <c r="E1096" t="s">
        <v>2835</v>
      </c>
      <c r="F1096" t="s">
        <v>2884</v>
      </c>
      <c r="G1096" t="s">
        <v>5170</v>
      </c>
      <c r="H1096" t="s">
        <v>3006</v>
      </c>
      <c r="I1096" t="s">
        <v>4470</v>
      </c>
      <c r="J1096" t="s">
        <v>2778</v>
      </c>
      <c r="K1096" t="s">
        <v>2329</v>
      </c>
    </row>
    <row r="1097" spans="1:11">
      <c r="A1097" s="92" t="s">
        <v>5169</v>
      </c>
      <c r="B1097" t="s">
        <v>46</v>
      </c>
      <c r="C1097" t="s">
        <v>3032</v>
      </c>
      <c r="D1097" t="s">
        <v>27</v>
      </c>
      <c r="E1097" t="s">
        <v>659</v>
      </c>
      <c r="F1097" t="s">
        <v>3033</v>
      </c>
      <c r="G1097" t="s">
        <v>5170</v>
      </c>
      <c r="H1097" t="s">
        <v>659</v>
      </c>
      <c r="I1097" t="s">
        <v>4470</v>
      </c>
      <c r="J1097" t="s">
        <v>2778</v>
      </c>
      <c r="K1097" t="s">
        <v>2329</v>
      </c>
    </row>
    <row r="1098" spans="1:11">
      <c r="A1098" s="92" t="s">
        <v>5169</v>
      </c>
      <c r="B1098" t="s">
        <v>50</v>
      </c>
      <c r="C1098" t="s">
        <v>3035</v>
      </c>
      <c r="D1098" t="s">
        <v>27</v>
      </c>
      <c r="E1098" t="s">
        <v>659</v>
      </c>
      <c r="F1098" t="s">
        <v>3036</v>
      </c>
      <c r="G1098" t="s">
        <v>5170</v>
      </c>
      <c r="H1098" t="s">
        <v>659</v>
      </c>
      <c r="I1098" t="s">
        <v>4474</v>
      </c>
      <c r="J1098" t="s">
        <v>2778</v>
      </c>
      <c r="K1098" t="s">
        <v>2329</v>
      </c>
    </row>
    <row r="1099" spans="1:11">
      <c r="A1099" s="92" t="s">
        <v>5169</v>
      </c>
      <c r="B1099" t="s">
        <v>50</v>
      </c>
      <c r="C1099" t="s">
        <v>3038</v>
      </c>
      <c r="D1099" t="s">
        <v>27</v>
      </c>
      <c r="E1099" t="s">
        <v>659</v>
      </c>
      <c r="F1099" t="s">
        <v>3039</v>
      </c>
      <c r="G1099" t="s">
        <v>5170</v>
      </c>
      <c r="H1099" t="s">
        <v>659</v>
      </c>
      <c r="I1099" t="s">
        <v>4474</v>
      </c>
      <c r="J1099" t="s">
        <v>2778</v>
      </c>
      <c r="K1099" t="s">
        <v>2329</v>
      </c>
    </row>
    <row r="1100" spans="1:11">
      <c r="A1100" s="92" t="s">
        <v>5169</v>
      </c>
      <c r="B1100" t="s">
        <v>50</v>
      </c>
      <c r="C1100" t="s">
        <v>3441</v>
      </c>
      <c r="D1100" t="s">
        <v>29</v>
      </c>
      <c r="E1100" t="s">
        <v>3442</v>
      </c>
      <c r="G1100" t="s">
        <v>5172</v>
      </c>
      <c r="H1100" t="s">
        <v>3442</v>
      </c>
      <c r="I1100" t="s">
        <v>4474</v>
      </c>
      <c r="J1100" t="s">
        <v>1250</v>
      </c>
      <c r="K1100" t="s">
        <v>659</v>
      </c>
    </row>
    <row r="1101" spans="1:11">
      <c r="A1101" s="92" t="s">
        <v>5169</v>
      </c>
      <c r="B1101" t="s">
        <v>50</v>
      </c>
      <c r="C1101" t="s">
        <v>3045</v>
      </c>
      <c r="D1101" t="s">
        <v>33</v>
      </c>
      <c r="E1101" t="s">
        <v>3046</v>
      </c>
      <c r="F1101" t="s">
        <v>3047</v>
      </c>
      <c r="G1101" t="s">
        <v>5172</v>
      </c>
      <c r="H1101" t="s">
        <v>3443</v>
      </c>
      <c r="I1101" t="s">
        <v>4474</v>
      </c>
      <c r="J1101" t="s">
        <v>1250</v>
      </c>
      <c r="K1101" t="s">
        <v>659</v>
      </c>
    </row>
    <row r="1102" spans="1:11">
      <c r="A1102" s="92" t="s">
        <v>5169</v>
      </c>
      <c r="B1102" t="s">
        <v>50</v>
      </c>
      <c r="C1102" t="s">
        <v>2834</v>
      </c>
      <c r="D1102" t="s">
        <v>2834</v>
      </c>
      <c r="E1102" t="s">
        <v>2835</v>
      </c>
      <c r="F1102" t="s">
        <v>2838</v>
      </c>
      <c r="G1102" t="s">
        <v>5170</v>
      </c>
      <c r="H1102" t="s">
        <v>3006</v>
      </c>
      <c r="I1102" t="s">
        <v>4474</v>
      </c>
      <c r="J1102" t="s">
        <v>2778</v>
      </c>
      <c r="K1102" t="s">
        <v>2329</v>
      </c>
    </row>
    <row r="1103" spans="1:11">
      <c r="A1103" s="92" t="s">
        <v>5169</v>
      </c>
      <c r="B1103" t="s">
        <v>50</v>
      </c>
      <c r="C1103" t="s">
        <v>3057</v>
      </c>
      <c r="D1103" t="s">
        <v>2844</v>
      </c>
      <c r="E1103" t="s">
        <v>659</v>
      </c>
      <c r="G1103" t="s">
        <v>5170</v>
      </c>
      <c r="H1103" t="s">
        <v>659</v>
      </c>
      <c r="I1103" t="s">
        <v>4474</v>
      </c>
      <c r="J1103" t="s">
        <v>2778</v>
      </c>
      <c r="K1103" t="s">
        <v>2329</v>
      </c>
    </row>
    <row r="1104" spans="1:11">
      <c r="A1104" s="92" t="s">
        <v>5169</v>
      </c>
      <c r="B1104" t="s">
        <v>58</v>
      </c>
      <c r="C1104" t="s">
        <v>3063</v>
      </c>
      <c r="D1104" t="s">
        <v>33</v>
      </c>
      <c r="E1104" t="s">
        <v>3064</v>
      </c>
      <c r="F1104" t="s">
        <v>3065</v>
      </c>
      <c r="G1104" t="s">
        <v>5170</v>
      </c>
      <c r="H1104" t="s">
        <v>659</v>
      </c>
      <c r="I1104" t="s">
        <v>4478</v>
      </c>
      <c r="J1104" t="s">
        <v>2778</v>
      </c>
      <c r="K1104" t="s">
        <v>2329</v>
      </c>
    </row>
    <row r="1105" spans="1:11">
      <c r="A1105" s="92" t="s">
        <v>5169</v>
      </c>
      <c r="B1105" t="s">
        <v>58</v>
      </c>
      <c r="C1105" t="s">
        <v>2887</v>
      </c>
      <c r="D1105" t="s">
        <v>35</v>
      </c>
      <c r="E1105" t="s">
        <v>2835</v>
      </c>
      <c r="F1105" t="s">
        <v>2888</v>
      </c>
      <c r="G1105" t="s">
        <v>5170</v>
      </c>
      <c r="H1105" t="s">
        <v>3006</v>
      </c>
      <c r="I1105" t="s">
        <v>4478</v>
      </c>
      <c r="J1105" t="s">
        <v>2778</v>
      </c>
      <c r="K1105" t="s">
        <v>2329</v>
      </c>
    </row>
    <row r="1106" spans="1:11">
      <c r="A1106" s="92" t="s">
        <v>5169</v>
      </c>
      <c r="B1106" t="s">
        <v>58</v>
      </c>
      <c r="C1106" t="s">
        <v>2889</v>
      </c>
      <c r="D1106" t="s">
        <v>35</v>
      </c>
      <c r="E1106" t="s">
        <v>2890</v>
      </c>
      <c r="F1106" t="s">
        <v>2892</v>
      </c>
      <c r="G1106" t="s">
        <v>5170</v>
      </c>
      <c r="H1106" t="s">
        <v>3069</v>
      </c>
      <c r="I1106" t="s">
        <v>4478</v>
      </c>
      <c r="J1106" t="s">
        <v>2778</v>
      </c>
      <c r="K1106" t="s">
        <v>2329</v>
      </c>
    </row>
    <row r="1107" spans="1:11">
      <c r="A1107" s="92" t="s">
        <v>5169</v>
      </c>
      <c r="B1107" t="s">
        <v>58</v>
      </c>
      <c r="C1107" t="s">
        <v>3076</v>
      </c>
      <c r="D1107" t="s">
        <v>47</v>
      </c>
      <c r="E1107" t="s">
        <v>659</v>
      </c>
      <c r="F1107" t="s">
        <v>3077</v>
      </c>
      <c r="G1107" t="s">
        <v>5170</v>
      </c>
      <c r="H1107" t="s">
        <v>659</v>
      </c>
      <c r="I1107" t="s">
        <v>4478</v>
      </c>
      <c r="J1107" t="s">
        <v>2778</v>
      </c>
      <c r="K1107" t="s">
        <v>2329</v>
      </c>
    </row>
    <row r="1108" spans="1:11">
      <c r="A1108" s="92" t="s">
        <v>5169</v>
      </c>
      <c r="B1108" t="s">
        <v>58</v>
      </c>
      <c r="C1108" t="s">
        <v>2893</v>
      </c>
      <c r="D1108" t="s">
        <v>47</v>
      </c>
      <c r="E1108" t="s">
        <v>2835</v>
      </c>
      <c r="F1108" t="s">
        <v>2888</v>
      </c>
      <c r="G1108" t="s">
        <v>5170</v>
      </c>
      <c r="H1108" t="s">
        <v>3006</v>
      </c>
      <c r="I1108" t="s">
        <v>4478</v>
      </c>
      <c r="J1108" t="s">
        <v>2778</v>
      </c>
      <c r="K1108" t="s">
        <v>2329</v>
      </c>
    </row>
    <row r="1109" spans="1:11">
      <c r="A1109" s="92" t="s">
        <v>5169</v>
      </c>
      <c r="B1109" t="s">
        <v>58</v>
      </c>
      <c r="C1109" t="s">
        <v>3078</v>
      </c>
      <c r="D1109" t="s">
        <v>48</v>
      </c>
      <c r="E1109" t="s">
        <v>3079</v>
      </c>
      <c r="F1109" t="s">
        <v>3080</v>
      </c>
      <c r="G1109" t="s">
        <v>5172</v>
      </c>
      <c r="H1109" t="s">
        <v>3445</v>
      </c>
      <c r="I1109" t="s">
        <v>4478</v>
      </c>
      <c r="J1109" t="s">
        <v>1250</v>
      </c>
      <c r="K1109" t="s">
        <v>659</v>
      </c>
    </row>
    <row r="1110" spans="1:11">
      <c r="A1110" s="92" t="s">
        <v>5169</v>
      </c>
      <c r="B1110" t="s">
        <v>58</v>
      </c>
      <c r="C1110" t="s">
        <v>2834</v>
      </c>
      <c r="D1110" t="s">
        <v>2834</v>
      </c>
      <c r="E1110" t="s">
        <v>2835</v>
      </c>
      <c r="F1110" t="s">
        <v>2894</v>
      </c>
      <c r="G1110" t="s">
        <v>5170</v>
      </c>
      <c r="H1110" t="s">
        <v>3006</v>
      </c>
      <c r="I1110" t="s">
        <v>4478</v>
      </c>
      <c r="J1110" t="s">
        <v>2778</v>
      </c>
      <c r="K1110" t="s">
        <v>2329</v>
      </c>
    </row>
    <row r="1111" spans="1:11">
      <c r="A1111" s="92" t="s">
        <v>5169</v>
      </c>
      <c r="B1111" t="s">
        <v>58</v>
      </c>
      <c r="C1111" t="s">
        <v>2895</v>
      </c>
      <c r="D1111" t="s">
        <v>27</v>
      </c>
      <c r="E1111" t="s">
        <v>2835</v>
      </c>
      <c r="G1111" t="s">
        <v>5170</v>
      </c>
      <c r="H1111" t="s">
        <v>3006</v>
      </c>
      <c r="I1111" t="s">
        <v>4478</v>
      </c>
      <c r="J1111" t="s">
        <v>2778</v>
      </c>
      <c r="K1111" t="s">
        <v>2329</v>
      </c>
    </row>
    <row r="1112" spans="1:11">
      <c r="A1112" s="92" t="s">
        <v>5169</v>
      </c>
      <c r="B1112" t="s">
        <v>58</v>
      </c>
      <c r="C1112" t="s">
        <v>2896</v>
      </c>
      <c r="D1112" t="s">
        <v>29</v>
      </c>
      <c r="G1112" t="s">
        <v>5138</v>
      </c>
      <c r="I1112" t="s">
        <v>4478</v>
      </c>
    </row>
    <row r="1113" spans="1:11">
      <c r="A1113" s="92" t="s">
        <v>5169</v>
      </c>
      <c r="B1113" t="s">
        <v>58</v>
      </c>
      <c r="C1113" t="s">
        <v>3083</v>
      </c>
      <c r="D1113" t="s">
        <v>3084</v>
      </c>
      <c r="E1113" t="s">
        <v>659</v>
      </c>
      <c r="F1113" t="s">
        <v>3085</v>
      </c>
      <c r="G1113" t="s">
        <v>5170</v>
      </c>
      <c r="H1113" t="s">
        <v>659</v>
      </c>
      <c r="I1113" t="s">
        <v>4478</v>
      </c>
      <c r="J1113" t="s">
        <v>2778</v>
      </c>
      <c r="K1113" t="s">
        <v>2329</v>
      </c>
    </row>
    <row r="1114" spans="1:11">
      <c r="A1114" s="92" t="s">
        <v>5169</v>
      </c>
      <c r="B1114" t="s">
        <v>94</v>
      </c>
      <c r="C1114" t="s">
        <v>3089</v>
      </c>
      <c r="D1114" t="s">
        <v>31</v>
      </c>
      <c r="E1114" t="s">
        <v>659</v>
      </c>
      <c r="F1114" t="s">
        <v>3090</v>
      </c>
      <c r="G1114" t="s">
        <v>5170</v>
      </c>
      <c r="H1114" t="s">
        <v>659</v>
      </c>
      <c r="I1114" t="s">
        <v>4482</v>
      </c>
      <c r="J1114" t="s">
        <v>2778</v>
      </c>
      <c r="K1114" t="s">
        <v>2329</v>
      </c>
    </row>
    <row r="1115" spans="1:11">
      <c r="A1115" s="92" t="s">
        <v>5169</v>
      </c>
      <c r="B1115" t="s">
        <v>94</v>
      </c>
      <c r="C1115" t="s">
        <v>2898</v>
      </c>
      <c r="D1115" t="s">
        <v>33</v>
      </c>
      <c r="E1115" t="s">
        <v>2835</v>
      </c>
      <c r="G1115" t="s">
        <v>5170</v>
      </c>
      <c r="H1115" t="s">
        <v>3006</v>
      </c>
      <c r="I1115" t="s">
        <v>4482</v>
      </c>
      <c r="J1115" t="s">
        <v>2778</v>
      </c>
      <c r="K1115" t="s">
        <v>2329</v>
      </c>
    </row>
    <row r="1116" spans="1:11">
      <c r="A1116" s="92" t="s">
        <v>5169</v>
      </c>
      <c r="B1116" t="s">
        <v>94</v>
      </c>
      <c r="C1116" t="s">
        <v>3093</v>
      </c>
      <c r="D1116" t="s">
        <v>33</v>
      </c>
      <c r="E1116" t="s">
        <v>659</v>
      </c>
      <c r="F1116" t="s">
        <v>3094</v>
      </c>
      <c r="G1116" t="s">
        <v>5170</v>
      </c>
      <c r="H1116" t="s">
        <v>659</v>
      </c>
      <c r="I1116" t="s">
        <v>4482</v>
      </c>
      <c r="J1116" t="s">
        <v>2778</v>
      </c>
      <c r="K1116" t="s">
        <v>2329</v>
      </c>
    </row>
    <row r="1117" spans="1:11">
      <c r="A1117" s="92" t="s">
        <v>5169</v>
      </c>
      <c r="B1117" t="s">
        <v>94</v>
      </c>
      <c r="C1117" t="s">
        <v>2899</v>
      </c>
      <c r="D1117" t="s">
        <v>35</v>
      </c>
      <c r="E1117" t="s">
        <v>2890</v>
      </c>
      <c r="G1117" t="s">
        <v>5170</v>
      </c>
      <c r="H1117" t="s">
        <v>3069</v>
      </c>
      <c r="I1117" t="s">
        <v>4482</v>
      </c>
      <c r="J1117" t="s">
        <v>2778</v>
      </c>
      <c r="K1117" t="s">
        <v>2329</v>
      </c>
    </row>
    <row r="1118" spans="1:11">
      <c r="A1118" s="92" t="s">
        <v>5169</v>
      </c>
      <c r="B1118" t="s">
        <v>94</v>
      </c>
      <c r="C1118" t="s">
        <v>2900</v>
      </c>
      <c r="D1118" t="s">
        <v>48</v>
      </c>
      <c r="E1118" t="s">
        <v>2835</v>
      </c>
      <c r="F1118" t="s">
        <v>2901</v>
      </c>
      <c r="G1118" t="s">
        <v>5170</v>
      </c>
      <c r="H1118" t="s">
        <v>3006</v>
      </c>
      <c r="I1118" t="s">
        <v>4482</v>
      </c>
      <c r="J1118" t="s">
        <v>2778</v>
      </c>
      <c r="K1118" t="s">
        <v>2329</v>
      </c>
    </row>
    <row r="1119" spans="1:11">
      <c r="A1119" s="92" t="s">
        <v>5169</v>
      </c>
      <c r="B1119" t="s">
        <v>94</v>
      </c>
      <c r="C1119" t="s">
        <v>2834</v>
      </c>
      <c r="D1119" t="s">
        <v>2834</v>
      </c>
      <c r="E1119" t="s">
        <v>2835</v>
      </c>
      <c r="F1119" t="s">
        <v>2876</v>
      </c>
      <c r="G1119" t="s">
        <v>5170</v>
      </c>
      <c r="H1119" t="s">
        <v>3006</v>
      </c>
      <c r="I1119" t="s">
        <v>4482</v>
      </c>
      <c r="J1119" t="s">
        <v>2778</v>
      </c>
      <c r="K1119" t="s">
        <v>2329</v>
      </c>
    </row>
    <row r="1120" spans="1:11">
      <c r="A1120" s="92" t="s">
        <v>5169</v>
      </c>
      <c r="B1120" t="s">
        <v>94</v>
      </c>
      <c r="C1120" t="s">
        <v>3115</v>
      </c>
      <c r="E1120" t="s">
        <v>3116</v>
      </c>
      <c r="F1120" t="s">
        <v>3117</v>
      </c>
      <c r="G1120" t="s">
        <v>5171</v>
      </c>
      <c r="H1120" t="s">
        <v>659</v>
      </c>
      <c r="I1120" t="s">
        <v>4482</v>
      </c>
      <c r="J1120" t="s">
        <v>253</v>
      </c>
      <c r="K1120" t="s">
        <v>218</v>
      </c>
    </row>
    <row r="1121" spans="1:11">
      <c r="A1121" s="92" t="s">
        <v>5169</v>
      </c>
      <c r="B1121" t="s">
        <v>60</v>
      </c>
      <c r="C1121" t="s">
        <v>3121</v>
      </c>
      <c r="D1121" t="s">
        <v>29</v>
      </c>
      <c r="E1121" t="s">
        <v>659</v>
      </c>
      <c r="G1121" t="s">
        <v>5170</v>
      </c>
      <c r="H1121" t="s">
        <v>659</v>
      </c>
      <c r="I1121" t="s">
        <v>4486</v>
      </c>
      <c r="J1121" t="s">
        <v>2778</v>
      </c>
      <c r="K1121" t="s">
        <v>2329</v>
      </c>
    </row>
    <row r="1122" spans="1:11">
      <c r="A1122" s="92" t="s">
        <v>5169</v>
      </c>
      <c r="B1122" t="s">
        <v>60</v>
      </c>
      <c r="C1122" t="s">
        <v>3124</v>
      </c>
      <c r="D1122" t="s">
        <v>35</v>
      </c>
      <c r="E1122" t="s">
        <v>3125</v>
      </c>
      <c r="F1122" t="s">
        <v>3126</v>
      </c>
      <c r="G1122" t="s">
        <v>5170</v>
      </c>
      <c r="H1122" t="s">
        <v>659</v>
      </c>
      <c r="I1122" t="s">
        <v>4486</v>
      </c>
      <c r="J1122" t="s">
        <v>2778</v>
      </c>
      <c r="K1122" t="s">
        <v>2329</v>
      </c>
    </row>
    <row r="1123" spans="1:11">
      <c r="A1123" s="92" t="s">
        <v>5169</v>
      </c>
      <c r="B1123" t="s">
        <v>60</v>
      </c>
      <c r="C1123" t="s">
        <v>2903</v>
      </c>
      <c r="D1123" t="s">
        <v>29</v>
      </c>
      <c r="E1123" t="s">
        <v>2890</v>
      </c>
      <c r="G1123" t="s">
        <v>5170</v>
      </c>
      <c r="H1123" t="s">
        <v>3069</v>
      </c>
      <c r="I1123" t="s">
        <v>4486</v>
      </c>
      <c r="J1123" t="s">
        <v>2778</v>
      </c>
      <c r="K1123" t="s">
        <v>2329</v>
      </c>
    </row>
    <row r="1124" spans="1:11">
      <c r="A1124" s="92" t="s">
        <v>5169</v>
      </c>
      <c r="B1124" t="s">
        <v>60</v>
      </c>
      <c r="C1124" t="s">
        <v>2904</v>
      </c>
      <c r="D1124" t="s">
        <v>29</v>
      </c>
      <c r="F1124" t="s">
        <v>2905</v>
      </c>
      <c r="G1124" t="s">
        <v>5138</v>
      </c>
      <c r="I1124" t="s">
        <v>4486</v>
      </c>
    </row>
    <row r="1125" spans="1:11">
      <c r="A1125" s="92" t="s">
        <v>5169</v>
      </c>
      <c r="B1125" t="s">
        <v>60</v>
      </c>
      <c r="C1125" t="s">
        <v>3133</v>
      </c>
      <c r="D1125" t="s">
        <v>33</v>
      </c>
      <c r="E1125" t="s">
        <v>3134</v>
      </c>
      <c r="F1125" t="s">
        <v>3135</v>
      </c>
      <c r="G1125" t="s">
        <v>5170</v>
      </c>
      <c r="H1125" t="s">
        <v>659</v>
      </c>
      <c r="I1125" t="s">
        <v>4486</v>
      </c>
      <c r="J1125" t="s">
        <v>2778</v>
      </c>
      <c r="K1125" t="s">
        <v>2329</v>
      </c>
    </row>
    <row r="1126" spans="1:11">
      <c r="A1126" s="92" t="s">
        <v>5169</v>
      </c>
      <c r="B1126" t="s">
        <v>60</v>
      </c>
      <c r="C1126" t="s">
        <v>3138</v>
      </c>
      <c r="D1126" t="s">
        <v>33</v>
      </c>
      <c r="E1126" t="s">
        <v>659</v>
      </c>
      <c r="F1126" t="s">
        <v>3139</v>
      </c>
      <c r="G1126" t="s">
        <v>5170</v>
      </c>
      <c r="H1126" t="s">
        <v>659</v>
      </c>
      <c r="I1126" t="s">
        <v>4486</v>
      </c>
      <c r="J1126" t="s">
        <v>2778</v>
      </c>
      <c r="K1126" t="s">
        <v>2329</v>
      </c>
    </row>
    <row r="1127" spans="1:11">
      <c r="A1127" s="92" t="s">
        <v>5169</v>
      </c>
      <c r="B1127" t="s">
        <v>60</v>
      </c>
      <c r="C1127" t="s">
        <v>3142</v>
      </c>
      <c r="D1127" t="s">
        <v>35</v>
      </c>
      <c r="E1127" t="s">
        <v>3143</v>
      </c>
      <c r="F1127" t="s">
        <v>3144</v>
      </c>
      <c r="G1127" t="s">
        <v>5170</v>
      </c>
      <c r="H1127" t="s">
        <v>659</v>
      </c>
      <c r="I1127" t="s">
        <v>4486</v>
      </c>
      <c r="J1127" t="s">
        <v>2778</v>
      </c>
      <c r="K1127" t="s">
        <v>2329</v>
      </c>
    </row>
    <row r="1128" spans="1:11">
      <c r="A1128" s="92" t="s">
        <v>5169</v>
      </c>
      <c r="B1128" t="s">
        <v>60</v>
      </c>
      <c r="C1128" t="s">
        <v>2906</v>
      </c>
      <c r="D1128" t="s">
        <v>35</v>
      </c>
      <c r="E1128" t="s">
        <v>2907</v>
      </c>
      <c r="F1128" t="s">
        <v>2908</v>
      </c>
      <c r="G1128" t="s">
        <v>5170</v>
      </c>
      <c r="H1128" t="s">
        <v>3006</v>
      </c>
      <c r="I1128" t="s">
        <v>4486</v>
      </c>
      <c r="J1128" t="s">
        <v>2778</v>
      </c>
      <c r="K1128" t="s">
        <v>2329</v>
      </c>
    </row>
    <row r="1129" spans="1:11">
      <c r="A1129" s="92" t="s">
        <v>5169</v>
      </c>
      <c r="B1129" t="s">
        <v>60</v>
      </c>
      <c r="C1129" t="s">
        <v>3148</v>
      </c>
      <c r="D1129" t="s">
        <v>35</v>
      </c>
      <c r="E1129" t="s">
        <v>659</v>
      </c>
      <c r="F1129" t="s">
        <v>3149</v>
      </c>
      <c r="G1129" t="s">
        <v>5170</v>
      </c>
      <c r="H1129" t="s">
        <v>659</v>
      </c>
      <c r="I1129" t="s">
        <v>4486</v>
      </c>
      <c r="J1129" t="s">
        <v>2778</v>
      </c>
      <c r="K1129" t="s">
        <v>2329</v>
      </c>
    </row>
    <row r="1130" spans="1:11">
      <c r="A1130" s="92" t="s">
        <v>5169</v>
      </c>
      <c r="B1130" t="s">
        <v>60</v>
      </c>
      <c r="C1130" t="s">
        <v>2909</v>
      </c>
      <c r="D1130" t="s">
        <v>37</v>
      </c>
      <c r="E1130" t="s">
        <v>2835</v>
      </c>
      <c r="F1130" t="s">
        <v>2910</v>
      </c>
      <c r="G1130" t="s">
        <v>5170</v>
      </c>
      <c r="H1130" t="s">
        <v>3006</v>
      </c>
      <c r="I1130" t="s">
        <v>4486</v>
      </c>
      <c r="J1130" t="s">
        <v>2778</v>
      </c>
      <c r="K1130" t="s">
        <v>2329</v>
      </c>
    </row>
    <row r="1131" spans="1:11">
      <c r="A1131" s="92" t="s">
        <v>5169</v>
      </c>
      <c r="B1131" t="s">
        <v>60</v>
      </c>
      <c r="C1131" t="s">
        <v>2834</v>
      </c>
      <c r="D1131" t="s">
        <v>2834</v>
      </c>
      <c r="E1131" t="s">
        <v>2835</v>
      </c>
      <c r="F1131" t="s">
        <v>2876</v>
      </c>
      <c r="G1131" t="s">
        <v>5170</v>
      </c>
      <c r="H1131" t="s">
        <v>3006</v>
      </c>
      <c r="I1131" t="s">
        <v>4486</v>
      </c>
      <c r="J1131" t="s">
        <v>2778</v>
      </c>
      <c r="K1131" t="s">
        <v>2329</v>
      </c>
    </row>
    <row r="1132" spans="1:11">
      <c r="A1132" s="92" t="s">
        <v>5169</v>
      </c>
      <c r="B1132" t="s">
        <v>60</v>
      </c>
      <c r="C1132" t="s">
        <v>3158</v>
      </c>
      <c r="D1132" t="s">
        <v>2881</v>
      </c>
      <c r="E1132" t="s">
        <v>3159</v>
      </c>
      <c r="F1132" t="s">
        <v>3160</v>
      </c>
      <c r="G1132" t="s">
        <v>5170</v>
      </c>
      <c r="H1132" t="s">
        <v>659</v>
      </c>
      <c r="I1132" t="s">
        <v>4486</v>
      </c>
      <c r="J1132" t="s">
        <v>2778</v>
      </c>
      <c r="K1132" t="s">
        <v>2329</v>
      </c>
    </row>
    <row r="1133" spans="1:11">
      <c r="A1133" s="92" t="s">
        <v>5169</v>
      </c>
      <c r="B1133" t="s">
        <v>60</v>
      </c>
      <c r="C1133" t="s">
        <v>2911</v>
      </c>
      <c r="D1133" t="s">
        <v>49</v>
      </c>
      <c r="G1133" t="s">
        <v>5138</v>
      </c>
      <c r="I1133" t="s">
        <v>4486</v>
      </c>
    </row>
    <row r="1134" spans="1:11">
      <c r="A1134" s="92" t="s">
        <v>5169</v>
      </c>
      <c r="B1134" t="s">
        <v>60</v>
      </c>
      <c r="C1134" t="s">
        <v>2912</v>
      </c>
      <c r="D1134" t="s">
        <v>33</v>
      </c>
      <c r="G1134" t="s">
        <v>5138</v>
      </c>
      <c r="I1134" t="s">
        <v>4486</v>
      </c>
    </row>
    <row r="1135" spans="1:11">
      <c r="A1135" s="92" t="s">
        <v>5169</v>
      </c>
      <c r="B1135" t="s">
        <v>60</v>
      </c>
      <c r="C1135" t="s">
        <v>2913</v>
      </c>
      <c r="D1135" t="s">
        <v>35</v>
      </c>
      <c r="G1135" t="s">
        <v>5138</v>
      </c>
      <c r="I1135" t="s">
        <v>4486</v>
      </c>
    </row>
    <row r="1136" spans="1:11">
      <c r="A1136" s="92" t="s">
        <v>5169</v>
      </c>
      <c r="B1136" t="s">
        <v>60</v>
      </c>
      <c r="C1136" t="s">
        <v>2914</v>
      </c>
      <c r="D1136" t="s">
        <v>35</v>
      </c>
      <c r="G1136" t="s">
        <v>5138</v>
      </c>
      <c r="I1136" t="s">
        <v>4486</v>
      </c>
    </row>
    <row r="1137" spans="1:11">
      <c r="A1137" s="92" t="s">
        <v>5169</v>
      </c>
      <c r="B1137" t="s">
        <v>60</v>
      </c>
      <c r="C1137" t="s">
        <v>2915</v>
      </c>
      <c r="D1137" t="s">
        <v>2881</v>
      </c>
      <c r="G1137" t="s">
        <v>5138</v>
      </c>
      <c r="I1137" t="s">
        <v>4486</v>
      </c>
    </row>
    <row r="1138" spans="1:11">
      <c r="A1138" s="92" t="s">
        <v>5169</v>
      </c>
      <c r="B1138" t="s">
        <v>60</v>
      </c>
      <c r="C1138" t="s">
        <v>2916</v>
      </c>
      <c r="D1138" t="s">
        <v>47</v>
      </c>
      <c r="G1138" t="s">
        <v>5138</v>
      </c>
      <c r="I1138" t="s">
        <v>4486</v>
      </c>
    </row>
    <row r="1139" spans="1:11">
      <c r="A1139" s="92" t="s">
        <v>5169</v>
      </c>
      <c r="B1139" t="s">
        <v>60</v>
      </c>
      <c r="C1139" t="s">
        <v>2917</v>
      </c>
      <c r="D1139" t="s">
        <v>2881</v>
      </c>
      <c r="G1139" t="s">
        <v>5138</v>
      </c>
      <c r="I1139" t="s">
        <v>4486</v>
      </c>
    </row>
    <row r="1140" spans="1:11">
      <c r="A1140" s="92" t="s">
        <v>5169</v>
      </c>
      <c r="B1140" t="s">
        <v>60</v>
      </c>
      <c r="C1140" t="s">
        <v>3448</v>
      </c>
      <c r="D1140" t="s">
        <v>25</v>
      </c>
      <c r="E1140" t="s">
        <v>3449</v>
      </c>
      <c r="F1140" t="s">
        <v>3450</v>
      </c>
      <c r="G1140" t="s">
        <v>5172</v>
      </c>
      <c r="H1140" t="s">
        <v>225</v>
      </c>
      <c r="I1140" t="s">
        <v>4486</v>
      </c>
      <c r="J1140" t="s">
        <v>1250</v>
      </c>
      <c r="K1140" t="s">
        <v>659</v>
      </c>
    </row>
    <row r="1141" spans="1:11">
      <c r="A1141" s="92" t="s">
        <v>5169</v>
      </c>
      <c r="B1141" t="s">
        <v>66</v>
      </c>
      <c r="C1141" t="s">
        <v>3166</v>
      </c>
      <c r="D1141" t="s">
        <v>31</v>
      </c>
      <c r="E1141" t="s">
        <v>659</v>
      </c>
      <c r="F1141" t="s">
        <v>3167</v>
      </c>
      <c r="G1141" t="s">
        <v>5170</v>
      </c>
      <c r="H1141" t="s">
        <v>659</v>
      </c>
      <c r="I1141" t="s">
        <v>4490</v>
      </c>
      <c r="J1141" t="s">
        <v>2778</v>
      </c>
      <c r="K1141" t="s">
        <v>2329</v>
      </c>
    </row>
    <row r="1142" spans="1:11">
      <c r="A1142" s="92" t="s">
        <v>5169</v>
      </c>
      <c r="B1142" t="s">
        <v>66</v>
      </c>
      <c r="C1142" t="s">
        <v>2919</v>
      </c>
      <c r="D1142" t="s">
        <v>37</v>
      </c>
      <c r="E1142" t="s">
        <v>2920</v>
      </c>
      <c r="F1142" t="s">
        <v>2921</v>
      </c>
      <c r="G1142" t="s">
        <v>5172</v>
      </c>
      <c r="H1142" t="s">
        <v>2771</v>
      </c>
      <c r="I1142" t="s">
        <v>4490</v>
      </c>
      <c r="J1142" t="s">
        <v>1250</v>
      </c>
      <c r="K1142" t="s">
        <v>659</v>
      </c>
    </row>
    <row r="1143" spans="1:11">
      <c r="A1143" s="92" t="s">
        <v>5169</v>
      </c>
      <c r="B1143" t="s">
        <v>66</v>
      </c>
      <c r="C1143" t="s">
        <v>2922</v>
      </c>
      <c r="D1143" t="s">
        <v>37</v>
      </c>
      <c r="G1143" t="s">
        <v>5140</v>
      </c>
      <c r="I1143" t="s">
        <v>4490</v>
      </c>
    </row>
    <row r="1144" spans="1:11">
      <c r="A1144" s="92" t="s">
        <v>5169</v>
      </c>
      <c r="B1144" t="s">
        <v>66</v>
      </c>
      <c r="C1144" t="s">
        <v>2924</v>
      </c>
      <c r="D1144" t="s">
        <v>37</v>
      </c>
      <c r="E1144" t="s">
        <v>2925</v>
      </c>
      <c r="F1144" t="s">
        <v>2927</v>
      </c>
      <c r="G1144" t="s">
        <v>5141</v>
      </c>
      <c r="I1144" t="s">
        <v>4490</v>
      </c>
    </row>
    <row r="1145" spans="1:11">
      <c r="A1145" s="92" t="s">
        <v>5169</v>
      </c>
      <c r="B1145" t="s">
        <v>66</v>
      </c>
      <c r="C1145" t="s">
        <v>2924</v>
      </c>
      <c r="D1145" t="s">
        <v>37</v>
      </c>
      <c r="E1145" t="s">
        <v>2925</v>
      </c>
      <c r="F1145" t="s">
        <v>2927</v>
      </c>
      <c r="G1145" t="s">
        <v>5172</v>
      </c>
      <c r="H1145" t="s">
        <v>230</v>
      </c>
      <c r="I1145" t="s">
        <v>4490</v>
      </c>
      <c r="J1145" t="s">
        <v>1250</v>
      </c>
      <c r="K1145" t="s">
        <v>659</v>
      </c>
    </row>
    <row r="1146" spans="1:11">
      <c r="A1146" s="92" t="s">
        <v>5169</v>
      </c>
      <c r="B1146" t="s">
        <v>66</v>
      </c>
      <c r="C1146" t="s">
        <v>2834</v>
      </c>
      <c r="D1146" t="s">
        <v>2834</v>
      </c>
      <c r="E1146" t="s">
        <v>2835</v>
      </c>
      <c r="F1146" t="s">
        <v>2876</v>
      </c>
      <c r="G1146" t="s">
        <v>5170</v>
      </c>
      <c r="H1146" t="s">
        <v>3006</v>
      </c>
      <c r="I1146" t="s">
        <v>4490</v>
      </c>
      <c r="J1146" t="s">
        <v>2778</v>
      </c>
      <c r="K1146" t="s">
        <v>2329</v>
      </c>
    </row>
    <row r="1147" spans="1:11">
      <c r="A1147" s="92" t="s">
        <v>5169</v>
      </c>
      <c r="B1147" t="s">
        <v>84</v>
      </c>
      <c r="C1147" t="s">
        <v>3188</v>
      </c>
      <c r="D1147" t="s">
        <v>25</v>
      </c>
      <c r="E1147" t="s">
        <v>3189</v>
      </c>
      <c r="G1147" t="s">
        <v>5170</v>
      </c>
      <c r="H1147" t="s">
        <v>659</v>
      </c>
      <c r="I1147" t="s">
        <v>4494</v>
      </c>
      <c r="J1147" t="s">
        <v>2778</v>
      </c>
      <c r="K1147" t="s">
        <v>2329</v>
      </c>
    </row>
    <row r="1148" spans="1:11">
      <c r="A1148" s="92" t="s">
        <v>5169</v>
      </c>
      <c r="B1148" t="s">
        <v>84</v>
      </c>
      <c r="C1148" t="s">
        <v>3453</v>
      </c>
      <c r="D1148" t="s">
        <v>33</v>
      </c>
      <c r="E1148" t="s">
        <v>3454</v>
      </c>
      <c r="F1148" t="s">
        <v>3455</v>
      </c>
      <c r="G1148" t="s">
        <v>5172</v>
      </c>
      <c r="H1148" t="s">
        <v>3442</v>
      </c>
      <c r="I1148" t="s">
        <v>4494</v>
      </c>
      <c r="J1148" t="s">
        <v>1250</v>
      </c>
      <c r="K1148" t="s">
        <v>659</v>
      </c>
    </row>
    <row r="1149" spans="1:11">
      <c r="A1149" s="92" t="s">
        <v>5169</v>
      </c>
      <c r="B1149" t="s">
        <v>84</v>
      </c>
      <c r="C1149" t="s">
        <v>3456</v>
      </c>
      <c r="D1149" t="s">
        <v>37</v>
      </c>
      <c r="E1149" t="s">
        <v>3442</v>
      </c>
      <c r="F1149" t="s">
        <v>3457</v>
      </c>
      <c r="G1149" t="s">
        <v>5172</v>
      </c>
      <c r="H1149" t="s">
        <v>3442</v>
      </c>
      <c r="I1149" t="s">
        <v>4494</v>
      </c>
      <c r="J1149" t="s">
        <v>1250</v>
      </c>
      <c r="K1149" t="s">
        <v>659</v>
      </c>
    </row>
    <row r="1150" spans="1:11">
      <c r="A1150" s="92" t="s">
        <v>5169</v>
      </c>
      <c r="B1150" t="s">
        <v>84</v>
      </c>
      <c r="C1150" t="s">
        <v>3205</v>
      </c>
      <c r="D1150" t="s">
        <v>48</v>
      </c>
      <c r="E1150" t="s">
        <v>3206</v>
      </c>
      <c r="F1150" t="s">
        <v>3207</v>
      </c>
      <c r="G1150" t="s">
        <v>5170</v>
      </c>
      <c r="H1150" t="s">
        <v>659</v>
      </c>
      <c r="I1150" t="s">
        <v>4494</v>
      </c>
      <c r="J1150" t="s">
        <v>2778</v>
      </c>
      <c r="K1150" t="s">
        <v>2329</v>
      </c>
    </row>
    <row r="1151" spans="1:11">
      <c r="A1151" s="92" t="s">
        <v>5169</v>
      </c>
      <c r="B1151" t="s">
        <v>84</v>
      </c>
      <c r="C1151" t="s">
        <v>2834</v>
      </c>
      <c r="D1151" t="s">
        <v>2834</v>
      </c>
      <c r="E1151" t="s">
        <v>2835</v>
      </c>
      <c r="F1151" t="s">
        <v>2876</v>
      </c>
      <c r="G1151" t="s">
        <v>5170</v>
      </c>
      <c r="H1151" t="s">
        <v>3006</v>
      </c>
      <c r="I1151" t="s">
        <v>4494</v>
      </c>
      <c r="J1151" t="s">
        <v>2778</v>
      </c>
      <c r="K1151" t="s">
        <v>2329</v>
      </c>
    </row>
    <row r="1152" spans="1:11">
      <c r="A1152" s="92" t="s">
        <v>5169</v>
      </c>
      <c r="B1152" t="s">
        <v>84</v>
      </c>
      <c r="C1152" t="s">
        <v>2932</v>
      </c>
      <c r="D1152" t="s">
        <v>47</v>
      </c>
      <c r="G1152" t="s">
        <v>5138</v>
      </c>
      <c r="I1152" t="s">
        <v>4494</v>
      </c>
    </row>
    <row r="1153" spans="1:11">
      <c r="A1153" s="92" t="s">
        <v>5169</v>
      </c>
      <c r="B1153" t="s">
        <v>14</v>
      </c>
      <c r="C1153" t="s">
        <v>3219</v>
      </c>
      <c r="D1153" t="s">
        <v>17</v>
      </c>
      <c r="E1153" t="s">
        <v>659</v>
      </c>
      <c r="F1153" t="s">
        <v>3220</v>
      </c>
      <c r="G1153" t="s">
        <v>5170</v>
      </c>
      <c r="H1153" t="s">
        <v>659</v>
      </c>
      <c r="I1153" t="s">
        <v>4497</v>
      </c>
      <c r="J1153" t="s">
        <v>2778</v>
      </c>
      <c r="K1153" t="s">
        <v>2329</v>
      </c>
    </row>
    <row r="1154" spans="1:11">
      <c r="A1154" s="92" t="s">
        <v>5169</v>
      </c>
      <c r="B1154" t="s">
        <v>4244</v>
      </c>
      <c r="C1154" t="s">
        <v>3238</v>
      </c>
      <c r="D1154" t="s">
        <v>2956</v>
      </c>
      <c r="E1154" t="s">
        <v>3239</v>
      </c>
      <c r="G1154" t="s">
        <v>5172</v>
      </c>
      <c r="H1154" t="s">
        <v>3442</v>
      </c>
      <c r="I1154" t="s">
        <v>4505</v>
      </c>
      <c r="J1154" t="s">
        <v>1250</v>
      </c>
      <c r="K1154" t="s">
        <v>659</v>
      </c>
    </row>
    <row r="1155" spans="1:11">
      <c r="A1155" s="92" t="s">
        <v>5169</v>
      </c>
      <c r="B1155" t="s">
        <v>40</v>
      </c>
      <c r="C1155" t="s">
        <v>3461</v>
      </c>
      <c r="D1155" t="s">
        <v>3251</v>
      </c>
      <c r="E1155" t="s">
        <v>3462</v>
      </c>
      <c r="G1155" t="s">
        <v>5172</v>
      </c>
      <c r="H1155" t="s">
        <v>3442</v>
      </c>
      <c r="I1155" t="s">
        <v>4509</v>
      </c>
      <c r="J1155" t="s">
        <v>1250</v>
      </c>
      <c r="K1155" t="s">
        <v>659</v>
      </c>
    </row>
    <row r="1156" spans="1:11">
      <c r="A1156" s="92" t="s">
        <v>5169</v>
      </c>
      <c r="B1156" t="s">
        <v>40</v>
      </c>
      <c r="C1156" t="s">
        <v>3248</v>
      </c>
      <c r="D1156" t="s">
        <v>2834</v>
      </c>
      <c r="E1156" t="s">
        <v>659</v>
      </c>
      <c r="F1156" t="s">
        <v>3249</v>
      </c>
      <c r="G1156" t="s">
        <v>5170</v>
      </c>
      <c r="H1156" t="s">
        <v>659</v>
      </c>
      <c r="I1156" t="s">
        <v>4509</v>
      </c>
      <c r="J1156" t="s">
        <v>2778</v>
      </c>
      <c r="K1156" t="s">
        <v>2329</v>
      </c>
    </row>
    <row r="1157" spans="1:11">
      <c r="A1157" s="92" t="s">
        <v>5169</v>
      </c>
      <c r="B1157" t="s">
        <v>40</v>
      </c>
      <c r="C1157" t="s">
        <v>3255</v>
      </c>
      <c r="D1157" t="s">
        <v>3256</v>
      </c>
      <c r="E1157" t="s">
        <v>659</v>
      </c>
      <c r="G1157" t="s">
        <v>5170</v>
      </c>
      <c r="H1157" t="s">
        <v>659</v>
      </c>
      <c r="I1157" t="s">
        <v>4509</v>
      </c>
      <c r="J1157" t="s">
        <v>2778</v>
      </c>
      <c r="K1157" t="s">
        <v>2329</v>
      </c>
    </row>
    <row r="1158" spans="1:11">
      <c r="A1158" s="92" t="s">
        <v>5169</v>
      </c>
      <c r="B1158" t="s">
        <v>51</v>
      </c>
      <c r="C1158" t="s">
        <v>2937</v>
      </c>
      <c r="D1158" t="s">
        <v>10</v>
      </c>
      <c r="E1158" t="s">
        <v>2835</v>
      </c>
      <c r="G1158" t="s">
        <v>5170</v>
      </c>
      <c r="H1158" t="s">
        <v>3006</v>
      </c>
      <c r="I1158" t="s">
        <v>4513</v>
      </c>
      <c r="J1158" t="s">
        <v>2778</v>
      </c>
      <c r="K1158" t="s">
        <v>2329</v>
      </c>
    </row>
    <row r="1159" spans="1:11">
      <c r="A1159" s="92" t="s">
        <v>5169</v>
      </c>
      <c r="B1159" t="s">
        <v>51</v>
      </c>
      <c r="C1159" t="s">
        <v>2938</v>
      </c>
      <c r="D1159" t="s">
        <v>10</v>
      </c>
      <c r="E1159" t="s">
        <v>2835</v>
      </c>
      <c r="G1159" t="s">
        <v>5170</v>
      </c>
      <c r="H1159" t="s">
        <v>3006</v>
      </c>
      <c r="I1159" t="s">
        <v>4513</v>
      </c>
      <c r="J1159" t="s">
        <v>2778</v>
      </c>
      <c r="K1159" t="s">
        <v>2329</v>
      </c>
    </row>
    <row r="1160" spans="1:11">
      <c r="A1160" s="92" t="s">
        <v>5169</v>
      </c>
      <c r="B1160" t="s">
        <v>51</v>
      </c>
      <c r="C1160" t="s">
        <v>2939</v>
      </c>
      <c r="D1160" t="s">
        <v>10</v>
      </c>
      <c r="E1160" t="s">
        <v>2835</v>
      </c>
      <c r="G1160" t="s">
        <v>5170</v>
      </c>
      <c r="H1160" t="s">
        <v>3006</v>
      </c>
      <c r="I1160" t="s">
        <v>4513</v>
      </c>
      <c r="J1160" t="s">
        <v>2778</v>
      </c>
      <c r="K1160" t="s">
        <v>2329</v>
      </c>
    </row>
    <row r="1161" spans="1:11">
      <c r="A1161" s="92" t="s">
        <v>5169</v>
      </c>
      <c r="B1161" t="s">
        <v>51</v>
      </c>
      <c r="C1161" t="s">
        <v>2940</v>
      </c>
      <c r="D1161" t="s">
        <v>10</v>
      </c>
      <c r="E1161" t="s">
        <v>2835</v>
      </c>
      <c r="G1161" t="s">
        <v>5170</v>
      </c>
      <c r="H1161" t="s">
        <v>3006</v>
      </c>
      <c r="I1161" t="s">
        <v>4513</v>
      </c>
      <c r="J1161" t="s">
        <v>2778</v>
      </c>
      <c r="K1161" t="s">
        <v>2329</v>
      </c>
    </row>
    <row r="1162" spans="1:11">
      <c r="A1162" s="92" t="s">
        <v>5169</v>
      </c>
      <c r="B1162" t="s">
        <v>45</v>
      </c>
      <c r="C1162" t="s">
        <v>2942</v>
      </c>
      <c r="D1162" t="s">
        <v>2834</v>
      </c>
      <c r="E1162" t="s">
        <v>2835</v>
      </c>
      <c r="G1162" t="s">
        <v>5170</v>
      </c>
      <c r="H1162" t="s">
        <v>3006</v>
      </c>
      <c r="I1162" t="s">
        <v>4515</v>
      </c>
      <c r="J1162" t="s">
        <v>2778</v>
      </c>
      <c r="K1162" t="s">
        <v>2329</v>
      </c>
    </row>
    <row r="1163" spans="1:11">
      <c r="A1163" s="92" t="s">
        <v>5169</v>
      </c>
      <c r="B1163" t="s">
        <v>45</v>
      </c>
      <c r="C1163" t="s">
        <v>2943</v>
      </c>
      <c r="D1163" t="s">
        <v>2834</v>
      </c>
      <c r="E1163" t="s">
        <v>2835</v>
      </c>
      <c r="G1163" t="s">
        <v>5170</v>
      </c>
      <c r="H1163" t="s">
        <v>3006</v>
      </c>
      <c r="I1163" t="s">
        <v>4515</v>
      </c>
      <c r="J1163" t="s">
        <v>2778</v>
      </c>
      <c r="K1163" t="s">
        <v>2329</v>
      </c>
    </row>
    <row r="1164" spans="1:11">
      <c r="A1164" s="92" t="s">
        <v>5169</v>
      </c>
      <c r="B1164" t="s">
        <v>45</v>
      </c>
      <c r="C1164" t="s">
        <v>2944</v>
      </c>
      <c r="D1164" t="s">
        <v>2834</v>
      </c>
      <c r="E1164" t="s">
        <v>2835</v>
      </c>
      <c r="G1164" t="s">
        <v>5170</v>
      </c>
      <c r="H1164" t="s">
        <v>3006</v>
      </c>
      <c r="I1164" t="s">
        <v>4515</v>
      </c>
      <c r="J1164" t="s">
        <v>2778</v>
      </c>
      <c r="K1164" t="s">
        <v>2329</v>
      </c>
    </row>
    <row r="1165" spans="1:11">
      <c r="A1165" s="92" t="s">
        <v>5169</v>
      </c>
      <c r="B1165" t="s">
        <v>61</v>
      </c>
      <c r="C1165" t="s">
        <v>3280</v>
      </c>
      <c r="D1165" t="s">
        <v>2834</v>
      </c>
      <c r="E1165" t="s">
        <v>3281</v>
      </c>
      <c r="G1165" t="s">
        <v>5170</v>
      </c>
      <c r="H1165" t="s">
        <v>659</v>
      </c>
      <c r="I1165" t="s">
        <v>4517</v>
      </c>
      <c r="J1165" t="s">
        <v>2778</v>
      </c>
      <c r="K1165" t="s">
        <v>2329</v>
      </c>
    </row>
    <row r="1166" spans="1:11">
      <c r="A1166" s="92" t="s">
        <v>5169</v>
      </c>
      <c r="B1166" t="s">
        <v>61</v>
      </c>
      <c r="C1166" t="s">
        <v>2946</v>
      </c>
      <c r="D1166" t="s">
        <v>2834</v>
      </c>
      <c r="E1166" t="s">
        <v>2835</v>
      </c>
      <c r="G1166" t="s">
        <v>5170</v>
      </c>
      <c r="H1166" t="s">
        <v>3006</v>
      </c>
      <c r="I1166" t="s">
        <v>4517</v>
      </c>
      <c r="J1166" t="s">
        <v>2778</v>
      </c>
      <c r="K1166" t="s">
        <v>2329</v>
      </c>
    </row>
    <row r="1167" spans="1:11">
      <c r="A1167" s="92" t="s">
        <v>5169</v>
      </c>
      <c r="B1167" t="s">
        <v>61</v>
      </c>
      <c r="C1167" t="s">
        <v>2947</v>
      </c>
      <c r="D1167" t="s">
        <v>2834</v>
      </c>
      <c r="E1167" t="s">
        <v>2835</v>
      </c>
      <c r="G1167" t="s">
        <v>5170</v>
      </c>
      <c r="H1167" t="s">
        <v>3006</v>
      </c>
      <c r="I1167" t="s">
        <v>4517</v>
      </c>
      <c r="J1167" t="s">
        <v>2778</v>
      </c>
      <c r="K1167" t="s">
        <v>2329</v>
      </c>
    </row>
    <row r="1168" spans="1:11">
      <c r="A1168" s="92" t="s">
        <v>5169</v>
      </c>
      <c r="B1168" t="s">
        <v>73</v>
      </c>
      <c r="C1168" t="s">
        <v>3293</v>
      </c>
      <c r="D1168" t="s">
        <v>72</v>
      </c>
      <c r="E1168" t="s">
        <v>659</v>
      </c>
      <c r="F1168" t="s">
        <v>3294</v>
      </c>
      <c r="G1168" t="s">
        <v>5170</v>
      </c>
      <c r="H1168" t="s">
        <v>659</v>
      </c>
      <c r="I1168" t="s">
        <v>4525</v>
      </c>
      <c r="J1168" t="s">
        <v>2778</v>
      </c>
      <c r="K1168" t="s">
        <v>2329</v>
      </c>
    </row>
    <row r="1169" spans="1:11">
      <c r="A1169" s="92" t="s">
        <v>5169</v>
      </c>
      <c r="B1169" t="s">
        <v>73</v>
      </c>
      <c r="C1169" t="s">
        <v>3295</v>
      </c>
      <c r="D1169" t="s">
        <v>75</v>
      </c>
      <c r="E1169" t="s">
        <v>3296</v>
      </c>
      <c r="F1169" t="s">
        <v>3297</v>
      </c>
      <c r="G1169" t="s">
        <v>5171</v>
      </c>
      <c r="H1169" t="s">
        <v>659</v>
      </c>
      <c r="I1169" t="s">
        <v>4525</v>
      </c>
      <c r="J1169" t="s">
        <v>253</v>
      </c>
      <c r="K1169" t="s">
        <v>218</v>
      </c>
    </row>
    <row r="1170" spans="1:11">
      <c r="A1170" s="92" t="s">
        <v>5169</v>
      </c>
      <c r="B1170" t="s">
        <v>73</v>
      </c>
      <c r="C1170" t="s">
        <v>2955</v>
      </c>
      <c r="D1170" t="s">
        <v>2956</v>
      </c>
      <c r="F1170" t="s">
        <v>2958</v>
      </c>
      <c r="G1170" t="s">
        <v>5142</v>
      </c>
      <c r="I1170" t="s">
        <v>4525</v>
      </c>
    </row>
    <row r="1171" spans="1:11">
      <c r="A1171" s="92" t="s">
        <v>5169</v>
      </c>
      <c r="B1171" t="s">
        <v>73</v>
      </c>
      <c r="C1171" t="s">
        <v>2959</v>
      </c>
      <c r="D1171" t="s">
        <v>2956</v>
      </c>
      <c r="G1171" t="s">
        <v>5142</v>
      </c>
      <c r="I1171" t="s">
        <v>4525</v>
      </c>
    </row>
    <row r="1172" spans="1:11">
      <c r="A1172" s="92" t="s">
        <v>5169</v>
      </c>
      <c r="B1172" t="s">
        <v>73</v>
      </c>
      <c r="C1172" t="s">
        <v>2962</v>
      </c>
      <c r="D1172" t="s">
        <v>2950</v>
      </c>
      <c r="E1172" t="s">
        <v>2963</v>
      </c>
      <c r="F1172" t="s">
        <v>2965</v>
      </c>
      <c r="G1172" t="s">
        <v>5143</v>
      </c>
      <c r="I1172" t="s">
        <v>4525</v>
      </c>
    </row>
    <row r="1173" spans="1:11">
      <c r="A1173" s="92" t="s">
        <v>5169</v>
      </c>
      <c r="B1173" t="s">
        <v>73</v>
      </c>
      <c r="C1173" t="s">
        <v>3305</v>
      </c>
      <c r="D1173" t="s">
        <v>2953</v>
      </c>
      <c r="E1173" t="s">
        <v>659</v>
      </c>
      <c r="G1173" t="s">
        <v>5170</v>
      </c>
      <c r="H1173" t="s">
        <v>659</v>
      </c>
      <c r="I1173" t="s">
        <v>4525</v>
      </c>
      <c r="J1173" t="s">
        <v>2778</v>
      </c>
      <c r="K1173" t="s">
        <v>2329</v>
      </c>
    </row>
    <row r="1174" spans="1:11">
      <c r="A1174" s="92" t="s">
        <v>5169</v>
      </c>
      <c r="B1174" t="s">
        <v>73</v>
      </c>
      <c r="C1174" t="s">
        <v>3306</v>
      </c>
      <c r="D1174" t="s">
        <v>3303</v>
      </c>
      <c r="E1174" t="s">
        <v>659</v>
      </c>
      <c r="G1174" t="s">
        <v>5170</v>
      </c>
      <c r="H1174" t="s">
        <v>659</v>
      </c>
      <c r="I1174" t="s">
        <v>4525</v>
      </c>
      <c r="J1174" t="s">
        <v>2778</v>
      </c>
      <c r="K1174" t="s">
        <v>2329</v>
      </c>
    </row>
    <row r="1175" spans="1:11">
      <c r="A1175" s="92" t="s">
        <v>5169</v>
      </c>
      <c r="B1175" t="s">
        <v>73</v>
      </c>
      <c r="C1175" t="s">
        <v>2966</v>
      </c>
      <c r="D1175" t="s">
        <v>2834</v>
      </c>
      <c r="E1175" t="s">
        <v>2890</v>
      </c>
      <c r="G1175" t="s">
        <v>5170</v>
      </c>
      <c r="H1175" t="s">
        <v>3069</v>
      </c>
      <c r="I1175" t="s">
        <v>4525</v>
      </c>
      <c r="J1175" t="s">
        <v>2778</v>
      </c>
      <c r="K1175" t="s">
        <v>2329</v>
      </c>
    </row>
    <row r="1176" spans="1:11">
      <c r="A1176" s="92" t="s">
        <v>5169</v>
      </c>
      <c r="B1176" t="s">
        <v>74</v>
      </c>
      <c r="C1176" t="s">
        <v>3319</v>
      </c>
      <c r="D1176" t="s">
        <v>2834</v>
      </c>
      <c r="E1176" t="s">
        <v>659</v>
      </c>
      <c r="F1176" t="s">
        <v>3320</v>
      </c>
      <c r="G1176" t="s">
        <v>5170</v>
      </c>
      <c r="H1176" t="s">
        <v>659</v>
      </c>
      <c r="I1176" t="s">
        <v>4529</v>
      </c>
      <c r="J1176" t="s">
        <v>2778</v>
      </c>
      <c r="K1176" t="s">
        <v>2329</v>
      </c>
    </row>
    <row r="1177" spans="1:11">
      <c r="A1177" s="92" t="s">
        <v>5169</v>
      </c>
      <c r="B1177" t="s">
        <v>79</v>
      </c>
      <c r="C1177" t="s">
        <v>2971</v>
      </c>
      <c r="E1177" t="s">
        <v>659</v>
      </c>
      <c r="G1177" t="s">
        <v>5144</v>
      </c>
      <c r="I1177" t="s">
        <v>4533</v>
      </c>
    </row>
    <row r="1178" spans="1:11">
      <c r="A1178" s="92" t="s">
        <v>5169</v>
      </c>
      <c r="B1178" t="s">
        <v>79</v>
      </c>
      <c r="C1178" t="s">
        <v>2971</v>
      </c>
      <c r="E1178" t="s">
        <v>659</v>
      </c>
      <c r="G1178" t="s">
        <v>5170</v>
      </c>
      <c r="H1178" t="s">
        <v>659</v>
      </c>
      <c r="I1178" t="s">
        <v>4533</v>
      </c>
      <c r="J1178" t="s">
        <v>2778</v>
      </c>
      <c r="K1178" t="s">
        <v>2329</v>
      </c>
    </row>
    <row r="1179" spans="1:11">
      <c r="A1179" s="92" t="s">
        <v>5169</v>
      </c>
      <c r="B1179" t="s">
        <v>79</v>
      </c>
      <c r="C1179" t="s">
        <v>2977</v>
      </c>
      <c r="D1179" t="s">
        <v>2834</v>
      </c>
      <c r="E1179" t="s">
        <v>2978</v>
      </c>
      <c r="G1179" t="s">
        <v>5146</v>
      </c>
      <c r="I1179" t="s">
        <v>4533</v>
      </c>
    </row>
    <row r="1180" spans="1:11">
      <c r="A1180" s="92" t="s">
        <v>5169</v>
      </c>
      <c r="B1180" t="s">
        <v>85</v>
      </c>
      <c r="C1180" t="s">
        <v>2983</v>
      </c>
      <c r="D1180" t="s">
        <v>92</v>
      </c>
      <c r="E1180" t="s">
        <v>2835</v>
      </c>
      <c r="G1180" t="s">
        <v>5170</v>
      </c>
      <c r="H1180" t="s">
        <v>3006</v>
      </c>
      <c r="I1180" t="s">
        <v>4537</v>
      </c>
      <c r="J1180" t="s">
        <v>2778</v>
      </c>
      <c r="K1180" t="s">
        <v>2329</v>
      </c>
    </row>
    <row r="1181" spans="1:11">
      <c r="A1181" s="92" t="s">
        <v>5169</v>
      </c>
      <c r="B1181" t="s">
        <v>85</v>
      </c>
      <c r="C1181" t="s">
        <v>2987</v>
      </c>
      <c r="D1181" t="s">
        <v>2834</v>
      </c>
      <c r="E1181" t="s">
        <v>2835</v>
      </c>
      <c r="G1181" t="s">
        <v>5170</v>
      </c>
      <c r="H1181" t="s">
        <v>3006</v>
      </c>
      <c r="I1181" t="s">
        <v>4537</v>
      </c>
      <c r="J1181" t="s">
        <v>2778</v>
      </c>
      <c r="K1181" t="s">
        <v>2329</v>
      </c>
    </row>
    <row r="1182" spans="1:11">
      <c r="A1182" s="92" t="s">
        <v>5173</v>
      </c>
      <c r="B1182" t="s">
        <v>24</v>
      </c>
      <c r="C1182" t="s">
        <v>2989</v>
      </c>
      <c r="D1182" t="s">
        <v>27</v>
      </c>
      <c r="E1182" t="s">
        <v>2990</v>
      </c>
      <c r="F1182" t="s">
        <v>2992</v>
      </c>
      <c r="G1182" t="s">
        <v>5174</v>
      </c>
      <c r="H1182" t="s">
        <v>2990</v>
      </c>
      <c r="I1182" t="s">
        <v>4466</v>
      </c>
      <c r="J1182" t="s">
        <v>329</v>
      </c>
      <c r="K1182" t="s">
        <v>218</v>
      </c>
    </row>
    <row r="1183" spans="1:11">
      <c r="A1183" s="92" t="s">
        <v>5173</v>
      </c>
      <c r="B1183" t="s">
        <v>24</v>
      </c>
      <c r="C1183" t="s">
        <v>2997</v>
      </c>
      <c r="D1183" t="s">
        <v>35</v>
      </c>
      <c r="E1183" t="s">
        <v>2998</v>
      </c>
      <c r="F1183" t="s">
        <v>3000</v>
      </c>
      <c r="G1183" t="s">
        <v>5174</v>
      </c>
      <c r="H1183" t="s">
        <v>3343</v>
      </c>
      <c r="I1183" t="s">
        <v>4466</v>
      </c>
      <c r="J1183" t="s">
        <v>329</v>
      </c>
      <c r="K1183" t="s">
        <v>218</v>
      </c>
    </row>
    <row r="1184" spans="1:11">
      <c r="A1184" s="92" t="s">
        <v>5173</v>
      </c>
      <c r="B1184" t="s">
        <v>24</v>
      </c>
      <c r="C1184" t="s">
        <v>3001</v>
      </c>
      <c r="D1184" t="s">
        <v>35</v>
      </c>
      <c r="E1184" t="s">
        <v>2990</v>
      </c>
      <c r="F1184" t="s">
        <v>2992</v>
      </c>
      <c r="G1184" t="s">
        <v>5174</v>
      </c>
      <c r="H1184" t="s">
        <v>2990</v>
      </c>
      <c r="I1184" t="s">
        <v>4466</v>
      </c>
      <c r="J1184" t="s">
        <v>329</v>
      </c>
      <c r="K1184" t="s">
        <v>218</v>
      </c>
    </row>
    <row r="1185" spans="1:11">
      <c r="A1185" s="92" t="s">
        <v>5173</v>
      </c>
      <c r="B1185" t="s">
        <v>24</v>
      </c>
      <c r="C1185" t="s">
        <v>3002</v>
      </c>
      <c r="D1185" t="s">
        <v>37</v>
      </c>
      <c r="E1185" t="s">
        <v>1858</v>
      </c>
      <c r="F1185" t="s">
        <v>3003</v>
      </c>
      <c r="G1185" t="s">
        <v>5174</v>
      </c>
      <c r="H1185" t="s">
        <v>205</v>
      </c>
      <c r="I1185" t="s">
        <v>4466</v>
      </c>
      <c r="J1185" t="s">
        <v>329</v>
      </c>
      <c r="K1185" t="s">
        <v>218</v>
      </c>
    </row>
    <row r="1186" spans="1:11">
      <c r="A1186" s="92" t="s">
        <v>5173</v>
      </c>
      <c r="B1186" t="s">
        <v>24</v>
      </c>
      <c r="C1186" t="s">
        <v>3004</v>
      </c>
      <c r="D1186" t="s">
        <v>37</v>
      </c>
      <c r="E1186" t="s">
        <v>205</v>
      </c>
      <c r="F1186" t="s">
        <v>3005</v>
      </c>
      <c r="G1186" t="s">
        <v>5174</v>
      </c>
      <c r="H1186" t="s">
        <v>205</v>
      </c>
      <c r="I1186" t="s">
        <v>4466</v>
      </c>
      <c r="J1186" t="s">
        <v>329</v>
      </c>
      <c r="K1186" t="s">
        <v>218</v>
      </c>
    </row>
    <row r="1187" spans="1:11">
      <c r="A1187" s="92" t="s">
        <v>5173</v>
      </c>
      <c r="B1187" t="s">
        <v>24</v>
      </c>
      <c r="C1187" t="s">
        <v>2834</v>
      </c>
      <c r="D1187" t="s">
        <v>2834</v>
      </c>
      <c r="E1187" t="s">
        <v>2835</v>
      </c>
      <c r="F1187" t="s">
        <v>2838</v>
      </c>
      <c r="G1187" t="s">
        <v>5175</v>
      </c>
      <c r="H1187" t="s">
        <v>3472</v>
      </c>
      <c r="I1187" t="s">
        <v>4466</v>
      </c>
      <c r="J1187" t="s">
        <v>2430</v>
      </c>
      <c r="K1187" t="s">
        <v>218</v>
      </c>
    </row>
    <row r="1188" spans="1:11">
      <c r="A1188" s="92" t="s">
        <v>5173</v>
      </c>
      <c r="B1188" t="s">
        <v>24</v>
      </c>
      <c r="C1188" t="s">
        <v>2839</v>
      </c>
      <c r="D1188" t="s">
        <v>29</v>
      </c>
      <c r="G1188" t="s">
        <v>5138</v>
      </c>
      <c r="I1188" t="s">
        <v>4466</v>
      </c>
    </row>
    <row r="1189" spans="1:11">
      <c r="A1189" s="92" t="s">
        <v>5173</v>
      </c>
      <c r="B1189" t="s">
        <v>46</v>
      </c>
      <c r="C1189" t="s">
        <v>2849</v>
      </c>
      <c r="D1189" t="s">
        <v>27</v>
      </c>
      <c r="E1189" t="s">
        <v>2850</v>
      </c>
      <c r="F1189" t="s">
        <v>2852</v>
      </c>
      <c r="G1189" t="s">
        <v>5175</v>
      </c>
      <c r="H1189" t="s">
        <v>3474</v>
      </c>
      <c r="I1189" t="s">
        <v>4470</v>
      </c>
      <c r="J1189" t="s">
        <v>2430</v>
      </c>
      <c r="K1189" t="s">
        <v>218</v>
      </c>
    </row>
    <row r="1190" spans="1:11">
      <c r="A1190" s="92" t="s">
        <v>5173</v>
      </c>
      <c r="B1190" t="s">
        <v>46</v>
      </c>
      <c r="C1190" t="s">
        <v>2853</v>
      </c>
      <c r="D1190" t="s">
        <v>27</v>
      </c>
      <c r="E1190" t="s">
        <v>2854</v>
      </c>
      <c r="F1190" t="s">
        <v>2856</v>
      </c>
      <c r="G1190" t="s">
        <v>5174</v>
      </c>
      <c r="H1190" t="s">
        <v>3346</v>
      </c>
      <c r="I1190" t="s">
        <v>4470</v>
      </c>
      <c r="J1190" t="s">
        <v>329</v>
      </c>
      <c r="K1190" t="s">
        <v>218</v>
      </c>
    </row>
    <row r="1191" spans="1:11">
      <c r="A1191" s="92" t="s">
        <v>5173</v>
      </c>
      <c r="B1191" t="s">
        <v>46</v>
      </c>
      <c r="C1191" t="s">
        <v>2857</v>
      </c>
      <c r="D1191" t="s">
        <v>29</v>
      </c>
      <c r="E1191" t="s">
        <v>2835</v>
      </c>
      <c r="F1191" t="s">
        <v>2858</v>
      </c>
      <c r="G1191" t="s">
        <v>5175</v>
      </c>
      <c r="H1191" t="s">
        <v>3472</v>
      </c>
      <c r="I1191" t="s">
        <v>4470</v>
      </c>
      <c r="J1191" t="s">
        <v>2430</v>
      </c>
      <c r="K1191" t="s">
        <v>218</v>
      </c>
    </row>
    <row r="1192" spans="1:11">
      <c r="A1192" s="92" t="s">
        <v>5173</v>
      </c>
      <c r="B1192" t="s">
        <v>46</v>
      </c>
      <c r="C1192" t="s">
        <v>3009</v>
      </c>
      <c r="D1192" t="s">
        <v>29</v>
      </c>
      <c r="E1192" t="s">
        <v>3010</v>
      </c>
      <c r="F1192" t="s">
        <v>3011</v>
      </c>
      <c r="G1192" t="s">
        <v>5174</v>
      </c>
      <c r="H1192" t="s">
        <v>3010</v>
      </c>
      <c r="I1192" t="s">
        <v>4470</v>
      </c>
      <c r="J1192" t="s">
        <v>329</v>
      </c>
      <c r="K1192" t="s">
        <v>218</v>
      </c>
    </row>
    <row r="1193" spans="1:11">
      <c r="A1193" s="92" t="s">
        <v>5173</v>
      </c>
      <c r="B1193" t="s">
        <v>46</v>
      </c>
      <c r="C1193" t="s">
        <v>3016</v>
      </c>
      <c r="D1193" t="s">
        <v>31</v>
      </c>
      <c r="E1193" t="s">
        <v>3017</v>
      </c>
      <c r="F1193" t="s">
        <v>3018</v>
      </c>
      <c r="G1193" t="s">
        <v>5176</v>
      </c>
      <c r="H1193" t="s">
        <v>1334</v>
      </c>
      <c r="I1193" t="s">
        <v>4470</v>
      </c>
      <c r="J1193" t="s">
        <v>2616</v>
      </c>
      <c r="K1193" t="s">
        <v>205</v>
      </c>
    </row>
    <row r="1194" spans="1:11">
      <c r="A1194" s="92" t="s">
        <v>5173</v>
      </c>
      <c r="B1194" t="s">
        <v>46</v>
      </c>
      <c r="C1194" t="s">
        <v>2859</v>
      </c>
      <c r="D1194" t="s">
        <v>31</v>
      </c>
      <c r="E1194" t="s">
        <v>2860</v>
      </c>
      <c r="F1194" t="s">
        <v>2861</v>
      </c>
      <c r="G1194" t="s">
        <v>5175</v>
      </c>
      <c r="H1194" t="s">
        <v>2851</v>
      </c>
      <c r="I1194" t="s">
        <v>4470</v>
      </c>
      <c r="J1194" t="s">
        <v>2430</v>
      </c>
      <c r="K1194" t="s">
        <v>218</v>
      </c>
    </row>
    <row r="1195" spans="1:11">
      <c r="A1195" s="92" t="s">
        <v>5173</v>
      </c>
      <c r="B1195" t="s">
        <v>46</v>
      </c>
      <c r="C1195" t="s">
        <v>3019</v>
      </c>
      <c r="D1195" t="s">
        <v>35</v>
      </c>
      <c r="E1195" t="s">
        <v>3010</v>
      </c>
      <c r="F1195" t="s">
        <v>3020</v>
      </c>
      <c r="G1195" t="s">
        <v>5174</v>
      </c>
      <c r="H1195" t="s">
        <v>3010</v>
      </c>
      <c r="I1195" t="s">
        <v>4470</v>
      </c>
      <c r="J1195" t="s">
        <v>329</v>
      </c>
      <c r="K1195" t="s">
        <v>218</v>
      </c>
    </row>
    <row r="1196" spans="1:11">
      <c r="A1196" s="92" t="s">
        <v>5173</v>
      </c>
      <c r="B1196" t="s">
        <v>46</v>
      </c>
      <c r="C1196" t="s">
        <v>2862</v>
      </c>
      <c r="D1196" t="s">
        <v>35</v>
      </c>
      <c r="E1196" t="s">
        <v>2835</v>
      </c>
      <c r="F1196" t="s">
        <v>2863</v>
      </c>
      <c r="G1196" t="s">
        <v>5175</v>
      </c>
      <c r="H1196" t="s">
        <v>3472</v>
      </c>
      <c r="I1196" t="s">
        <v>4470</v>
      </c>
      <c r="J1196" t="s">
        <v>2430</v>
      </c>
      <c r="K1196" t="s">
        <v>218</v>
      </c>
    </row>
    <row r="1197" spans="1:11">
      <c r="A1197" s="92" t="s">
        <v>5173</v>
      </c>
      <c r="B1197" t="s">
        <v>46</v>
      </c>
      <c r="C1197" t="s">
        <v>3024</v>
      </c>
      <c r="D1197" t="s">
        <v>37</v>
      </c>
      <c r="E1197" t="s">
        <v>3010</v>
      </c>
      <c r="F1197" t="s">
        <v>3025</v>
      </c>
      <c r="G1197" t="s">
        <v>5174</v>
      </c>
      <c r="H1197" t="s">
        <v>3010</v>
      </c>
      <c r="I1197" t="s">
        <v>4470</v>
      </c>
      <c r="J1197" t="s">
        <v>329</v>
      </c>
      <c r="K1197" t="s">
        <v>218</v>
      </c>
    </row>
    <row r="1198" spans="1:11">
      <c r="A1198" s="92" t="s">
        <v>5173</v>
      </c>
      <c r="B1198" t="s">
        <v>46</v>
      </c>
      <c r="C1198" t="s">
        <v>2864</v>
      </c>
      <c r="D1198" t="s">
        <v>37</v>
      </c>
      <c r="E1198" t="s">
        <v>2835</v>
      </c>
      <c r="G1198" t="s">
        <v>5175</v>
      </c>
      <c r="H1198" t="s">
        <v>3472</v>
      </c>
      <c r="I1198" t="s">
        <v>4470</v>
      </c>
      <c r="J1198" t="s">
        <v>2430</v>
      </c>
      <c r="K1198" t="s">
        <v>218</v>
      </c>
    </row>
    <row r="1199" spans="1:11">
      <c r="A1199" s="92" t="s">
        <v>5173</v>
      </c>
      <c r="B1199" t="s">
        <v>46</v>
      </c>
      <c r="C1199" t="s">
        <v>2865</v>
      </c>
      <c r="D1199" t="s">
        <v>48</v>
      </c>
      <c r="E1199" t="s">
        <v>2835</v>
      </c>
      <c r="G1199" t="s">
        <v>5175</v>
      </c>
      <c r="H1199" t="s">
        <v>3472</v>
      </c>
      <c r="I1199" t="s">
        <v>4470</v>
      </c>
      <c r="J1199" t="s">
        <v>2430</v>
      </c>
      <c r="K1199" t="s">
        <v>218</v>
      </c>
    </row>
    <row r="1200" spans="1:11">
      <c r="A1200" s="92" t="s">
        <v>5173</v>
      </c>
      <c r="B1200" t="s">
        <v>46</v>
      </c>
      <c r="C1200" t="s">
        <v>2866</v>
      </c>
      <c r="D1200" t="s">
        <v>47</v>
      </c>
      <c r="E1200" t="s">
        <v>2860</v>
      </c>
      <c r="F1200" t="s">
        <v>2861</v>
      </c>
      <c r="G1200" t="s">
        <v>5175</v>
      </c>
      <c r="H1200" t="s">
        <v>2851</v>
      </c>
      <c r="I1200" t="s">
        <v>4470</v>
      </c>
      <c r="J1200" t="s">
        <v>2430</v>
      </c>
      <c r="K1200" t="s">
        <v>218</v>
      </c>
    </row>
    <row r="1201" spans="1:11">
      <c r="A1201" s="92" t="s">
        <v>5173</v>
      </c>
      <c r="B1201" t="s">
        <v>46</v>
      </c>
      <c r="C1201" t="s">
        <v>3026</v>
      </c>
      <c r="D1201" t="s">
        <v>47</v>
      </c>
      <c r="E1201" t="s">
        <v>205</v>
      </c>
      <c r="F1201" t="s">
        <v>3027</v>
      </c>
      <c r="G1201" t="s">
        <v>5174</v>
      </c>
      <c r="H1201" t="s">
        <v>205</v>
      </c>
      <c r="I1201" t="s">
        <v>4470</v>
      </c>
      <c r="J1201" t="s">
        <v>329</v>
      </c>
      <c r="K1201" t="s">
        <v>218</v>
      </c>
    </row>
    <row r="1202" spans="1:11">
      <c r="A1202" s="92" t="s">
        <v>5173</v>
      </c>
      <c r="B1202" t="s">
        <v>46</v>
      </c>
      <c r="C1202" t="s">
        <v>3028</v>
      </c>
      <c r="D1202" t="s">
        <v>48</v>
      </c>
      <c r="E1202" t="s">
        <v>3029</v>
      </c>
      <c r="F1202" t="s">
        <v>3030</v>
      </c>
      <c r="G1202" t="s">
        <v>5174</v>
      </c>
      <c r="H1202" t="s">
        <v>3010</v>
      </c>
      <c r="I1202" t="s">
        <v>4470</v>
      </c>
      <c r="J1202" t="s">
        <v>329</v>
      </c>
      <c r="K1202" t="s">
        <v>218</v>
      </c>
    </row>
    <row r="1203" spans="1:11">
      <c r="A1203" s="92" t="s">
        <v>5173</v>
      </c>
      <c r="B1203" t="s">
        <v>46</v>
      </c>
      <c r="C1203" t="s">
        <v>3031</v>
      </c>
      <c r="D1203" t="s">
        <v>49</v>
      </c>
      <c r="E1203" t="s">
        <v>3017</v>
      </c>
      <c r="F1203" t="s">
        <v>3018</v>
      </c>
      <c r="G1203" t="s">
        <v>5176</v>
      </c>
      <c r="H1203" t="s">
        <v>1334</v>
      </c>
      <c r="I1203" t="s">
        <v>4470</v>
      </c>
      <c r="J1203" t="s">
        <v>2616</v>
      </c>
      <c r="K1203" t="s">
        <v>205</v>
      </c>
    </row>
    <row r="1204" spans="1:11">
      <c r="A1204" s="92" t="s">
        <v>5173</v>
      </c>
      <c r="B1204" t="s">
        <v>46</v>
      </c>
      <c r="C1204" t="s">
        <v>2867</v>
      </c>
      <c r="D1204" t="s">
        <v>2844</v>
      </c>
      <c r="G1204" t="s">
        <v>5138</v>
      </c>
      <c r="I1204" t="s">
        <v>4470</v>
      </c>
    </row>
    <row r="1205" spans="1:11">
      <c r="A1205" s="92" t="s">
        <v>5173</v>
      </c>
      <c r="B1205" t="s">
        <v>46</v>
      </c>
      <c r="C1205" t="s">
        <v>2868</v>
      </c>
      <c r="D1205" t="s">
        <v>2844</v>
      </c>
      <c r="G1205" t="s">
        <v>5138</v>
      </c>
      <c r="I1205" t="s">
        <v>4470</v>
      </c>
      <c r="J1205" s="354"/>
    </row>
    <row r="1206" spans="1:11">
      <c r="A1206" s="92" t="s">
        <v>5173</v>
      </c>
      <c r="B1206" t="s">
        <v>46</v>
      </c>
      <c r="C1206" t="s">
        <v>2869</v>
      </c>
      <c r="D1206" t="s">
        <v>2870</v>
      </c>
      <c r="G1206" t="s">
        <v>5138</v>
      </c>
      <c r="I1206" t="s">
        <v>4470</v>
      </c>
    </row>
    <row r="1207" spans="1:11">
      <c r="A1207" s="92" t="s">
        <v>5173</v>
      </c>
      <c r="B1207" t="s">
        <v>46</v>
      </c>
      <c r="C1207" t="s">
        <v>2871</v>
      </c>
      <c r="D1207" t="s">
        <v>2872</v>
      </c>
      <c r="G1207" t="s">
        <v>5138</v>
      </c>
      <c r="I1207" t="s">
        <v>4470</v>
      </c>
    </row>
    <row r="1208" spans="1:11">
      <c r="A1208" s="92" t="s">
        <v>5173</v>
      </c>
      <c r="B1208" t="s">
        <v>46</v>
      </c>
      <c r="C1208" t="s">
        <v>2873</v>
      </c>
      <c r="D1208" t="s">
        <v>2872</v>
      </c>
      <c r="G1208" t="s">
        <v>5138</v>
      </c>
      <c r="I1208" t="s">
        <v>4470</v>
      </c>
      <c r="J1208" s="354"/>
    </row>
    <row r="1209" spans="1:11">
      <c r="A1209" s="92" t="s">
        <v>5173</v>
      </c>
      <c r="B1209" t="s">
        <v>46</v>
      </c>
      <c r="C1209" t="s">
        <v>2874</v>
      </c>
      <c r="D1209" t="s">
        <v>2872</v>
      </c>
      <c r="G1209" t="s">
        <v>5138</v>
      </c>
      <c r="I1209" t="s">
        <v>4470</v>
      </c>
    </row>
    <row r="1210" spans="1:11">
      <c r="A1210" s="92" t="s">
        <v>5173</v>
      </c>
      <c r="B1210" t="s">
        <v>46</v>
      </c>
      <c r="C1210" t="s">
        <v>2875</v>
      </c>
      <c r="D1210" t="s">
        <v>2872</v>
      </c>
      <c r="G1210" t="s">
        <v>5138</v>
      </c>
      <c r="I1210" t="s">
        <v>4470</v>
      </c>
    </row>
    <row r="1211" spans="1:11">
      <c r="A1211" s="92" t="s">
        <v>5173</v>
      </c>
      <c r="B1211" t="s">
        <v>46</v>
      </c>
      <c r="C1211" t="s">
        <v>2834</v>
      </c>
      <c r="D1211" t="s">
        <v>2834</v>
      </c>
      <c r="E1211" t="s">
        <v>2835</v>
      </c>
      <c r="F1211" t="s">
        <v>2876</v>
      </c>
      <c r="G1211" t="s">
        <v>5175</v>
      </c>
      <c r="H1211" t="s">
        <v>3472</v>
      </c>
      <c r="I1211" t="s">
        <v>4470</v>
      </c>
      <c r="J1211" t="s">
        <v>2430</v>
      </c>
      <c r="K1211" t="s">
        <v>218</v>
      </c>
    </row>
    <row r="1212" spans="1:11">
      <c r="A1212" s="92" t="s">
        <v>5173</v>
      </c>
      <c r="B1212" t="s">
        <v>46</v>
      </c>
      <c r="C1212" t="s">
        <v>2877</v>
      </c>
      <c r="D1212" t="s">
        <v>29</v>
      </c>
      <c r="G1212" t="s">
        <v>5138</v>
      </c>
      <c r="I1212" t="s">
        <v>4470</v>
      </c>
      <c r="J1212" s="354"/>
    </row>
    <row r="1213" spans="1:11">
      <c r="A1213" s="92" t="s">
        <v>5173</v>
      </c>
      <c r="B1213" t="s">
        <v>46</v>
      </c>
      <c r="C1213" t="s">
        <v>2878</v>
      </c>
      <c r="D1213" t="s">
        <v>27</v>
      </c>
      <c r="G1213" t="s">
        <v>5138</v>
      </c>
      <c r="I1213" t="s">
        <v>4470</v>
      </c>
    </row>
    <row r="1214" spans="1:11">
      <c r="A1214" s="92" t="s">
        <v>5173</v>
      </c>
      <c r="B1214" t="s">
        <v>46</v>
      </c>
      <c r="C1214" t="s">
        <v>2879</v>
      </c>
      <c r="D1214" t="s">
        <v>33</v>
      </c>
      <c r="G1214" t="s">
        <v>5138</v>
      </c>
      <c r="I1214" t="s">
        <v>4470</v>
      </c>
    </row>
    <row r="1215" spans="1:11">
      <c r="A1215" s="92" t="s">
        <v>5173</v>
      </c>
      <c r="B1215" t="s">
        <v>46</v>
      </c>
      <c r="C1215" t="s">
        <v>2880</v>
      </c>
      <c r="D1215" t="s">
        <v>2881</v>
      </c>
      <c r="G1215" t="s">
        <v>5138</v>
      </c>
      <c r="I1215" t="s">
        <v>4470</v>
      </c>
      <c r="J1215" s="354"/>
    </row>
    <row r="1216" spans="1:11">
      <c r="A1216" s="92" t="s">
        <v>5173</v>
      </c>
      <c r="B1216" t="s">
        <v>46</v>
      </c>
      <c r="C1216" t="s">
        <v>2882</v>
      </c>
      <c r="D1216" t="s">
        <v>27</v>
      </c>
      <c r="G1216" t="s">
        <v>5138</v>
      </c>
      <c r="I1216" t="s">
        <v>4470</v>
      </c>
      <c r="J1216" s="354"/>
    </row>
    <row r="1217" spans="1:11">
      <c r="A1217" s="92" t="s">
        <v>5173</v>
      </c>
      <c r="B1217" t="s">
        <v>46</v>
      </c>
      <c r="C1217" t="s">
        <v>2883</v>
      </c>
      <c r="D1217" t="s">
        <v>35</v>
      </c>
      <c r="E1217" t="s">
        <v>2835</v>
      </c>
      <c r="F1217" t="s">
        <v>2884</v>
      </c>
      <c r="G1217" t="s">
        <v>5175</v>
      </c>
      <c r="H1217" t="s">
        <v>3472</v>
      </c>
      <c r="I1217" t="s">
        <v>4470</v>
      </c>
      <c r="J1217" t="s">
        <v>2430</v>
      </c>
      <c r="K1217" t="s">
        <v>218</v>
      </c>
    </row>
    <row r="1218" spans="1:11" ht="409.5">
      <c r="A1218" s="92" t="s">
        <v>5173</v>
      </c>
      <c r="B1218" t="s">
        <v>50</v>
      </c>
      <c r="C1218" t="s">
        <v>3037</v>
      </c>
      <c r="D1218" t="s">
        <v>27</v>
      </c>
      <c r="E1218" t="s">
        <v>205</v>
      </c>
      <c r="G1218" t="s">
        <v>5174</v>
      </c>
      <c r="H1218" t="s">
        <v>205</v>
      </c>
      <c r="I1218" t="s">
        <v>4474</v>
      </c>
      <c r="J1218" s="354" t="s">
        <v>329</v>
      </c>
      <c r="K1218" t="s">
        <v>218</v>
      </c>
    </row>
    <row r="1219" spans="1:11" ht="409.5">
      <c r="A1219" s="92" t="s">
        <v>5173</v>
      </c>
      <c r="B1219" t="s">
        <v>50</v>
      </c>
      <c r="C1219" t="s">
        <v>3040</v>
      </c>
      <c r="D1219" t="s">
        <v>27</v>
      </c>
      <c r="E1219" t="s">
        <v>3010</v>
      </c>
      <c r="F1219" t="s">
        <v>3041</v>
      </c>
      <c r="G1219" t="s">
        <v>5174</v>
      </c>
      <c r="H1219" t="s">
        <v>3010</v>
      </c>
      <c r="I1219" t="s">
        <v>4474</v>
      </c>
      <c r="J1219" s="354" t="s">
        <v>329</v>
      </c>
      <c r="K1219" t="s">
        <v>218</v>
      </c>
    </row>
    <row r="1220" spans="1:11">
      <c r="A1220" s="92" t="s">
        <v>5173</v>
      </c>
      <c r="B1220" t="s">
        <v>50</v>
      </c>
      <c r="C1220" t="s">
        <v>3042</v>
      </c>
      <c r="D1220" t="s">
        <v>31</v>
      </c>
      <c r="E1220" t="s">
        <v>3043</v>
      </c>
      <c r="F1220" t="s">
        <v>3044</v>
      </c>
      <c r="G1220" t="s">
        <v>5174</v>
      </c>
      <c r="H1220" t="s">
        <v>3010</v>
      </c>
      <c r="I1220" t="s">
        <v>4474</v>
      </c>
      <c r="J1220" t="s">
        <v>329</v>
      </c>
      <c r="K1220" t="s">
        <v>218</v>
      </c>
    </row>
    <row r="1221" spans="1:11">
      <c r="A1221" s="92" t="s">
        <v>5173</v>
      </c>
      <c r="B1221" t="s">
        <v>50</v>
      </c>
      <c r="C1221" t="s">
        <v>3045</v>
      </c>
      <c r="D1221" t="s">
        <v>33</v>
      </c>
      <c r="E1221" t="s">
        <v>3046</v>
      </c>
      <c r="F1221" t="s">
        <v>3047</v>
      </c>
      <c r="G1221" t="s">
        <v>5174</v>
      </c>
      <c r="H1221" t="s">
        <v>3348</v>
      </c>
      <c r="I1221" t="s">
        <v>4474</v>
      </c>
      <c r="J1221" t="s">
        <v>329</v>
      </c>
      <c r="K1221" t="s">
        <v>218</v>
      </c>
    </row>
    <row r="1222" spans="1:11" ht="409.5">
      <c r="A1222" s="92" t="s">
        <v>5173</v>
      </c>
      <c r="B1222" t="s">
        <v>50</v>
      </c>
      <c r="C1222" t="s">
        <v>3048</v>
      </c>
      <c r="D1222" t="s">
        <v>35</v>
      </c>
      <c r="E1222" t="s">
        <v>205</v>
      </c>
      <c r="F1222" t="s">
        <v>3049</v>
      </c>
      <c r="G1222" t="s">
        <v>5174</v>
      </c>
      <c r="H1222" t="s">
        <v>205</v>
      </c>
      <c r="I1222" t="s">
        <v>4474</v>
      </c>
      <c r="J1222" s="354" t="s">
        <v>329</v>
      </c>
      <c r="K1222" t="s">
        <v>218</v>
      </c>
    </row>
    <row r="1223" spans="1:11">
      <c r="A1223" s="92" t="s">
        <v>5173</v>
      </c>
      <c r="B1223" t="s">
        <v>50</v>
      </c>
      <c r="C1223" t="s">
        <v>3050</v>
      </c>
      <c r="D1223" t="s">
        <v>37</v>
      </c>
      <c r="E1223" t="s">
        <v>3010</v>
      </c>
      <c r="F1223" t="s">
        <v>3051</v>
      </c>
      <c r="G1223" t="s">
        <v>5174</v>
      </c>
      <c r="H1223" t="s">
        <v>3010</v>
      </c>
      <c r="I1223" t="s">
        <v>4474</v>
      </c>
      <c r="J1223" t="s">
        <v>329</v>
      </c>
      <c r="K1223" t="s">
        <v>218</v>
      </c>
    </row>
    <row r="1224" spans="1:11" ht="409.5">
      <c r="A1224" s="92" t="s">
        <v>5173</v>
      </c>
      <c r="B1224" t="s">
        <v>50</v>
      </c>
      <c r="C1224" t="s">
        <v>3052</v>
      </c>
      <c r="D1224" t="s">
        <v>37</v>
      </c>
      <c r="E1224" t="s">
        <v>3010</v>
      </c>
      <c r="F1224" t="s">
        <v>3053</v>
      </c>
      <c r="G1224" t="s">
        <v>5174</v>
      </c>
      <c r="H1224" t="s">
        <v>3010</v>
      </c>
      <c r="I1224" t="s">
        <v>4474</v>
      </c>
      <c r="J1224" s="354" t="s">
        <v>329</v>
      </c>
      <c r="K1224" t="s">
        <v>218</v>
      </c>
    </row>
    <row r="1225" spans="1:11" ht="409.5">
      <c r="A1225" s="92" t="s">
        <v>5173</v>
      </c>
      <c r="B1225" t="s">
        <v>50</v>
      </c>
      <c r="C1225" t="s">
        <v>3054</v>
      </c>
      <c r="D1225" t="s">
        <v>48</v>
      </c>
      <c r="E1225" t="s">
        <v>3010</v>
      </c>
      <c r="F1225" t="s">
        <v>3055</v>
      </c>
      <c r="G1225" t="s">
        <v>5174</v>
      </c>
      <c r="H1225" t="s">
        <v>3010</v>
      </c>
      <c r="I1225" t="s">
        <v>4474</v>
      </c>
      <c r="J1225" s="354" t="s">
        <v>329</v>
      </c>
      <c r="K1225" t="s">
        <v>218</v>
      </c>
    </row>
    <row r="1226" spans="1:11">
      <c r="A1226" s="92" t="s">
        <v>5173</v>
      </c>
      <c r="B1226" t="s">
        <v>50</v>
      </c>
      <c r="C1226" t="s">
        <v>2834</v>
      </c>
      <c r="D1226" t="s">
        <v>2834</v>
      </c>
      <c r="E1226" t="s">
        <v>2835</v>
      </c>
      <c r="F1226" t="s">
        <v>2838</v>
      </c>
      <c r="G1226" t="s">
        <v>5175</v>
      </c>
      <c r="H1226" t="s">
        <v>3472</v>
      </c>
      <c r="I1226" t="s">
        <v>4474</v>
      </c>
      <c r="J1226" t="s">
        <v>2430</v>
      </c>
      <c r="K1226" t="s">
        <v>218</v>
      </c>
    </row>
    <row r="1227" spans="1:11" ht="409.5">
      <c r="A1227" s="92" t="s">
        <v>5173</v>
      </c>
      <c r="B1227" t="s">
        <v>50</v>
      </c>
      <c r="C1227" t="s">
        <v>3056</v>
      </c>
      <c r="D1227" t="s">
        <v>47</v>
      </c>
      <c r="E1227" t="s">
        <v>205</v>
      </c>
      <c r="G1227" t="s">
        <v>5174</v>
      </c>
      <c r="H1227" t="s">
        <v>205</v>
      </c>
      <c r="I1227" t="s">
        <v>4474</v>
      </c>
      <c r="J1227" s="354" t="s">
        <v>329</v>
      </c>
      <c r="K1227" t="s">
        <v>218</v>
      </c>
    </row>
    <row r="1228" spans="1:11">
      <c r="A1228" s="92" t="s">
        <v>5173</v>
      </c>
      <c r="B1228" t="s">
        <v>58</v>
      </c>
      <c r="C1228" t="s">
        <v>3059</v>
      </c>
      <c r="D1228" t="s">
        <v>29</v>
      </c>
      <c r="E1228" t="s">
        <v>2990</v>
      </c>
      <c r="F1228" t="s">
        <v>3060</v>
      </c>
      <c r="G1228" t="s">
        <v>5174</v>
      </c>
      <c r="H1228" t="s">
        <v>2990</v>
      </c>
      <c r="I1228" t="s">
        <v>4478</v>
      </c>
      <c r="J1228" t="s">
        <v>329</v>
      </c>
      <c r="K1228" t="s">
        <v>218</v>
      </c>
    </row>
    <row r="1229" spans="1:11" ht="409.5">
      <c r="A1229" s="92" t="s">
        <v>5173</v>
      </c>
      <c r="B1229" t="s">
        <v>58</v>
      </c>
      <c r="C1229" t="s">
        <v>3061</v>
      </c>
      <c r="D1229" t="s">
        <v>31</v>
      </c>
      <c r="E1229" t="s">
        <v>2990</v>
      </c>
      <c r="F1229" t="s">
        <v>3062</v>
      </c>
      <c r="G1229" t="s">
        <v>5174</v>
      </c>
      <c r="H1229" t="s">
        <v>2990</v>
      </c>
      <c r="I1229" t="s">
        <v>4478</v>
      </c>
      <c r="J1229" s="354" t="s">
        <v>329</v>
      </c>
      <c r="K1229" t="s">
        <v>218</v>
      </c>
    </row>
    <row r="1230" spans="1:11">
      <c r="A1230" s="92" t="s">
        <v>5173</v>
      </c>
      <c r="B1230" t="s">
        <v>58</v>
      </c>
      <c r="C1230" t="s">
        <v>3066</v>
      </c>
      <c r="D1230" t="s">
        <v>35</v>
      </c>
      <c r="E1230" t="s">
        <v>3067</v>
      </c>
      <c r="F1230" t="s">
        <v>3068</v>
      </c>
      <c r="G1230" t="s">
        <v>5174</v>
      </c>
      <c r="H1230" t="s">
        <v>3010</v>
      </c>
      <c r="I1230" t="s">
        <v>4478</v>
      </c>
      <c r="J1230" t="s">
        <v>329</v>
      </c>
      <c r="K1230" t="s">
        <v>218</v>
      </c>
    </row>
    <row r="1231" spans="1:11">
      <c r="A1231" s="92" t="s">
        <v>5173</v>
      </c>
      <c r="B1231" t="s">
        <v>58</v>
      </c>
      <c r="C1231" t="s">
        <v>2887</v>
      </c>
      <c r="D1231" t="s">
        <v>35</v>
      </c>
      <c r="E1231" t="s">
        <v>2835</v>
      </c>
      <c r="F1231" t="s">
        <v>2888</v>
      </c>
      <c r="G1231" t="s">
        <v>5175</v>
      </c>
      <c r="H1231" t="s">
        <v>3472</v>
      </c>
      <c r="I1231" t="s">
        <v>4478</v>
      </c>
      <c r="J1231" t="s">
        <v>2430</v>
      </c>
      <c r="K1231" t="s">
        <v>218</v>
      </c>
    </row>
    <row r="1232" spans="1:11" ht="409.5">
      <c r="A1232" s="92" t="s">
        <v>5173</v>
      </c>
      <c r="B1232" t="s">
        <v>58</v>
      </c>
      <c r="C1232" t="s">
        <v>2889</v>
      </c>
      <c r="D1232" t="s">
        <v>35</v>
      </c>
      <c r="E1232" t="s">
        <v>2890</v>
      </c>
      <c r="F1232" t="s">
        <v>2892</v>
      </c>
      <c r="G1232" t="s">
        <v>5175</v>
      </c>
      <c r="H1232" t="s">
        <v>2891</v>
      </c>
      <c r="I1232" t="s">
        <v>4478</v>
      </c>
      <c r="J1232" s="354" t="s">
        <v>2430</v>
      </c>
      <c r="K1232" t="s">
        <v>218</v>
      </c>
    </row>
    <row r="1233" spans="1:11">
      <c r="A1233" s="92" t="s">
        <v>5173</v>
      </c>
      <c r="B1233" t="s">
        <v>58</v>
      </c>
      <c r="C1233" t="s">
        <v>3070</v>
      </c>
      <c r="D1233" t="s">
        <v>37</v>
      </c>
      <c r="E1233" t="s">
        <v>3010</v>
      </c>
      <c r="F1233" t="s">
        <v>3071</v>
      </c>
      <c r="G1233" t="s">
        <v>5174</v>
      </c>
      <c r="H1233" t="s">
        <v>3010</v>
      </c>
      <c r="I1233" t="s">
        <v>4478</v>
      </c>
      <c r="J1233" t="s">
        <v>329</v>
      </c>
      <c r="K1233" t="s">
        <v>218</v>
      </c>
    </row>
    <row r="1234" spans="1:11">
      <c r="A1234" s="92" t="s">
        <v>5173</v>
      </c>
      <c r="B1234" t="s">
        <v>58</v>
      </c>
      <c r="C1234" t="s">
        <v>3072</v>
      </c>
      <c r="D1234" t="s">
        <v>37</v>
      </c>
      <c r="E1234" t="s">
        <v>3010</v>
      </c>
      <c r="G1234" t="s">
        <v>5174</v>
      </c>
      <c r="H1234" t="s">
        <v>3010</v>
      </c>
      <c r="I1234" t="s">
        <v>4478</v>
      </c>
      <c r="J1234" t="s">
        <v>329</v>
      </c>
      <c r="K1234" t="s">
        <v>218</v>
      </c>
    </row>
    <row r="1235" spans="1:11">
      <c r="A1235" s="92" t="s">
        <v>5173</v>
      </c>
      <c r="B1235" t="s">
        <v>58</v>
      </c>
      <c r="C1235" t="s">
        <v>3073</v>
      </c>
      <c r="D1235" t="s">
        <v>37</v>
      </c>
      <c r="E1235" t="s">
        <v>3074</v>
      </c>
      <c r="F1235" t="s">
        <v>3075</v>
      </c>
      <c r="G1235" t="s">
        <v>5174</v>
      </c>
      <c r="H1235" t="s">
        <v>3074</v>
      </c>
      <c r="I1235" t="s">
        <v>4478</v>
      </c>
      <c r="J1235" t="s">
        <v>329</v>
      </c>
      <c r="K1235" t="s">
        <v>218</v>
      </c>
    </row>
    <row r="1236" spans="1:11">
      <c r="A1236" s="92" t="s">
        <v>5173</v>
      </c>
      <c r="B1236" t="s">
        <v>58</v>
      </c>
      <c r="C1236" t="s">
        <v>2893</v>
      </c>
      <c r="D1236" t="s">
        <v>47</v>
      </c>
      <c r="E1236" t="s">
        <v>2835</v>
      </c>
      <c r="F1236" t="s">
        <v>2888</v>
      </c>
      <c r="G1236" t="s">
        <v>5175</v>
      </c>
      <c r="H1236" t="s">
        <v>3472</v>
      </c>
      <c r="I1236" t="s">
        <v>4478</v>
      </c>
      <c r="J1236" t="s">
        <v>2430</v>
      </c>
      <c r="K1236" t="s">
        <v>218</v>
      </c>
    </row>
    <row r="1237" spans="1:11" ht="409.5">
      <c r="A1237" s="92" t="s">
        <v>5173</v>
      </c>
      <c r="B1237" t="s">
        <v>58</v>
      </c>
      <c r="C1237" t="s">
        <v>3078</v>
      </c>
      <c r="D1237" t="s">
        <v>48</v>
      </c>
      <c r="E1237" t="s">
        <v>3079</v>
      </c>
      <c r="F1237" t="s">
        <v>3080</v>
      </c>
      <c r="G1237" t="s">
        <v>5174</v>
      </c>
      <c r="H1237" t="s">
        <v>2990</v>
      </c>
      <c r="I1237" t="s">
        <v>4478</v>
      </c>
      <c r="J1237" s="354" t="s">
        <v>329</v>
      </c>
      <c r="K1237" t="s">
        <v>218</v>
      </c>
    </row>
    <row r="1238" spans="1:11">
      <c r="A1238" s="92" t="s">
        <v>5173</v>
      </c>
      <c r="B1238" t="s">
        <v>58</v>
      </c>
      <c r="C1238" t="s">
        <v>3081</v>
      </c>
      <c r="D1238" t="s">
        <v>49</v>
      </c>
      <c r="E1238" t="s">
        <v>1334</v>
      </c>
      <c r="F1238" t="s">
        <v>3082</v>
      </c>
      <c r="G1238" t="s">
        <v>5176</v>
      </c>
      <c r="H1238" t="s">
        <v>1334</v>
      </c>
      <c r="I1238" t="s">
        <v>4478</v>
      </c>
      <c r="J1238" t="s">
        <v>2616</v>
      </c>
      <c r="K1238" t="s">
        <v>205</v>
      </c>
    </row>
    <row r="1239" spans="1:11">
      <c r="A1239" s="92" t="s">
        <v>5173</v>
      </c>
      <c r="B1239" t="s">
        <v>58</v>
      </c>
      <c r="C1239" t="s">
        <v>2834</v>
      </c>
      <c r="D1239" t="s">
        <v>2834</v>
      </c>
      <c r="E1239" t="s">
        <v>2835</v>
      </c>
      <c r="F1239" t="s">
        <v>2894</v>
      </c>
      <c r="G1239" t="s">
        <v>5175</v>
      </c>
      <c r="H1239" t="s">
        <v>3472</v>
      </c>
      <c r="I1239" t="s">
        <v>4478</v>
      </c>
      <c r="J1239" t="s">
        <v>2430</v>
      </c>
      <c r="K1239" t="s">
        <v>218</v>
      </c>
    </row>
    <row r="1240" spans="1:11">
      <c r="A1240" s="92" t="s">
        <v>5173</v>
      </c>
      <c r="B1240" t="s">
        <v>58</v>
      </c>
      <c r="C1240" t="s">
        <v>2895</v>
      </c>
      <c r="D1240" t="s">
        <v>27</v>
      </c>
      <c r="E1240" t="s">
        <v>2835</v>
      </c>
      <c r="G1240" t="s">
        <v>5175</v>
      </c>
      <c r="H1240" t="s">
        <v>3472</v>
      </c>
      <c r="I1240" t="s">
        <v>4478</v>
      </c>
      <c r="J1240" t="s">
        <v>2430</v>
      </c>
      <c r="K1240" t="s">
        <v>218</v>
      </c>
    </row>
    <row r="1241" spans="1:11">
      <c r="A1241" s="92" t="s">
        <v>5173</v>
      </c>
      <c r="B1241" t="s">
        <v>58</v>
      </c>
      <c r="C1241" t="s">
        <v>2896</v>
      </c>
      <c r="D1241" t="s">
        <v>29</v>
      </c>
      <c r="G1241" t="s">
        <v>5138</v>
      </c>
      <c r="I1241" t="s">
        <v>4478</v>
      </c>
    </row>
    <row r="1242" spans="1:11">
      <c r="A1242" s="92" t="s">
        <v>5173</v>
      </c>
      <c r="B1242" t="s">
        <v>94</v>
      </c>
      <c r="C1242" t="s">
        <v>3087</v>
      </c>
      <c r="D1242" t="s">
        <v>31</v>
      </c>
      <c r="E1242" t="s">
        <v>3010</v>
      </c>
      <c r="F1242" t="s">
        <v>3088</v>
      </c>
      <c r="G1242" t="s">
        <v>5174</v>
      </c>
      <c r="H1242" t="s">
        <v>3010</v>
      </c>
      <c r="I1242" t="s">
        <v>4482</v>
      </c>
      <c r="J1242" t="s">
        <v>329</v>
      </c>
      <c r="K1242" t="s">
        <v>218</v>
      </c>
    </row>
    <row r="1243" spans="1:11">
      <c r="A1243" s="92" t="s">
        <v>5173</v>
      </c>
      <c r="B1243" t="s">
        <v>94</v>
      </c>
      <c r="C1243" t="s">
        <v>2898</v>
      </c>
      <c r="D1243" t="s">
        <v>33</v>
      </c>
      <c r="E1243" t="s">
        <v>2835</v>
      </c>
      <c r="G1243" t="s">
        <v>5175</v>
      </c>
      <c r="H1243" t="s">
        <v>3472</v>
      </c>
      <c r="I1243" t="s">
        <v>4482</v>
      </c>
      <c r="J1243" t="s">
        <v>2430</v>
      </c>
      <c r="K1243" t="s">
        <v>218</v>
      </c>
    </row>
    <row r="1244" spans="1:11" ht="409.5">
      <c r="A1244" s="92" t="s">
        <v>5173</v>
      </c>
      <c r="B1244" t="s">
        <v>94</v>
      </c>
      <c r="C1244" t="s">
        <v>3091</v>
      </c>
      <c r="D1244" t="s">
        <v>33</v>
      </c>
      <c r="E1244" t="s">
        <v>2990</v>
      </c>
      <c r="F1244" t="s">
        <v>3092</v>
      </c>
      <c r="G1244" t="s">
        <v>5174</v>
      </c>
      <c r="H1244" t="s">
        <v>2990</v>
      </c>
      <c r="I1244" t="s">
        <v>4482</v>
      </c>
      <c r="J1244" s="354" t="s">
        <v>329</v>
      </c>
      <c r="K1244" t="s">
        <v>218</v>
      </c>
    </row>
    <row r="1245" spans="1:11" ht="409.5">
      <c r="A1245" s="92" t="s">
        <v>5173</v>
      </c>
      <c r="B1245" t="s">
        <v>94</v>
      </c>
      <c r="C1245" t="s">
        <v>3095</v>
      </c>
      <c r="D1245" t="s">
        <v>33</v>
      </c>
      <c r="E1245" t="s">
        <v>3010</v>
      </c>
      <c r="F1245" t="s">
        <v>3096</v>
      </c>
      <c r="G1245" t="s">
        <v>5174</v>
      </c>
      <c r="H1245" t="s">
        <v>3010</v>
      </c>
      <c r="I1245" t="s">
        <v>4482</v>
      </c>
      <c r="J1245" s="354" t="s">
        <v>329</v>
      </c>
      <c r="K1245" t="s">
        <v>218</v>
      </c>
    </row>
    <row r="1246" spans="1:11">
      <c r="A1246" s="92" t="s">
        <v>5173</v>
      </c>
      <c r="B1246" t="s">
        <v>94</v>
      </c>
      <c r="C1246" t="s">
        <v>3097</v>
      </c>
      <c r="D1246" t="s">
        <v>35</v>
      </c>
      <c r="E1246" t="s">
        <v>2990</v>
      </c>
      <c r="F1246" t="s">
        <v>3098</v>
      </c>
      <c r="G1246" t="s">
        <v>5174</v>
      </c>
      <c r="H1246" t="s">
        <v>2990</v>
      </c>
      <c r="I1246" t="s">
        <v>4482</v>
      </c>
      <c r="J1246" t="s">
        <v>329</v>
      </c>
      <c r="K1246" t="s">
        <v>218</v>
      </c>
    </row>
    <row r="1247" spans="1:11" ht="409.5">
      <c r="A1247" s="92" t="s">
        <v>5173</v>
      </c>
      <c r="B1247" t="s">
        <v>94</v>
      </c>
      <c r="C1247" t="s">
        <v>2899</v>
      </c>
      <c r="D1247" t="s">
        <v>35</v>
      </c>
      <c r="E1247" t="s">
        <v>2890</v>
      </c>
      <c r="G1247" t="s">
        <v>5175</v>
      </c>
      <c r="H1247" t="s">
        <v>2891</v>
      </c>
      <c r="I1247" t="s">
        <v>4482</v>
      </c>
      <c r="J1247" s="354" t="s">
        <v>2430</v>
      </c>
      <c r="K1247" t="s">
        <v>218</v>
      </c>
    </row>
    <row r="1248" spans="1:11" ht="409.5">
      <c r="A1248" s="92" t="s">
        <v>5173</v>
      </c>
      <c r="B1248" t="s">
        <v>94</v>
      </c>
      <c r="C1248" t="s">
        <v>3099</v>
      </c>
      <c r="D1248" t="s">
        <v>37</v>
      </c>
      <c r="E1248" t="s">
        <v>3010</v>
      </c>
      <c r="F1248" t="s">
        <v>3100</v>
      </c>
      <c r="G1248" t="s">
        <v>5174</v>
      </c>
      <c r="H1248" t="s">
        <v>3010</v>
      </c>
      <c r="I1248" t="s">
        <v>4482</v>
      </c>
      <c r="J1248" s="354" t="s">
        <v>329</v>
      </c>
      <c r="K1248" t="s">
        <v>218</v>
      </c>
    </row>
    <row r="1249" spans="1:11" ht="409.5">
      <c r="A1249" s="92" t="s">
        <v>5173</v>
      </c>
      <c r="B1249" t="s">
        <v>94</v>
      </c>
      <c r="C1249" t="s">
        <v>3101</v>
      </c>
      <c r="D1249" t="s">
        <v>37</v>
      </c>
      <c r="E1249" t="s">
        <v>3010</v>
      </c>
      <c r="F1249" t="s">
        <v>3102</v>
      </c>
      <c r="G1249" t="s">
        <v>5174</v>
      </c>
      <c r="H1249" t="s">
        <v>3010</v>
      </c>
      <c r="I1249" t="s">
        <v>4482</v>
      </c>
      <c r="J1249" s="354" t="s">
        <v>329</v>
      </c>
      <c r="K1249" t="s">
        <v>218</v>
      </c>
    </row>
    <row r="1250" spans="1:11" ht="409.5">
      <c r="A1250" s="92" t="s">
        <v>5173</v>
      </c>
      <c r="B1250" t="s">
        <v>94</v>
      </c>
      <c r="C1250" t="s">
        <v>3103</v>
      </c>
      <c r="D1250" t="s">
        <v>47</v>
      </c>
      <c r="E1250" t="s">
        <v>3104</v>
      </c>
      <c r="F1250" t="s">
        <v>3105</v>
      </c>
      <c r="G1250" t="s">
        <v>5174</v>
      </c>
      <c r="H1250" t="s">
        <v>3010</v>
      </c>
      <c r="I1250" t="s">
        <v>4482</v>
      </c>
      <c r="J1250" s="354" t="s">
        <v>329</v>
      </c>
      <c r="K1250" t="s">
        <v>218</v>
      </c>
    </row>
    <row r="1251" spans="1:11" ht="409.5">
      <c r="A1251" s="92" t="s">
        <v>5173</v>
      </c>
      <c r="B1251" t="s">
        <v>94</v>
      </c>
      <c r="C1251" t="s">
        <v>3106</v>
      </c>
      <c r="D1251" t="s">
        <v>47</v>
      </c>
      <c r="E1251" t="s">
        <v>2990</v>
      </c>
      <c r="F1251" t="s">
        <v>3107</v>
      </c>
      <c r="G1251" t="s">
        <v>5174</v>
      </c>
      <c r="H1251" t="s">
        <v>2990</v>
      </c>
      <c r="I1251" t="s">
        <v>4482</v>
      </c>
      <c r="J1251" s="354" t="s">
        <v>329</v>
      </c>
      <c r="K1251" t="s">
        <v>218</v>
      </c>
    </row>
    <row r="1252" spans="1:11">
      <c r="A1252" s="92" t="s">
        <v>5173</v>
      </c>
      <c r="B1252" t="s">
        <v>94</v>
      </c>
      <c r="C1252" t="s">
        <v>3108</v>
      </c>
      <c r="D1252" t="s">
        <v>47</v>
      </c>
      <c r="E1252" t="s">
        <v>3109</v>
      </c>
      <c r="F1252" t="s">
        <v>3110</v>
      </c>
      <c r="G1252" t="s">
        <v>5174</v>
      </c>
      <c r="H1252" t="s">
        <v>2990</v>
      </c>
      <c r="I1252" t="s">
        <v>4482</v>
      </c>
      <c r="J1252" t="s">
        <v>329</v>
      </c>
      <c r="K1252" t="s">
        <v>218</v>
      </c>
    </row>
    <row r="1253" spans="1:11">
      <c r="A1253" s="92" t="s">
        <v>5173</v>
      </c>
      <c r="B1253" t="s">
        <v>94</v>
      </c>
      <c r="C1253" t="s">
        <v>3111</v>
      </c>
      <c r="D1253" t="s">
        <v>48</v>
      </c>
      <c r="E1253" t="s">
        <v>2990</v>
      </c>
      <c r="F1253" t="s">
        <v>3112</v>
      </c>
      <c r="G1253" t="s">
        <v>5174</v>
      </c>
      <c r="H1253" t="s">
        <v>2990</v>
      </c>
      <c r="I1253" t="s">
        <v>4482</v>
      </c>
      <c r="J1253" t="s">
        <v>329</v>
      </c>
      <c r="K1253" t="s">
        <v>218</v>
      </c>
    </row>
    <row r="1254" spans="1:11" ht="409.5">
      <c r="A1254" s="92" t="s">
        <v>5173</v>
      </c>
      <c r="B1254" t="s">
        <v>94</v>
      </c>
      <c r="C1254" t="s">
        <v>2900</v>
      </c>
      <c r="D1254" t="s">
        <v>48</v>
      </c>
      <c r="E1254" t="s">
        <v>2835</v>
      </c>
      <c r="F1254" t="s">
        <v>2901</v>
      </c>
      <c r="G1254" t="s">
        <v>5175</v>
      </c>
      <c r="H1254" t="s">
        <v>3472</v>
      </c>
      <c r="I1254" t="s">
        <v>4482</v>
      </c>
      <c r="J1254" s="354" t="s">
        <v>2430</v>
      </c>
      <c r="K1254" t="s">
        <v>218</v>
      </c>
    </row>
    <row r="1255" spans="1:11">
      <c r="A1255" s="92" t="s">
        <v>5173</v>
      </c>
      <c r="B1255" t="s">
        <v>94</v>
      </c>
      <c r="C1255" t="s">
        <v>3113</v>
      </c>
      <c r="D1255" t="s">
        <v>49</v>
      </c>
      <c r="E1255" t="s">
        <v>3010</v>
      </c>
      <c r="F1255" t="s">
        <v>3114</v>
      </c>
      <c r="G1255" t="s">
        <v>5174</v>
      </c>
      <c r="H1255" t="s">
        <v>3010</v>
      </c>
      <c r="I1255" t="s">
        <v>4482</v>
      </c>
      <c r="J1255" t="s">
        <v>329</v>
      </c>
      <c r="K1255" t="s">
        <v>218</v>
      </c>
    </row>
    <row r="1256" spans="1:11" ht="409.5">
      <c r="A1256" s="92" t="s">
        <v>5173</v>
      </c>
      <c r="B1256" t="s">
        <v>94</v>
      </c>
      <c r="C1256" t="s">
        <v>2834</v>
      </c>
      <c r="D1256" t="s">
        <v>2834</v>
      </c>
      <c r="E1256" t="s">
        <v>2835</v>
      </c>
      <c r="F1256" t="s">
        <v>2876</v>
      </c>
      <c r="G1256" t="s">
        <v>5175</v>
      </c>
      <c r="H1256" t="s">
        <v>3472</v>
      </c>
      <c r="I1256" t="s">
        <v>4482</v>
      </c>
      <c r="J1256" s="354" t="s">
        <v>2430</v>
      </c>
      <c r="K1256" t="s">
        <v>218</v>
      </c>
    </row>
    <row r="1257" spans="1:11" ht="409.5">
      <c r="A1257" s="92" t="s">
        <v>5173</v>
      </c>
      <c r="B1257" t="s">
        <v>94</v>
      </c>
      <c r="C1257" t="s">
        <v>3115</v>
      </c>
      <c r="E1257" t="s">
        <v>3116</v>
      </c>
      <c r="F1257" t="s">
        <v>3117</v>
      </c>
      <c r="G1257" t="s">
        <v>5174</v>
      </c>
      <c r="H1257" t="s">
        <v>3343</v>
      </c>
      <c r="I1257" t="s">
        <v>4482</v>
      </c>
      <c r="J1257" s="354" t="s">
        <v>329</v>
      </c>
      <c r="K1257" t="s">
        <v>218</v>
      </c>
    </row>
    <row r="1258" spans="1:11" ht="409.5">
      <c r="A1258" s="92" t="s">
        <v>5173</v>
      </c>
      <c r="B1258" t="s">
        <v>60</v>
      </c>
      <c r="C1258" t="s">
        <v>3122</v>
      </c>
      <c r="D1258" t="s">
        <v>29</v>
      </c>
      <c r="E1258" t="s">
        <v>2990</v>
      </c>
      <c r="F1258" t="s">
        <v>3123</v>
      </c>
      <c r="G1258" t="s">
        <v>5174</v>
      </c>
      <c r="H1258" t="s">
        <v>2990</v>
      </c>
      <c r="I1258" t="s">
        <v>4486</v>
      </c>
      <c r="J1258" s="354" t="s">
        <v>329</v>
      </c>
      <c r="K1258" t="s">
        <v>218</v>
      </c>
    </row>
    <row r="1259" spans="1:11">
      <c r="A1259" s="92" t="s">
        <v>5173</v>
      </c>
      <c r="B1259" t="s">
        <v>60</v>
      </c>
      <c r="C1259" t="s">
        <v>3127</v>
      </c>
      <c r="D1259" t="s">
        <v>29</v>
      </c>
      <c r="E1259" t="s">
        <v>3010</v>
      </c>
      <c r="F1259" t="s">
        <v>3128</v>
      </c>
      <c r="G1259" t="s">
        <v>5174</v>
      </c>
      <c r="H1259" t="s">
        <v>3010</v>
      </c>
      <c r="I1259" t="s">
        <v>4486</v>
      </c>
      <c r="J1259" t="s">
        <v>329</v>
      </c>
      <c r="K1259" t="s">
        <v>218</v>
      </c>
    </row>
    <row r="1260" spans="1:11" ht="409.5">
      <c r="A1260" s="92" t="s">
        <v>5173</v>
      </c>
      <c r="B1260" t="s">
        <v>60</v>
      </c>
      <c r="C1260" t="s">
        <v>3129</v>
      </c>
      <c r="D1260" t="s">
        <v>29</v>
      </c>
      <c r="E1260" t="s">
        <v>2990</v>
      </c>
      <c r="F1260" t="s">
        <v>3130</v>
      </c>
      <c r="G1260" t="s">
        <v>5174</v>
      </c>
      <c r="H1260" t="s">
        <v>2990</v>
      </c>
      <c r="I1260" t="s">
        <v>4486</v>
      </c>
      <c r="J1260" s="354" t="s">
        <v>329</v>
      </c>
      <c r="K1260" t="s">
        <v>218</v>
      </c>
    </row>
    <row r="1261" spans="1:11" ht="409.5">
      <c r="A1261" s="92" t="s">
        <v>5173</v>
      </c>
      <c r="B1261" t="s">
        <v>60</v>
      </c>
      <c r="C1261" t="s">
        <v>2903</v>
      </c>
      <c r="D1261" t="s">
        <v>29</v>
      </c>
      <c r="E1261" t="s">
        <v>2890</v>
      </c>
      <c r="G1261" t="s">
        <v>5175</v>
      </c>
      <c r="H1261" t="s">
        <v>2891</v>
      </c>
      <c r="I1261" t="s">
        <v>4486</v>
      </c>
      <c r="J1261" s="354" t="s">
        <v>2430</v>
      </c>
      <c r="K1261" t="s">
        <v>218</v>
      </c>
    </row>
    <row r="1262" spans="1:11" ht="409.5">
      <c r="A1262" s="92" t="s">
        <v>5173</v>
      </c>
      <c r="B1262" t="s">
        <v>60</v>
      </c>
      <c r="C1262" t="s">
        <v>3131</v>
      </c>
      <c r="D1262" t="s">
        <v>29</v>
      </c>
      <c r="E1262" t="s">
        <v>205</v>
      </c>
      <c r="F1262" t="s">
        <v>3132</v>
      </c>
      <c r="G1262" t="s">
        <v>5174</v>
      </c>
      <c r="H1262" t="s">
        <v>205</v>
      </c>
      <c r="I1262" t="s">
        <v>4486</v>
      </c>
      <c r="J1262" s="354" t="s">
        <v>329</v>
      </c>
      <c r="K1262" t="s">
        <v>218</v>
      </c>
    </row>
    <row r="1263" spans="1:11">
      <c r="A1263" s="92" t="s">
        <v>5173</v>
      </c>
      <c r="B1263" t="s">
        <v>60</v>
      </c>
      <c r="C1263" t="s">
        <v>2904</v>
      </c>
      <c r="D1263" t="s">
        <v>29</v>
      </c>
      <c r="F1263" t="s">
        <v>2905</v>
      </c>
      <c r="G1263" t="s">
        <v>5138</v>
      </c>
      <c r="I1263" t="s">
        <v>4486</v>
      </c>
      <c r="J1263" s="354"/>
    </row>
    <row r="1264" spans="1:11" ht="409.5">
      <c r="A1264" s="92" t="s">
        <v>5173</v>
      </c>
      <c r="B1264" t="s">
        <v>60</v>
      </c>
      <c r="C1264" t="s">
        <v>3136</v>
      </c>
      <c r="D1264" t="s">
        <v>33</v>
      </c>
      <c r="E1264" t="s">
        <v>2990</v>
      </c>
      <c r="F1264" t="s">
        <v>3137</v>
      </c>
      <c r="G1264" t="s">
        <v>5174</v>
      </c>
      <c r="H1264" t="s">
        <v>2990</v>
      </c>
      <c r="I1264" t="s">
        <v>4486</v>
      </c>
      <c r="J1264" s="354" t="s">
        <v>329</v>
      </c>
      <c r="K1264" t="s">
        <v>218</v>
      </c>
    </row>
    <row r="1265" spans="1:11" ht="409.5">
      <c r="A1265" s="92" t="s">
        <v>5173</v>
      </c>
      <c r="B1265" t="s">
        <v>60</v>
      </c>
      <c r="C1265" t="s">
        <v>3140</v>
      </c>
      <c r="D1265" t="s">
        <v>33</v>
      </c>
      <c r="E1265" t="s">
        <v>205</v>
      </c>
      <c r="F1265" t="s">
        <v>3141</v>
      </c>
      <c r="G1265" t="s">
        <v>5174</v>
      </c>
      <c r="H1265" t="s">
        <v>205</v>
      </c>
      <c r="I1265" t="s">
        <v>4486</v>
      </c>
      <c r="J1265" s="354" t="s">
        <v>329</v>
      </c>
      <c r="K1265" t="s">
        <v>218</v>
      </c>
    </row>
    <row r="1266" spans="1:11">
      <c r="A1266" s="92" t="s">
        <v>5173</v>
      </c>
      <c r="B1266" t="s">
        <v>60</v>
      </c>
      <c r="C1266" t="s">
        <v>3145</v>
      </c>
      <c r="D1266" t="s">
        <v>35</v>
      </c>
      <c r="E1266" t="s">
        <v>2990</v>
      </c>
      <c r="F1266" t="s">
        <v>3146</v>
      </c>
      <c r="G1266" t="s">
        <v>5174</v>
      </c>
      <c r="H1266" t="s">
        <v>2990</v>
      </c>
      <c r="I1266" t="s">
        <v>4486</v>
      </c>
      <c r="J1266" t="s">
        <v>329</v>
      </c>
      <c r="K1266" t="s">
        <v>218</v>
      </c>
    </row>
    <row r="1267" spans="1:11" ht="409.5">
      <c r="A1267" s="92" t="s">
        <v>5173</v>
      </c>
      <c r="B1267" t="s">
        <v>60</v>
      </c>
      <c r="C1267" t="s">
        <v>2906</v>
      </c>
      <c r="D1267" t="s">
        <v>35</v>
      </c>
      <c r="E1267" t="s">
        <v>2907</v>
      </c>
      <c r="F1267" t="s">
        <v>2908</v>
      </c>
      <c r="G1267" t="s">
        <v>5175</v>
      </c>
      <c r="H1267" t="s">
        <v>3479</v>
      </c>
      <c r="I1267" t="s">
        <v>4486</v>
      </c>
      <c r="J1267" s="354" t="s">
        <v>2430</v>
      </c>
      <c r="K1267" t="s">
        <v>218</v>
      </c>
    </row>
    <row r="1268" spans="1:11">
      <c r="A1268" s="92" t="s">
        <v>5173</v>
      </c>
      <c r="B1268" t="s">
        <v>60</v>
      </c>
      <c r="C1268" t="s">
        <v>3150</v>
      </c>
      <c r="D1268" t="s">
        <v>37</v>
      </c>
      <c r="E1268" t="s">
        <v>2990</v>
      </c>
      <c r="F1268" t="s">
        <v>3151</v>
      </c>
      <c r="G1268" t="s">
        <v>5174</v>
      </c>
      <c r="H1268" t="s">
        <v>2990</v>
      </c>
      <c r="I1268" t="s">
        <v>4486</v>
      </c>
      <c r="J1268" t="s">
        <v>329</v>
      </c>
      <c r="K1268" t="s">
        <v>218</v>
      </c>
    </row>
    <row r="1269" spans="1:11" ht="409.5">
      <c r="A1269" s="92" t="s">
        <v>5173</v>
      </c>
      <c r="B1269" t="s">
        <v>60</v>
      </c>
      <c r="C1269" t="s">
        <v>2909</v>
      </c>
      <c r="D1269" t="s">
        <v>37</v>
      </c>
      <c r="E1269" t="s">
        <v>2835</v>
      </c>
      <c r="F1269" t="s">
        <v>2910</v>
      </c>
      <c r="G1269" t="s">
        <v>5175</v>
      </c>
      <c r="H1269" t="s">
        <v>3472</v>
      </c>
      <c r="I1269" t="s">
        <v>4486</v>
      </c>
      <c r="J1269" s="354" t="s">
        <v>2430</v>
      </c>
      <c r="K1269" t="s">
        <v>218</v>
      </c>
    </row>
    <row r="1270" spans="1:11" ht="409.5">
      <c r="A1270" s="92" t="s">
        <v>5173</v>
      </c>
      <c r="B1270" t="s">
        <v>60</v>
      </c>
      <c r="C1270" t="s">
        <v>3152</v>
      </c>
      <c r="D1270" t="s">
        <v>37</v>
      </c>
      <c r="E1270" t="s">
        <v>2990</v>
      </c>
      <c r="F1270" t="s">
        <v>3153</v>
      </c>
      <c r="G1270" t="s">
        <v>5174</v>
      </c>
      <c r="H1270" t="s">
        <v>2990</v>
      </c>
      <c r="I1270" t="s">
        <v>4486</v>
      </c>
      <c r="J1270" s="354" t="s">
        <v>329</v>
      </c>
      <c r="K1270" t="s">
        <v>218</v>
      </c>
    </row>
    <row r="1271" spans="1:11">
      <c r="A1271" s="92" t="s">
        <v>5173</v>
      </c>
      <c r="B1271" t="s">
        <v>60</v>
      </c>
      <c r="C1271" t="s">
        <v>3154</v>
      </c>
      <c r="D1271" t="s">
        <v>47</v>
      </c>
      <c r="E1271" t="s">
        <v>2990</v>
      </c>
      <c r="F1271" t="s">
        <v>3155</v>
      </c>
      <c r="G1271" t="s">
        <v>5174</v>
      </c>
      <c r="H1271" t="s">
        <v>2990</v>
      </c>
      <c r="I1271" t="s">
        <v>4486</v>
      </c>
      <c r="J1271" t="s">
        <v>329</v>
      </c>
      <c r="K1271" t="s">
        <v>218</v>
      </c>
    </row>
    <row r="1272" spans="1:11">
      <c r="A1272" s="92" t="s">
        <v>5173</v>
      </c>
      <c r="B1272" t="s">
        <v>60</v>
      </c>
      <c r="C1272" t="s">
        <v>3156</v>
      </c>
      <c r="D1272" t="s">
        <v>48</v>
      </c>
      <c r="E1272" t="s">
        <v>2990</v>
      </c>
      <c r="F1272" t="s">
        <v>3157</v>
      </c>
      <c r="G1272" t="s">
        <v>5174</v>
      </c>
      <c r="H1272" t="s">
        <v>2990</v>
      </c>
      <c r="I1272" t="s">
        <v>4486</v>
      </c>
      <c r="J1272" t="s">
        <v>329</v>
      </c>
      <c r="K1272" t="s">
        <v>218</v>
      </c>
    </row>
    <row r="1273" spans="1:11" ht="409.5">
      <c r="A1273" s="92" t="s">
        <v>5173</v>
      </c>
      <c r="B1273" t="s">
        <v>60</v>
      </c>
      <c r="C1273" t="s">
        <v>2834</v>
      </c>
      <c r="D1273" t="s">
        <v>2834</v>
      </c>
      <c r="E1273" t="s">
        <v>2835</v>
      </c>
      <c r="F1273" t="s">
        <v>2876</v>
      </c>
      <c r="G1273" t="s">
        <v>5175</v>
      </c>
      <c r="H1273" t="s">
        <v>3472</v>
      </c>
      <c r="I1273" t="s">
        <v>4486</v>
      </c>
      <c r="J1273" s="354" t="s">
        <v>2430</v>
      </c>
      <c r="K1273" t="s">
        <v>218</v>
      </c>
    </row>
    <row r="1274" spans="1:11" ht="409.5">
      <c r="A1274" s="92" t="s">
        <v>5173</v>
      </c>
      <c r="B1274" t="s">
        <v>60</v>
      </c>
      <c r="C1274" t="s">
        <v>3158</v>
      </c>
      <c r="D1274" t="s">
        <v>2881</v>
      </c>
      <c r="E1274" t="s">
        <v>3159</v>
      </c>
      <c r="F1274" t="s">
        <v>3160</v>
      </c>
      <c r="G1274" t="s">
        <v>5174</v>
      </c>
      <c r="H1274" t="s">
        <v>2990</v>
      </c>
      <c r="I1274" t="s">
        <v>4486</v>
      </c>
      <c r="J1274" s="354" t="s">
        <v>329</v>
      </c>
      <c r="K1274" t="s">
        <v>218</v>
      </c>
    </row>
    <row r="1275" spans="1:11">
      <c r="A1275" s="92" t="s">
        <v>5173</v>
      </c>
      <c r="B1275" t="s">
        <v>60</v>
      </c>
      <c r="C1275" t="s">
        <v>2911</v>
      </c>
      <c r="D1275" t="s">
        <v>49</v>
      </c>
      <c r="G1275" t="s">
        <v>5138</v>
      </c>
      <c r="I1275" t="s">
        <v>4486</v>
      </c>
    </row>
    <row r="1276" spans="1:11">
      <c r="A1276" s="92" t="s">
        <v>5173</v>
      </c>
      <c r="B1276" t="s">
        <v>60</v>
      </c>
      <c r="C1276" t="s">
        <v>2912</v>
      </c>
      <c r="D1276" t="s">
        <v>33</v>
      </c>
      <c r="G1276" t="s">
        <v>5138</v>
      </c>
      <c r="I1276" t="s">
        <v>4486</v>
      </c>
    </row>
    <row r="1277" spans="1:11">
      <c r="A1277" s="92" t="s">
        <v>5173</v>
      </c>
      <c r="B1277" t="s">
        <v>60</v>
      </c>
      <c r="C1277" t="s">
        <v>2913</v>
      </c>
      <c r="D1277" t="s">
        <v>35</v>
      </c>
      <c r="G1277" t="s">
        <v>5138</v>
      </c>
      <c r="I1277" t="s">
        <v>4486</v>
      </c>
      <c r="J1277" s="354"/>
    </row>
    <row r="1278" spans="1:11">
      <c r="A1278" s="92" t="s">
        <v>5173</v>
      </c>
      <c r="B1278" t="s">
        <v>60</v>
      </c>
      <c r="C1278" t="s">
        <v>2914</v>
      </c>
      <c r="D1278" t="s">
        <v>35</v>
      </c>
      <c r="G1278" t="s">
        <v>5138</v>
      </c>
      <c r="I1278" t="s">
        <v>4486</v>
      </c>
      <c r="J1278" s="354"/>
    </row>
    <row r="1279" spans="1:11">
      <c r="A1279" s="92" t="s">
        <v>5173</v>
      </c>
      <c r="B1279" t="s">
        <v>60</v>
      </c>
      <c r="C1279" t="s">
        <v>2915</v>
      </c>
      <c r="D1279" t="s">
        <v>2881</v>
      </c>
      <c r="G1279" t="s">
        <v>5138</v>
      </c>
      <c r="I1279" t="s">
        <v>4486</v>
      </c>
    </row>
    <row r="1280" spans="1:11">
      <c r="A1280" s="92" t="s">
        <v>5173</v>
      </c>
      <c r="B1280" t="s">
        <v>60</v>
      </c>
      <c r="C1280" t="s">
        <v>2916</v>
      </c>
      <c r="D1280" t="s">
        <v>47</v>
      </c>
      <c r="G1280" t="s">
        <v>5138</v>
      </c>
      <c r="I1280" t="s">
        <v>4486</v>
      </c>
    </row>
    <row r="1281" spans="1:11">
      <c r="A1281" s="92" t="s">
        <v>5173</v>
      </c>
      <c r="B1281" t="s">
        <v>60</v>
      </c>
      <c r="C1281" t="s">
        <v>2917</v>
      </c>
      <c r="D1281" t="s">
        <v>2881</v>
      </c>
      <c r="G1281" t="s">
        <v>5138</v>
      </c>
      <c r="I1281" t="s">
        <v>4486</v>
      </c>
      <c r="J1281" s="354"/>
    </row>
    <row r="1282" spans="1:11">
      <c r="A1282" s="92" t="s">
        <v>5173</v>
      </c>
      <c r="B1282" t="s">
        <v>66</v>
      </c>
      <c r="C1282" t="s">
        <v>3162</v>
      </c>
      <c r="D1282" t="s">
        <v>27</v>
      </c>
      <c r="E1282" t="s">
        <v>3010</v>
      </c>
      <c r="F1282" t="s">
        <v>3163</v>
      </c>
      <c r="G1282" t="s">
        <v>5174</v>
      </c>
      <c r="H1282" t="s">
        <v>3010</v>
      </c>
      <c r="I1282" t="s">
        <v>4490</v>
      </c>
      <c r="J1282" t="s">
        <v>329</v>
      </c>
      <c r="K1282" t="s">
        <v>218</v>
      </c>
    </row>
    <row r="1283" spans="1:11" ht="409.5">
      <c r="A1283" s="92" t="s">
        <v>5173</v>
      </c>
      <c r="B1283" t="s">
        <v>66</v>
      </c>
      <c r="C1283" t="s">
        <v>3164</v>
      </c>
      <c r="D1283" t="s">
        <v>25</v>
      </c>
      <c r="E1283" t="s">
        <v>2990</v>
      </c>
      <c r="F1283" t="s">
        <v>3165</v>
      </c>
      <c r="G1283" t="s">
        <v>5174</v>
      </c>
      <c r="H1283" t="s">
        <v>2990</v>
      </c>
      <c r="I1283" t="s">
        <v>4490</v>
      </c>
      <c r="J1283" s="354" t="s">
        <v>329</v>
      </c>
      <c r="K1283" t="s">
        <v>218</v>
      </c>
    </row>
    <row r="1284" spans="1:11" ht="409.5">
      <c r="A1284" s="92" t="s">
        <v>5173</v>
      </c>
      <c r="B1284" t="s">
        <v>66</v>
      </c>
      <c r="C1284" t="s">
        <v>3168</v>
      </c>
      <c r="D1284" t="s">
        <v>33</v>
      </c>
      <c r="E1284" t="s">
        <v>3010</v>
      </c>
      <c r="F1284" t="s">
        <v>3169</v>
      </c>
      <c r="G1284" t="s">
        <v>5174</v>
      </c>
      <c r="H1284" t="s">
        <v>3010</v>
      </c>
      <c r="I1284" t="s">
        <v>4490</v>
      </c>
      <c r="J1284" s="354" t="s">
        <v>329</v>
      </c>
      <c r="K1284" t="s">
        <v>218</v>
      </c>
    </row>
    <row r="1285" spans="1:11">
      <c r="A1285" s="92" t="s">
        <v>5173</v>
      </c>
      <c r="B1285" t="s">
        <v>66</v>
      </c>
      <c r="C1285" t="s">
        <v>3170</v>
      </c>
      <c r="D1285" t="s">
        <v>33</v>
      </c>
      <c r="E1285" t="s">
        <v>3010</v>
      </c>
      <c r="F1285" t="s">
        <v>3171</v>
      </c>
      <c r="G1285" t="s">
        <v>5174</v>
      </c>
      <c r="H1285" t="s">
        <v>3010</v>
      </c>
      <c r="I1285" t="s">
        <v>4490</v>
      </c>
      <c r="J1285" t="s">
        <v>329</v>
      </c>
      <c r="K1285" t="s">
        <v>218</v>
      </c>
    </row>
    <row r="1286" spans="1:11" ht="409.5">
      <c r="A1286" s="92" t="s">
        <v>5173</v>
      </c>
      <c r="B1286" t="s">
        <v>66</v>
      </c>
      <c r="C1286" t="s">
        <v>3172</v>
      </c>
      <c r="D1286" t="s">
        <v>33</v>
      </c>
      <c r="E1286" t="s">
        <v>3010</v>
      </c>
      <c r="F1286" t="s">
        <v>3173</v>
      </c>
      <c r="G1286" t="s">
        <v>5174</v>
      </c>
      <c r="H1286" t="s">
        <v>3010</v>
      </c>
      <c r="I1286" t="s">
        <v>4490</v>
      </c>
      <c r="J1286" s="354" t="s">
        <v>329</v>
      </c>
      <c r="K1286" t="s">
        <v>218</v>
      </c>
    </row>
    <row r="1287" spans="1:11" ht="409.5">
      <c r="A1287" s="92" t="s">
        <v>5173</v>
      </c>
      <c r="B1287" t="s">
        <v>66</v>
      </c>
      <c r="C1287" t="s">
        <v>3174</v>
      </c>
      <c r="D1287" t="s">
        <v>25</v>
      </c>
      <c r="E1287" t="s">
        <v>205</v>
      </c>
      <c r="F1287" t="s">
        <v>3175</v>
      </c>
      <c r="G1287" t="s">
        <v>5174</v>
      </c>
      <c r="H1287" t="s">
        <v>205</v>
      </c>
      <c r="I1287" t="s">
        <v>4490</v>
      </c>
      <c r="J1287" s="354" t="s">
        <v>329</v>
      </c>
      <c r="K1287" t="s">
        <v>218</v>
      </c>
    </row>
    <row r="1288" spans="1:11" ht="159.6">
      <c r="A1288" s="92" t="s">
        <v>5173</v>
      </c>
      <c r="B1288" t="s">
        <v>66</v>
      </c>
      <c r="C1288" t="s">
        <v>2919</v>
      </c>
      <c r="D1288" t="s">
        <v>37</v>
      </c>
      <c r="E1288" t="s">
        <v>2920</v>
      </c>
      <c r="F1288" t="s">
        <v>2921</v>
      </c>
      <c r="G1288" t="s">
        <v>5177</v>
      </c>
      <c r="H1288" t="s">
        <v>3481</v>
      </c>
      <c r="I1288" t="s">
        <v>4490</v>
      </c>
      <c r="J1288" s="354" t="s">
        <v>744</v>
      </c>
      <c r="K1288" t="s">
        <v>205</v>
      </c>
    </row>
    <row r="1289" spans="1:11">
      <c r="A1289" s="92" t="s">
        <v>5173</v>
      </c>
      <c r="B1289" t="s">
        <v>66</v>
      </c>
      <c r="C1289" t="s">
        <v>2922</v>
      </c>
      <c r="D1289" t="s">
        <v>37</v>
      </c>
      <c r="G1289" t="s">
        <v>5140</v>
      </c>
      <c r="I1289" t="s">
        <v>4490</v>
      </c>
    </row>
    <row r="1290" spans="1:11">
      <c r="A1290" s="92" t="s">
        <v>5173</v>
      </c>
      <c r="B1290" t="s">
        <v>66</v>
      </c>
      <c r="C1290" t="s">
        <v>2924</v>
      </c>
      <c r="D1290" t="s">
        <v>37</v>
      </c>
      <c r="E1290" t="s">
        <v>2925</v>
      </c>
      <c r="F1290" t="s">
        <v>2927</v>
      </c>
      <c r="G1290" t="s">
        <v>5141</v>
      </c>
      <c r="I1290" t="s">
        <v>4490</v>
      </c>
      <c r="J1290" s="354"/>
    </row>
    <row r="1291" spans="1:11" ht="409.5">
      <c r="A1291" s="92" t="s">
        <v>5173</v>
      </c>
      <c r="B1291" t="s">
        <v>66</v>
      </c>
      <c r="C1291" t="s">
        <v>3176</v>
      </c>
      <c r="D1291" t="s">
        <v>47</v>
      </c>
      <c r="E1291" t="s">
        <v>3010</v>
      </c>
      <c r="F1291" t="s">
        <v>3171</v>
      </c>
      <c r="G1291" t="s">
        <v>5174</v>
      </c>
      <c r="H1291" t="s">
        <v>3010</v>
      </c>
      <c r="I1291" t="s">
        <v>4490</v>
      </c>
      <c r="J1291" s="354" t="s">
        <v>329</v>
      </c>
      <c r="K1291" t="s">
        <v>218</v>
      </c>
    </row>
    <row r="1292" spans="1:11" ht="409.5">
      <c r="A1292" s="92" t="s">
        <v>5173</v>
      </c>
      <c r="B1292" t="s">
        <v>66</v>
      </c>
      <c r="C1292" t="s">
        <v>3177</v>
      </c>
      <c r="D1292" t="s">
        <v>48</v>
      </c>
      <c r="E1292" t="s">
        <v>2990</v>
      </c>
      <c r="F1292" t="s">
        <v>3178</v>
      </c>
      <c r="G1292" t="s">
        <v>5174</v>
      </c>
      <c r="H1292" t="s">
        <v>2990</v>
      </c>
      <c r="I1292" t="s">
        <v>4490</v>
      </c>
      <c r="J1292" s="354" t="s">
        <v>329</v>
      </c>
      <c r="K1292" t="s">
        <v>218</v>
      </c>
    </row>
    <row r="1293" spans="1:11" ht="409.5">
      <c r="A1293" s="92" t="s">
        <v>5173</v>
      </c>
      <c r="B1293" t="s">
        <v>66</v>
      </c>
      <c r="C1293" t="s">
        <v>3179</v>
      </c>
      <c r="D1293" t="s">
        <v>48</v>
      </c>
      <c r="E1293" t="s">
        <v>2990</v>
      </c>
      <c r="F1293" t="s">
        <v>3180</v>
      </c>
      <c r="G1293" t="s">
        <v>5174</v>
      </c>
      <c r="H1293" t="s">
        <v>2990</v>
      </c>
      <c r="I1293" t="s">
        <v>4490</v>
      </c>
      <c r="J1293" s="354" t="s">
        <v>329</v>
      </c>
      <c r="K1293" t="s">
        <v>218</v>
      </c>
    </row>
    <row r="1294" spans="1:11" ht="409.5">
      <c r="A1294" s="92" t="s">
        <v>5173</v>
      </c>
      <c r="B1294" t="s">
        <v>66</v>
      </c>
      <c r="C1294" t="s">
        <v>3181</v>
      </c>
      <c r="D1294" t="s">
        <v>49</v>
      </c>
      <c r="E1294" t="s">
        <v>3010</v>
      </c>
      <c r="F1294" t="s">
        <v>3182</v>
      </c>
      <c r="G1294" t="s">
        <v>5174</v>
      </c>
      <c r="H1294" t="s">
        <v>3010</v>
      </c>
      <c r="I1294" t="s">
        <v>4490</v>
      </c>
      <c r="J1294" s="354" t="s">
        <v>329</v>
      </c>
      <c r="K1294" t="s">
        <v>218</v>
      </c>
    </row>
    <row r="1295" spans="1:11" ht="409.5">
      <c r="A1295" s="92" t="s">
        <v>5173</v>
      </c>
      <c r="B1295" t="s">
        <v>66</v>
      </c>
      <c r="C1295" t="s">
        <v>2834</v>
      </c>
      <c r="D1295" t="s">
        <v>2834</v>
      </c>
      <c r="E1295" t="s">
        <v>2835</v>
      </c>
      <c r="F1295" t="s">
        <v>2876</v>
      </c>
      <c r="G1295" t="s">
        <v>5175</v>
      </c>
      <c r="H1295" t="s">
        <v>3472</v>
      </c>
      <c r="I1295" t="s">
        <v>4490</v>
      </c>
      <c r="J1295" s="354" t="s">
        <v>2430</v>
      </c>
      <c r="K1295" t="s">
        <v>218</v>
      </c>
    </row>
    <row r="1296" spans="1:11" ht="409.5">
      <c r="A1296" s="92" t="s">
        <v>5173</v>
      </c>
      <c r="B1296" t="s">
        <v>66</v>
      </c>
      <c r="C1296" t="s">
        <v>3183</v>
      </c>
      <c r="D1296" t="s">
        <v>35</v>
      </c>
      <c r="E1296" t="s">
        <v>3184</v>
      </c>
      <c r="G1296" t="s">
        <v>5174</v>
      </c>
      <c r="H1296" t="s">
        <v>3185</v>
      </c>
      <c r="I1296" t="s">
        <v>4490</v>
      </c>
      <c r="J1296" s="354" t="s">
        <v>329</v>
      </c>
      <c r="K1296" t="s">
        <v>218</v>
      </c>
    </row>
    <row r="1297" spans="1:11">
      <c r="A1297" s="92" t="s">
        <v>5173</v>
      </c>
      <c r="B1297" t="s">
        <v>66</v>
      </c>
      <c r="C1297" t="s">
        <v>3186</v>
      </c>
      <c r="D1297" t="s">
        <v>31</v>
      </c>
      <c r="E1297" t="s">
        <v>2990</v>
      </c>
      <c r="G1297" t="s">
        <v>5174</v>
      </c>
      <c r="H1297" t="s">
        <v>2990</v>
      </c>
      <c r="I1297" t="s">
        <v>4490</v>
      </c>
      <c r="J1297" t="s">
        <v>329</v>
      </c>
      <c r="K1297" t="s">
        <v>218</v>
      </c>
    </row>
    <row r="1298" spans="1:11">
      <c r="A1298" s="92" t="s">
        <v>5173</v>
      </c>
      <c r="B1298" t="s">
        <v>84</v>
      </c>
      <c r="C1298" t="s">
        <v>3190</v>
      </c>
      <c r="D1298" t="s">
        <v>31</v>
      </c>
      <c r="E1298" t="s">
        <v>3010</v>
      </c>
      <c r="F1298" t="s">
        <v>3182</v>
      </c>
      <c r="G1298" t="s">
        <v>5174</v>
      </c>
      <c r="H1298" t="s">
        <v>3010</v>
      </c>
      <c r="I1298" t="s">
        <v>4494</v>
      </c>
      <c r="J1298" t="s">
        <v>329</v>
      </c>
      <c r="K1298" t="s">
        <v>218</v>
      </c>
    </row>
    <row r="1299" spans="1:11">
      <c r="A1299" s="92" t="s">
        <v>5173</v>
      </c>
      <c r="B1299" t="s">
        <v>84</v>
      </c>
      <c r="C1299" t="s">
        <v>3191</v>
      </c>
      <c r="D1299" t="s">
        <v>35</v>
      </c>
      <c r="E1299" t="s">
        <v>2990</v>
      </c>
      <c r="F1299" t="s">
        <v>3192</v>
      </c>
      <c r="G1299" t="s">
        <v>5174</v>
      </c>
      <c r="H1299" t="s">
        <v>2990</v>
      </c>
      <c r="I1299" t="s">
        <v>4494</v>
      </c>
      <c r="J1299" t="s">
        <v>329</v>
      </c>
      <c r="K1299" t="s">
        <v>218</v>
      </c>
    </row>
    <row r="1300" spans="1:11">
      <c r="A1300" s="92" t="s">
        <v>5173</v>
      </c>
      <c r="B1300" t="s">
        <v>84</v>
      </c>
      <c r="C1300" t="s">
        <v>3193</v>
      </c>
      <c r="D1300" t="s">
        <v>35</v>
      </c>
      <c r="E1300" t="s">
        <v>2990</v>
      </c>
      <c r="F1300" t="s">
        <v>3194</v>
      </c>
      <c r="G1300" t="s">
        <v>5174</v>
      </c>
      <c r="H1300" t="s">
        <v>2990</v>
      </c>
      <c r="I1300" t="s">
        <v>4494</v>
      </c>
      <c r="J1300" t="s">
        <v>329</v>
      </c>
      <c r="K1300" t="s">
        <v>218</v>
      </c>
    </row>
    <row r="1301" spans="1:11">
      <c r="A1301" s="92" t="s">
        <v>5173</v>
      </c>
      <c r="B1301" t="s">
        <v>84</v>
      </c>
      <c r="C1301" t="s">
        <v>3195</v>
      </c>
      <c r="D1301" t="s">
        <v>37</v>
      </c>
      <c r="E1301" t="s">
        <v>3010</v>
      </c>
      <c r="F1301" t="s">
        <v>3196</v>
      </c>
      <c r="G1301" t="s">
        <v>5174</v>
      </c>
      <c r="H1301" t="s">
        <v>3010</v>
      </c>
      <c r="I1301" t="s">
        <v>4494</v>
      </c>
      <c r="J1301" t="s">
        <v>329</v>
      </c>
      <c r="K1301" t="s">
        <v>218</v>
      </c>
    </row>
    <row r="1302" spans="1:11" ht="409.5">
      <c r="A1302" s="92" t="s">
        <v>5173</v>
      </c>
      <c r="B1302" t="s">
        <v>84</v>
      </c>
      <c r="C1302" t="s">
        <v>3197</v>
      </c>
      <c r="D1302" t="s">
        <v>47</v>
      </c>
      <c r="E1302" t="s">
        <v>3198</v>
      </c>
      <c r="F1302" t="s">
        <v>3199</v>
      </c>
      <c r="G1302" t="s">
        <v>5174</v>
      </c>
      <c r="H1302" t="s">
        <v>3010</v>
      </c>
      <c r="I1302" t="s">
        <v>4494</v>
      </c>
      <c r="J1302" s="354" t="s">
        <v>329</v>
      </c>
      <c r="K1302" t="s">
        <v>218</v>
      </c>
    </row>
    <row r="1303" spans="1:11">
      <c r="A1303" s="92" t="s">
        <v>5173</v>
      </c>
      <c r="B1303" t="s">
        <v>84</v>
      </c>
      <c r="C1303" t="s">
        <v>3200</v>
      </c>
      <c r="D1303" t="s">
        <v>47</v>
      </c>
      <c r="E1303" t="s">
        <v>3198</v>
      </c>
      <c r="F1303" t="s">
        <v>3199</v>
      </c>
      <c r="G1303" t="s">
        <v>5174</v>
      </c>
      <c r="H1303" t="s">
        <v>3010</v>
      </c>
      <c r="I1303" t="s">
        <v>4494</v>
      </c>
      <c r="J1303" t="s">
        <v>329</v>
      </c>
      <c r="K1303" t="s">
        <v>218</v>
      </c>
    </row>
    <row r="1304" spans="1:11">
      <c r="A1304" s="92" t="s">
        <v>5173</v>
      </c>
      <c r="B1304" t="s">
        <v>84</v>
      </c>
      <c r="C1304" t="s">
        <v>3201</v>
      </c>
      <c r="D1304" t="s">
        <v>47</v>
      </c>
      <c r="E1304" t="s">
        <v>3010</v>
      </c>
      <c r="F1304" t="s">
        <v>3202</v>
      </c>
      <c r="G1304" t="s">
        <v>5174</v>
      </c>
      <c r="H1304" t="s">
        <v>3010</v>
      </c>
      <c r="I1304" t="s">
        <v>4494</v>
      </c>
      <c r="J1304" t="s">
        <v>329</v>
      </c>
      <c r="K1304" t="s">
        <v>218</v>
      </c>
    </row>
    <row r="1305" spans="1:11" ht="409.5">
      <c r="A1305" s="92" t="s">
        <v>5173</v>
      </c>
      <c r="B1305" t="s">
        <v>84</v>
      </c>
      <c r="C1305" t="s">
        <v>3203</v>
      </c>
      <c r="D1305" t="s">
        <v>48</v>
      </c>
      <c r="E1305" t="s">
        <v>2990</v>
      </c>
      <c r="F1305" t="s">
        <v>3204</v>
      </c>
      <c r="G1305" t="s">
        <v>5174</v>
      </c>
      <c r="H1305" t="s">
        <v>2990</v>
      </c>
      <c r="I1305" t="s">
        <v>4494</v>
      </c>
      <c r="J1305" s="354" t="s">
        <v>329</v>
      </c>
      <c r="K1305" t="s">
        <v>218</v>
      </c>
    </row>
    <row r="1306" spans="1:11" ht="409.5">
      <c r="A1306" s="92" t="s">
        <v>5173</v>
      </c>
      <c r="B1306" t="s">
        <v>84</v>
      </c>
      <c r="C1306" t="s">
        <v>2929</v>
      </c>
      <c r="D1306" t="s">
        <v>49</v>
      </c>
      <c r="E1306" t="s">
        <v>2930</v>
      </c>
      <c r="F1306" t="s">
        <v>2931</v>
      </c>
      <c r="G1306" t="s">
        <v>5175</v>
      </c>
      <c r="H1306" t="s">
        <v>3483</v>
      </c>
      <c r="I1306" t="s">
        <v>4494</v>
      </c>
      <c r="J1306" s="354" t="s">
        <v>2430</v>
      </c>
      <c r="K1306" t="s">
        <v>218</v>
      </c>
    </row>
    <row r="1307" spans="1:11">
      <c r="A1307" s="92" t="s">
        <v>5173</v>
      </c>
      <c r="B1307" t="s">
        <v>84</v>
      </c>
      <c r="C1307" t="s">
        <v>3208</v>
      </c>
      <c r="D1307" t="s">
        <v>49</v>
      </c>
      <c r="E1307" t="s">
        <v>2990</v>
      </c>
      <c r="F1307" t="s">
        <v>3209</v>
      </c>
      <c r="G1307" t="s">
        <v>5174</v>
      </c>
      <c r="H1307" t="s">
        <v>2990</v>
      </c>
      <c r="I1307" t="s">
        <v>4494</v>
      </c>
      <c r="J1307" t="s">
        <v>329</v>
      </c>
      <c r="K1307" t="s">
        <v>218</v>
      </c>
    </row>
    <row r="1308" spans="1:11">
      <c r="A1308" s="92" t="s">
        <v>5173</v>
      </c>
      <c r="B1308" t="s">
        <v>84</v>
      </c>
      <c r="C1308" t="s">
        <v>3210</v>
      </c>
      <c r="D1308" t="s">
        <v>49</v>
      </c>
      <c r="E1308" t="s">
        <v>3010</v>
      </c>
      <c r="F1308" t="s">
        <v>3211</v>
      </c>
      <c r="G1308" t="s">
        <v>5174</v>
      </c>
      <c r="H1308" t="s">
        <v>3010</v>
      </c>
      <c r="I1308" t="s">
        <v>4494</v>
      </c>
      <c r="J1308" t="s">
        <v>329</v>
      </c>
      <c r="K1308" t="s">
        <v>218</v>
      </c>
    </row>
    <row r="1309" spans="1:11">
      <c r="A1309" s="92" t="s">
        <v>5173</v>
      </c>
      <c r="B1309" t="s">
        <v>84</v>
      </c>
      <c r="C1309" t="s">
        <v>2834</v>
      </c>
      <c r="D1309" t="s">
        <v>2834</v>
      </c>
      <c r="E1309" t="s">
        <v>2835</v>
      </c>
      <c r="F1309" t="s">
        <v>2876</v>
      </c>
      <c r="G1309" t="s">
        <v>5175</v>
      </c>
      <c r="H1309" t="s">
        <v>3472</v>
      </c>
      <c r="I1309" t="s">
        <v>4494</v>
      </c>
      <c r="J1309" t="s">
        <v>2430</v>
      </c>
      <c r="K1309" t="s">
        <v>218</v>
      </c>
    </row>
    <row r="1310" spans="1:11">
      <c r="A1310" s="92" t="s">
        <v>5173</v>
      </c>
      <c r="B1310" t="s">
        <v>84</v>
      </c>
      <c r="C1310" t="s">
        <v>2932</v>
      </c>
      <c r="D1310" t="s">
        <v>47</v>
      </c>
      <c r="G1310" t="s">
        <v>5138</v>
      </c>
      <c r="I1310" t="s">
        <v>4494</v>
      </c>
    </row>
    <row r="1311" spans="1:11" ht="409.5">
      <c r="A1311" s="92" t="s">
        <v>5173</v>
      </c>
      <c r="B1311" t="s">
        <v>84</v>
      </c>
      <c r="C1311" t="s">
        <v>3212</v>
      </c>
      <c r="D1311" t="s">
        <v>3213</v>
      </c>
      <c r="E1311" t="s">
        <v>1334</v>
      </c>
      <c r="G1311" t="s">
        <v>5176</v>
      </c>
      <c r="H1311" t="s">
        <v>1334</v>
      </c>
      <c r="I1311" t="s">
        <v>4494</v>
      </c>
      <c r="J1311" s="354" t="s">
        <v>2616</v>
      </c>
      <c r="K1311" t="s">
        <v>205</v>
      </c>
    </row>
    <row r="1312" spans="1:11">
      <c r="A1312" s="92" t="s">
        <v>5173</v>
      </c>
      <c r="B1312" t="s">
        <v>84</v>
      </c>
      <c r="C1312" t="s">
        <v>3214</v>
      </c>
      <c r="D1312" t="s">
        <v>3213</v>
      </c>
      <c r="E1312" t="s">
        <v>1334</v>
      </c>
      <c r="G1312" t="s">
        <v>5176</v>
      </c>
      <c r="H1312" t="s">
        <v>1334</v>
      </c>
      <c r="I1312" t="s">
        <v>4494</v>
      </c>
      <c r="J1312" t="s">
        <v>2616</v>
      </c>
      <c r="K1312" t="s">
        <v>205</v>
      </c>
    </row>
    <row r="1313" spans="1:11">
      <c r="A1313" s="92" t="s">
        <v>5173</v>
      </c>
      <c r="B1313" t="s">
        <v>84</v>
      </c>
      <c r="C1313" t="s">
        <v>3215</v>
      </c>
      <c r="D1313" t="s">
        <v>33</v>
      </c>
      <c r="E1313" t="s">
        <v>205</v>
      </c>
      <c r="F1313" t="s">
        <v>3216</v>
      </c>
      <c r="G1313" t="s">
        <v>5174</v>
      </c>
      <c r="H1313" t="s">
        <v>205</v>
      </c>
      <c r="I1313" t="s">
        <v>4494</v>
      </c>
      <c r="J1313" t="s">
        <v>329</v>
      </c>
      <c r="K1313" t="s">
        <v>218</v>
      </c>
    </row>
    <row r="1314" spans="1:11">
      <c r="A1314" s="92" t="s">
        <v>5173</v>
      </c>
      <c r="B1314" t="s">
        <v>84</v>
      </c>
      <c r="C1314" t="s">
        <v>3217</v>
      </c>
      <c r="E1314" t="s">
        <v>205</v>
      </c>
      <c r="G1314" t="s">
        <v>5174</v>
      </c>
      <c r="H1314" t="s">
        <v>205</v>
      </c>
      <c r="I1314" t="s">
        <v>4494</v>
      </c>
      <c r="J1314" t="s">
        <v>329</v>
      </c>
      <c r="K1314" t="s">
        <v>218</v>
      </c>
    </row>
    <row r="1315" spans="1:11">
      <c r="A1315" s="92" t="s">
        <v>5173</v>
      </c>
      <c r="B1315" t="s">
        <v>94</v>
      </c>
      <c r="C1315" t="s">
        <v>3118</v>
      </c>
      <c r="D1315" t="s">
        <v>3119</v>
      </c>
      <c r="E1315" t="s">
        <v>1334</v>
      </c>
      <c r="G1315" t="s">
        <v>5176</v>
      </c>
      <c r="H1315" t="s">
        <v>1334</v>
      </c>
      <c r="I1315" t="s">
        <v>4482</v>
      </c>
      <c r="J1315" t="s">
        <v>2616</v>
      </c>
      <c r="K1315" t="s">
        <v>205</v>
      </c>
    </row>
    <row r="1316" spans="1:11">
      <c r="A1316" s="92" t="s">
        <v>5173</v>
      </c>
      <c r="B1316" t="s">
        <v>14</v>
      </c>
      <c r="C1316" t="s">
        <v>2934</v>
      </c>
      <c r="D1316" t="s">
        <v>16</v>
      </c>
      <c r="E1316" t="s">
        <v>2860</v>
      </c>
      <c r="F1316" t="s">
        <v>2935</v>
      </c>
      <c r="G1316" t="s">
        <v>5175</v>
      </c>
      <c r="H1316" t="s">
        <v>2851</v>
      </c>
      <c r="I1316" t="s">
        <v>4497</v>
      </c>
      <c r="J1316" t="s">
        <v>2430</v>
      </c>
      <c r="K1316" t="s">
        <v>218</v>
      </c>
    </row>
    <row r="1317" spans="1:11">
      <c r="A1317" s="92" t="s">
        <v>5173</v>
      </c>
      <c r="B1317" t="s">
        <v>14</v>
      </c>
      <c r="C1317" t="s">
        <v>3221</v>
      </c>
      <c r="D1317" t="s">
        <v>2834</v>
      </c>
      <c r="E1317" t="s">
        <v>1334</v>
      </c>
      <c r="G1317" t="s">
        <v>5176</v>
      </c>
      <c r="H1317" t="s">
        <v>1334</v>
      </c>
      <c r="I1317" t="s">
        <v>4497</v>
      </c>
      <c r="J1317" t="s">
        <v>2616</v>
      </c>
      <c r="K1317" t="s">
        <v>205</v>
      </c>
    </row>
    <row r="1318" spans="1:11" ht="409.5">
      <c r="A1318" s="92" t="s">
        <v>5173</v>
      </c>
      <c r="B1318" t="s">
        <v>14</v>
      </c>
      <c r="C1318" t="s">
        <v>3222</v>
      </c>
      <c r="E1318" t="s">
        <v>3223</v>
      </c>
      <c r="G1318" t="s">
        <v>5174</v>
      </c>
      <c r="H1318" t="s">
        <v>3346</v>
      </c>
      <c r="I1318" t="s">
        <v>4497</v>
      </c>
      <c r="J1318" s="354" t="s">
        <v>329</v>
      </c>
      <c r="K1318" t="s">
        <v>218</v>
      </c>
    </row>
    <row r="1319" spans="1:11" ht="409.5">
      <c r="A1319" s="92" t="s">
        <v>5173</v>
      </c>
      <c r="B1319" t="s">
        <v>14</v>
      </c>
      <c r="C1319" t="s">
        <v>3224</v>
      </c>
      <c r="D1319" t="s">
        <v>3225</v>
      </c>
      <c r="E1319" t="s">
        <v>2990</v>
      </c>
      <c r="F1319" t="s">
        <v>3226</v>
      </c>
      <c r="G1319" t="s">
        <v>5174</v>
      </c>
      <c r="H1319" t="s">
        <v>2990</v>
      </c>
      <c r="I1319" t="s">
        <v>4497</v>
      </c>
      <c r="J1319" s="354" t="s">
        <v>329</v>
      </c>
      <c r="K1319" t="s">
        <v>218</v>
      </c>
    </row>
    <row r="1320" spans="1:11" ht="409.5">
      <c r="A1320" s="92" t="s">
        <v>5173</v>
      </c>
      <c r="B1320" t="s">
        <v>14</v>
      </c>
      <c r="C1320" t="s">
        <v>3227</v>
      </c>
      <c r="E1320" t="s">
        <v>205</v>
      </c>
      <c r="G1320" t="s">
        <v>5174</v>
      </c>
      <c r="H1320" t="s">
        <v>205</v>
      </c>
      <c r="I1320" t="s">
        <v>4497</v>
      </c>
      <c r="J1320" s="354" t="s">
        <v>329</v>
      </c>
      <c r="K1320" t="s">
        <v>218</v>
      </c>
    </row>
    <row r="1321" spans="1:11" ht="409.5">
      <c r="A1321" s="92" t="s">
        <v>5173</v>
      </c>
      <c r="B1321" t="s">
        <v>7</v>
      </c>
      <c r="C1321" t="s">
        <v>3229</v>
      </c>
      <c r="D1321" t="s">
        <v>10</v>
      </c>
      <c r="E1321" t="s">
        <v>205</v>
      </c>
      <c r="G1321" t="s">
        <v>5174</v>
      </c>
      <c r="H1321" t="s">
        <v>205</v>
      </c>
      <c r="I1321" t="s">
        <v>4501</v>
      </c>
      <c r="J1321" s="354" t="s">
        <v>329</v>
      </c>
      <c r="K1321" t="s">
        <v>218</v>
      </c>
    </row>
    <row r="1322" spans="1:11" ht="409.5">
      <c r="A1322" s="92" t="s">
        <v>5173</v>
      </c>
      <c r="B1322" t="s">
        <v>7</v>
      </c>
      <c r="C1322" t="s">
        <v>3230</v>
      </c>
      <c r="D1322" t="s">
        <v>3231</v>
      </c>
      <c r="E1322" t="s">
        <v>205</v>
      </c>
      <c r="F1322" t="s">
        <v>3232</v>
      </c>
      <c r="G1322" t="s">
        <v>5174</v>
      </c>
      <c r="H1322" t="s">
        <v>205</v>
      </c>
      <c r="I1322" t="s">
        <v>4501</v>
      </c>
      <c r="J1322" s="354" t="s">
        <v>329</v>
      </c>
      <c r="K1322" t="s">
        <v>218</v>
      </c>
    </row>
    <row r="1323" spans="1:11" ht="409.5">
      <c r="A1323" s="92" t="s">
        <v>5173</v>
      </c>
      <c r="B1323" t="s">
        <v>7</v>
      </c>
      <c r="C1323" t="s">
        <v>3233</v>
      </c>
      <c r="D1323" t="s">
        <v>3231</v>
      </c>
      <c r="E1323" t="s">
        <v>205</v>
      </c>
      <c r="G1323" t="s">
        <v>5174</v>
      </c>
      <c r="H1323" t="s">
        <v>205</v>
      </c>
      <c r="I1323" t="s">
        <v>4501</v>
      </c>
      <c r="J1323" s="354" t="s">
        <v>329</v>
      </c>
      <c r="K1323" t="s">
        <v>218</v>
      </c>
    </row>
    <row r="1324" spans="1:11" ht="409.5">
      <c r="A1324" s="92" t="s">
        <v>5173</v>
      </c>
      <c r="B1324" t="s">
        <v>7</v>
      </c>
      <c r="C1324" t="s">
        <v>3234</v>
      </c>
      <c r="D1324" t="s">
        <v>12</v>
      </c>
      <c r="E1324" t="s">
        <v>205</v>
      </c>
      <c r="F1324" t="s">
        <v>3235</v>
      </c>
      <c r="G1324" t="s">
        <v>5174</v>
      </c>
      <c r="H1324" t="s">
        <v>205</v>
      </c>
      <c r="I1324" t="s">
        <v>4501</v>
      </c>
      <c r="J1324" s="354" t="s">
        <v>329</v>
      </c>
      <c r="K1324" t="s">
        <v>218</v>
      </c>
    </row>
    <row r="1325" spans="1:11">
      <c r="A1325" s="92" t="s">
        <v>5173</v>
      </c>
      <c r="B1325" t="s">
        <v>4244</v>
      </c>
      <c r="C1325" t="s">
        <v>3237</v>
      </c>
      <c r="D1325" t="s">
        <v>2956</v>
      </c>
      <c r="E1325" t="s">
        <v>205</v>
      </c>
      <c r="G1325" t="s">
        <v>5174</v>
      </c>
      <c r="H1325" t="s">
        <v>205</v>
      </c>
      <c r="I1325" t="s">
        <v>4505</v>
      </c>
      <c r="J1325" t="s">
        <v>329</v>
      </c>
      <c r="K1325" t="s">
        <v>218</v>
      </c>
    </row>
    <row r="1326" spans="1:11" ht="409.5">
      <c r="A1326" s="92" t="s">
        <v>5173</v>
      </c>
      <c r="B1326" t="s">
        <v>4244</v>
      </c>
      <c r="C1326" t="s">
        <v>3238</v>
      </c>
      <c r="D1326" t="s">
        <v>2956</v>
      </c>
      <c r="E1326" t="s">
        <v>3239</v>
      </c>
      <c r="G1326" t="s">
        <v>5174</v>
      </c>
      <c r="H1326" t="s">
        <v>3343</v>
      </c>
      <c r="I1326" t="s">
        <v>4505</v>
      </c>
      <c r="J1326" s="354" t="s">
        <v>329</v>
      </c>
      <c r="K1326" t="s">
        <v>218</v>
      </c>
    </row>
    <row r="1327" spans="1:11" ht="409.5">
      <c r="A1327" s="92" t="s">
        <v>5173</v>
      </c>
      <c r="B1327" t="s">
        <v>4244</v>
      </c>
      <c r="C1327" t="s">
        <v>3240</v>
      </c>
      <c r="D1327" t="s">
        <v>2956</v>
      </c>
      <c r="E1327" t="s">
        <v>3241</v>
      </c>
      <c r="F1327" t="s">
        <v>3242</v>
      </c>
      <c r="G1327" t="s">
        <v>5174</v>
      </c>
      <c r="H1327" t="s">
        <v>205</v>
      </c>
      <c r="I1327" t="s">
        <v>4505</v>
      </c>
      <c r="J1327" s="354" t="s">
        <v>329</v>
      </c>
      <c r="K1327" t="s">
        <v>218</v>
      </c>
    </row>
    <row r="1328" spans="1:11" ht="409.5">
      <c r="A1328" s="92" t="s">
        <v>5173</v>
      </c>
      <c r="B1328" t="s">
        <v>4244</v>
      </c>
      <c r="C1328" t="s">
        <v>3243</v>
      </c>
      <c r="D1328" t="s">
        <v>2956</v>
      </c>
      <c r="E1328" t="s">
        <v>205</v>
      </c>
      <c r="G1328" t="s">
        <v>5174</v>
      </c>
      <c r="H1328" t="s">
        <v>205</v>
      </c>
      <c r="I1328" t="s">
        <v>4505</v>
      </c>
      <c r="J1328" s="354" t="s">
        <v>329</v>
      </c>
      <c r="K1328" t="s">
        <v>218</v>
      </c>
    </row>
    <row r="1329" spans="1:11" ht="409.5">
      <c r="A1329" s="92" t="s">
        <v>5173</v>
      </c>
      <c r="B1329" t="s">
        <v>40</v>
      </c>
      <c r="C1329" t="s">
        <v>3245</v>
      </c>
      <c r="D1329" t="s">
        <v>3246</v>
      </c>
      <c r="E1329" t="s">
        <v>3247</v>
      </c>
      <c r="G1329" t="s">
        <v>5174</v>
      </c>
      <c r="H1329" t="s">
        <v>205</v>
      </c>
      <c r="I1329" t="s">
        <v>4509</v>
      </c>
      <c r="J1329" s="354" t="s">
        <v>329</v>
      </c>
      <c r="K1329" t="s">
        <v>218</v>
      </c>
    </row>
    <row r="1330" spans="1:11" ht="409.5">
      <c r="A1330" s="92" t="s">
        <v>5173</v>
      </c>
      <c r="B1330" t="s">
        <v>40</v>
      </c>
      <c r="C1330" t="s">
        <v>3250</v>
      </c>
      <c r="D1330" t="s">
        <v>3251</v>
      </c>
      <c r="E1330" t="s">
        <v>3252</v>
      </c>
      <c r="G1330" t="s">
        <v>5174</v>
      </c>
      <c r="H1330" t="s">
        <v>205</v>
      </c>
      <c r="I1330" t="s">
        <v>4509</v>
      </c>
      <c r="J1330" s="354" t="s">
        <v>329</v>
      </c>
      <c r="K1330" t="s">
        <v>218</v>
      </c>
    </row>
    <row r="1331" spans="1:11" ht="409.5">
      <c r="A1331" s="92" t="s">
        <v>5173</v>
      </c>
      <c r="B1331" t="s">
        <v>40</v>
      </c>
      <c r="C1331" t="s">
        <v>3253</v>
      </c>
      <c r="D1331" t="s">
        <v>3254</v>
      </c>
      <c r="E1331" t="s">
        <v>205</v>
      </c>
      <c r="G1331" t="s">
        <v>5174</v>
      </c>
      <c r="H1331" t="s">
        <v>205</v>
      </c>
      <c r="I1331" t="s">
        <v>4509</v>
      </c>
      <c r="J1331" s="354" t="s">
        <v>329</v>
      </c>
      <c r="K1331" t="s">
        <v>218</v>
      </c>
    </row>
    <row r="1332" spans="1:11" ht="409.5">
      <c r="A1332" s="92" t="s">
        <v>5173</v>
      </c>
      <c r="B1332" t="s">
        <v>40</v>
      </c>
      <c r="C1332" t="s">
        <v>3257</v>
      </c>
      <c r="D1332" t="s">
        <v>3258</v>
      </c>
      <c r="E1332" t="s">
        <v>205</v>
      </c>
      <c r="G1332" t="s">
        <v>5174</v>
      </c>
      <c r="H1332" t="s">
        <v>205</v>
      </c>
      <c r="I1332" t="s">
        <v>4509</v>
      </c>
      <c r="J1332" s="354" t="s">
        <v>329</v>
      </c>
      <c r="K1332" t="s">
        <v>218</v>
      </c>
    </row>
    <row r="1333" spans="1:11" ht="409.5">
      <c r="A1333" s="92" t="s">
        <v>5173</v>
      </c>
      <c r="B1333" t="s">
        <v>40</v>
      </c>
      <c r="C1333" t="s">
        <v>3259</v>
      </c>
      <c r="D1333" t="s">
        <v>3254</v>
      </c>
      <c r="E1333" t="s">
        <v>205</v>
      </c>
      <c r="G1333" t="s">
        <v>5174</v>
      </c>
      <c r="H1333" t="s">
        <v>205</v>
      </c>
      <c r="I1333" t="s">
        <v>4509</v>
      </c>
      <c r="J1333" s="354" t="s">
        <v>329</v>
      </c>
      <c r="K1333" t="s">
        <v>218</v>
      </c>
    </row>
    <row r="1334" spans="1:11" ht="409.5">
      <c r="A1334" s="92" t="s">
        <v>5173</v>
      </c>
      <c r="B1334" t="s">
        <v>40</v>
      </c>
      <c r="C1334" t="s">
        <v>3260</v>
      </c>
      <c r="D1334" t="s">
        <v>3254</v>
      </c>
      <c r="E1334" t="s">
        <v>205</v>
      </c>
      <c r="G1334" t="s">
        <v>5174</v>
      </c>
      <c r="H1334" t="s">
        <v>205</v>
      </c>
      <c r="I1334" t="s">
        <v>4509</v>
      </c>
      <c r="J1334" s="354" t="s">
        <v>329</v>
      </c>
      <c r="K1334" t="s">
        <v>218</v>
      </c>
    </row>
    <row r="1335" spans="1:11">
      <c r="A1335" s="92" t="s">
        <v>5173</v>
      </c>
      <c r="B1335" t="s">
        <v>51</v>
      </c>
      <c r="C1335" t="s">
        <v>3262</v>
      </c>
      <c r="D1335" t="s">
        <v>10</v>
      </c>
      <c r="E1335" t="s">
        <v>205</v>
      </c>
      <c r="G1335" t="s">
        <v>5174</v>
      </c>
      <c r="H1335" t="s">
        <v>205</v>
      </c>
      <c r="I1335" t="s">
        <v>4513</v>
      </c>
      <c r="J1335" t="s">
        <v>329</v>
      </c>
      <c r="K1335" t="s">
        <v>218</v>
      </c>
    </row>
    <row r="1336" spans="1:11" ht="409.5">
      <c r="A1336" s="92" t="s">
        <v>5173</v>
      </c>
      <c r="B1336" t="s">
        <v>51</v>
      </c>
      <c r="C1336" t="s">
        <v>2937</v>
      </c>
      <c r="D1336" t="s">
        <v>10</v>
      </c>
      <c r="E1336" t="s">
        <v>2835</v>
      </c>
      <c r="G1336" t="s">
        <v>5175</v>
      </c>
      <c r="H1336" t="s">
        <v>3472</v>
      </c>
      <c r="I1336" t="s">
        <v>4513</v>
      </c>
      <c r="J1336" s="354" t="s">
        <v>2430</v>
      </c>
      <c r="K1336" t="s">
        <v>218</v>
      </c>
    </row>
    <row r="1337" spans="1:11" ht="409.5">
      <c r="A1337" s="92" t="s">
        <v>5173</v>
      </c>
      <c r="B1337" t="s">
        <v>51</v>
      </c>
      <c r="C1337" t="s">
        <v>2938</v>
      </c>
      <c r="D1337" t="s">
        <v>10</v>
      </c>
      <c r="E1337" t="s">
        <v>2835</v>
      </c>
      <c r="G1337" t="s">
        <v>5175</v>
      </c>
      <c r="H1337" t="s">
        <v>3472</v>
      </c>
      <c r="I1337" t="s">
        <v>4513</v>
      </c>
      <c r="J1337" s="354" t="s">
        <v>2430</v>
      </c>
      <c r="K1337" t="s">
        <v>218</v>
      </c>
    </row>
    <row r="1338" spans="1:11" ht="409.5">
      <c r="A1338" s="92" t="s">
        <v>5173</v>
      </c>
      <c r="B1338" t="s">
        <v>51</v>
      </c>
      <c r="C1338" t="s">
        <v>2939</v>
      </c>
      <c r="D1338" t="s">
        <v>10</v>
      </c>
      <c r="E1338" t="s">
        <v>2835</v>
      </c>
      <c r="G1338" t="s">
        <v>5175</v>
      </c>
      <c r="H1338" t="s">
        <v>3472</v>
      </c>
      <c r="I1338" t="s">
        <v>4513</v>
      </c>
      <c r="J1338" s="354" t="s">
        <v>2430</v>
      </c>
      <c r="K1338" t="s">
        <v>218</v>
      </c>
    </row>
    <row r="1339" spans="1:11" ht="409.5">
      <c r="A1339" s="92" t="s">
        <v>5173</v>
      </c>
      <c r="B1339" t="s">
        <v>51</v>
      </c>
      <c r="C1339" t="s">
        <v>2940</v>
      </c>
      <c r="D1339" t="s">
        <v>10</v>
      </c>
      <c r="E1339" t="s">
        <v>2835</v>
      </c>
      <c r="G1339" t="s">
        <v>5175</v>
      </c>
      <c r="H1339" t="s">
        <v>3472</v>
      </c>
      <c r="I1339" t="s">
        <v>4513</v>
      </c>
      <c r="J1339" s="354" t="s">
        <v>2430</v>
      </c>
      <c r="K1339" t="s">
        <v>218</v>
      </c>
    </row>
    <row r="1340" spans="1:11" ht="409.5">
      <c r="A1340" s="92" t="s">
        <v>5173</v>
      </c>
      <c r="B1340" t="s">
        <v>51</v>
      </c>
      <c r="C1340" t="s">
        <v>3263</v>
      </c>
      <c r="D1340" t="s">
        <v>52</v>
      </c>
      <c r="E1340" t="s">
        <v>205</v>
      </c>
      <c r="F1340" t="s">
        <v>3264</v>
      </c>
      <c r="G1340" t="s">
        <v>5174</v>
      </c>
      <c r="H1340" t="s">
        <v>205</v>
      </c>
      <c r="I1340" t="s">
        <v>4513</v>
      </c>
      <c r="J1340" s="354" t="s">
        <v>329</v>
      </c>
      <c r="K1340" t="s">
        <v>218</v>
      </c>
    </row>
    <row r="1341" spans="1:11" ht="409.5">
      <c r="A1341" s="92" t="s">
        <v>5173</v>
      </c>
      <c r="B1341" t="s">
        <v>51</v>
      </c>
      <c r="C1341" t="s">
        <v>3265</v>
      </c>
      <c r="D1341" t="s">
        <v>52</v>
      </c>
      <c r="E1341" t="s">
        <v>205</v>
      </c>
      <c r="G1341" t="s">
        <v>5174</v>
      </c>
      <c r="H1341" t="s">
        <v>205</v>
      </c>
      <c r="I1341" t="s">
        <v>4513</v>
      </c>
      <c r="J1341" s="354" t="s">
        <v>329</v>
      </c>
      <c r="K1341" t="s">
        <v>218</v>
      </c>
    </row>
    <row r="1342" spans="1:11" ht="409.5">
      <c r="A1342" s="92" t="s">
        <v>5173</v>
      </c>
      <c r="B1342" t="s">
        <v>45</v>
      </c>
      <c r="C1342" t="s">
        <v>3267</v>
      </c>
      <c r="D1342" t="s">
        <v>62</v>
      </c>
      <c r="E1342" t="s">
        <v>205</v>
      </c>
      <c r="G1342" t="s">
        <v>5174</v>
      </c>
      <c r="H1342" t="s">
        <v>205</v>
      </c>
      <c r="I1342" t="s">
        <v>4515</v>
      </c>
      <c r="J1342" s="354" t="s">
        <v>329</v>
      </c>
      <c r="K1342" t="s">
        <v>218</v>
      </c>
    </row>
    <row r="1343" spans="1:11" ht="409.5">
      <c r="A1343" s="92" t="s">
        <v>5173</v>
      </c>
      <c r="B1343" t="s">
        <v>45</v>
      </c>
      <c r="C1343" t="s">
        <v>3268</v>
      </c>
      <c r="D1343" t="s">
        <v>3269</v>
      </c>
      <c r="E1343" t="s">
        <v>3247</v>
      </c>
      <c r="G1343" t="s">
        <v>5174</v>
      </c>
      <c r="H1343" t="s">
        <v>205</v>
      </c>
      <c r="I1343" t="s">
        <v>4515</v>
      </c>
      <c r="J1343" s="354" t="s">
        <v>329</v>
      </c>
      <c r="K1343" t="s">
        <v>218</v>
      </c>
    </row>
    <row r="1344" spans="1:11">
      <c r="A1344" s="92" t="s">
        <v>5173</v>
      </c>
      <c r="B1344" t="s">
        <v>45</v>
      </c>
      <c r="C1344" t="s">
        <v>3270</v>
      </c>
      <c r="D1344" t="s">
        <v>62</v>
      </c>
      <c r="E1344" t="s">
        <v>3271</v>
      </c>
      <c r="F1344" t="s">
        <v>3272</v>
      </c>
      <c r="G1344" t="s">
        <v>5174</v>
      </c>
      <c r="H1344" t="s">
        <v>205</v>
      </c>
      <c r="I1344" t="s">
        <v>4515</v>
      </c>
      <c r="J1344" t="s">
        <v>329</v>
      </c>
      <c r="K1344" t="s">
        <v>218</v>
      </c>
    </row>
    <row r="1345" spans="1:11">
      <c r="A1345" s="92" t="s">
        <v>5173</v>
      </c>
      <c r="B1345" t="s">
        <v>45</v>
      </c>
      <c r="C1345" t="s">
        <v>3273</v>
      </c>
      <c r="D1345" t="s">
        <v>2834</v>
      </c>
      <c r="E1345" t="s">
        <v>3274</v>
      </c>
      <c r="G1345" t="s">
        <v>5174</v>
      </c>
      <c r="H1345" t="s">
        <v>205</v>
      </c>
      <c r="I1345" t="s">
        <v>4515</v>
      </c>
      <c r="J1345" t="s">
        <v>329</v>
      </c>
      <c r="K1345" t="s">
        <v>218</v>
      </c>
    </row>
    <row r="1346" spans="1:11">
      <c r="A1346" s="92" t="s">
        <v>5173</v>
      </c>
      <c r="B1346" t="s">
        <v>45</v>
      </c>
      <c r="C1346" t="s">
        <v>2942</v>
      </c>
      <c r="D1346" t="s">
        <v>2834</v>
      </c>
      <c r="E1346" t="s">
        <v>2835</v>
      </c>
      <c r="G1346" t="s">
        <v>5175</v>
      </c>
      <c r="H1346" t="s">
        <v>3472</v>
      </c>
      <c r="I1346" t="s">
        <v>4515</v>
      </c>
      <c r="J1346" t="s">
        <v>2430</v>
      </c>
      <c r="K1346" t="s">
        <v>218</v>
      </c>
    </row>
    <row r="1347" spans="1:11">
      <c r="A1347" s="92" t="s">
        <v>5173</v>
      </c>
      <c r="B1347" t="s">
        <v>45</v>
      </c>
      <c r="C1347" t="s">
        <v>2943</v>
      </c>
      <c r="D1347" t="s">
        <v>2834</v>
      </c>
      <c r="E1347" t="s">
        <v>2835</v>
      </c>
      <c r="G1347" t="s">
        <v>5175</v>
      </c>
      <c r="H1347" t="s">
        <v>3472</v>
      </c>
      <c r="I1347" t="s">
        <v>4515</v>
      </c>
      <c r="J1347" t="s">
        <v>2430</v>
      </c>
      <c r="K1347" t="s">
        <v>218</v>
      </c>
    </row>
    <row r="1348" spans="1:11">
      <c r="A1348" s="92" t="s">
        <v>5173</v>
      </c>
      <c r="B1348" t="s">
        <v>45</v>
      </c>
      <c r="C1348" t="s">
        <v>2944</v>
      </c>
      <c r="D1348" t="s">
        <v>2834</v>
      </c>
      <c r="E1348" t="s">
        <v>2835</v>
      </c>
      <c r="G1348" t="s">
        <v>5175</v>
      </c>
      <c r="H1348" t="s">
        <v>3472</v>
      </c>
      <c r="I1348" t="s">
        <v>4515</v>
      </c>
      <c r="J1348" t="s">
        <v>2430</v>
      </c>
      <c r="K1348" t="s">
        <v>218</v>
      </c>
    </row>
    <row r="1349" spans="1:11" ht="409.5">
      <c r="A1349" s="92" t="s">
        <v>5173</v>
      </c>
      <c r="B1349" t="s">
        <v>45</v>
      </c>
      <c r="C1349" t="s">
        <v>3275</v>
      </c>
      <c r="D1349" t="s">
        <v>62</v>
      </c>
      <c r="E1349" t="s">
        <v>2990</v>
      </c>
      <c r="G1349" t="s">
        <v>5174</v>
      </c>
      <c r="H1349" t="s">
        <v>2990</v>
      </c>
      <c r="I1349" t="s">
        <v>4515</v>
      </c>
      <c r="J1349" s="354" t="s">
        <v>329</v>
      </c>
      <c r="K1349" t="s">
        <v>218</v>
      </c>
    </row>
    <row r="1350" spans="1:11">
      <c r="A1350" s="92" t="s">
        <v>5173</v>
      </c>
      <c r="B1350" t="s">
        <v>45</v>
      </c>
      <c r="C1350" t="s">
        <v>3276</v>
      </c>
      <c r="D1350" t="s">
        <v>70</v>
      </c>
      <c r="E1350" t="s">
        <v>205</v>
      </c>
      <c r="G1350" t="s">
        <v>5174</v>
      </c>
      <c r="H1350" t="s">
        <v>205</v>
      </c>
      <c r="I1350" t="s">
        <v>4515</v>
      </c>
      <c r="J1350" t="s">
        <v>329</v>
      </c>
      <c r="K1350" t="s">
        <v>218</v>
      </c>
    </row>
    <row r="1351" spans="1:11">
      <c r="A1351" s="92" t="s">
        <v>5173</v>
      </c>
      <c r="B1351" t="s">
        <v>45</v>
      </c>
      <c r="C1351" t="s">
        <v>3277</v>
      </c>
      <c r="D1351" t="s">
        <v>3269</v>
      </c>
      <c r="E1351" t="s">
        <v>205</v>
      </c>
      <c r="G1351" t="s">
        <v>5174</v>
      </c>
      <c r="H1351" t="s">
        <v>205</v>
      </c>
      <c r="I1351" t="s">
        <v>4515</v>
      </c>
      <c r="J1351" t="s">
        <v>329</v>
      </c>
      <c r="K1351" t="s">
        <v>218</v>
      </c>
    </row>
    <row r="1352" spans="1:11">
      <c r="A1352" s="92" t="s">
        <v>5173</v>
      </c>
      <c r="B1352" t="s">
        <v>61</v>
      </c>
      <c r="C1352" t="s">
        <v>3491</v>
      </c>
      <c r="D1352" t="s">
        <v>62</v>
      </c>
      <c r="E1352" t="s">
        <v>3492</v>
      </c>
      <c r="G1352" t="s">
        <v>5177</v>
      </c>
      <c r="H1352" t="s">
        <v>2424</v>
      </c>
      <c r="I1352" t="s">
        <v>4517</v>
      </c>
      <c r="J1352" t="s">
        <v>744</v>
      </c>
      <c r="K1352" t="s">
        <v>205</v>
      </c>
    </row>
    <row r="1353" spans="1:11">
      <c r="A1353" s="92" t="s">
        <v>5173</v>
      </c>
      <c r="B1353" t="s">
        <v>61</v>
      </c>
      <c r="C1353" t="s">
        <v>3493</v>
      </c>
      <c r="D1353" t="s">
        <v>52</v>
      </c>
      <c r="E1353" t="s">
        <v>3492</v>
      </c>
      <c r="G1353" t="s">
        <v>5177</v>
      </c>
      <c r="H1353" t="s">
        <v>2424</v>
      </c>
      <c r="I1353" t="s">
        <v>4517</v>
      </c>
      <c r="J1353" t="s">
        <v>744</v>
      </c>
      <c r="K1353" t="s">
        <v>205</v>
      </c>
    </row>
    <row r="1354" spans="1:11">
      <c r="A1354" s="92" t="s">
        <v>5173</v>
      </c>
      <c r="B1354" t="s">
        <v>61</v>
      </c>
      <c r="C1354" t="s">
        <v>3279</v>
      </c>
      <c r="D1354" t="s">
        <v>2834</v>
      </c>
      <c r="E1354" t="s">
        <v>2990</v>
      </c>
      <c r="G1354" t="s">
        <v>5174</v>
      </c>
      <c r="H1354" t="s">
        <v>2990</v>
      </c>
      <c r="I1354" t="s">
        <v>4517</v>
      </c>
      <c r="J1354" t="s">
        <v>329</v>
      </c>
      <c r="K1354" t="s">
        <v>218</v>
      </c>
    </row>
    <row r="1355" spans="1:11">
      <c r="A1355" s="92" t="s">
        <v>5173</v>
      </c>
      <c r="B1355" t="s">
        <v>61</v>
      </c>
      <c r="C1355" t="s">
        <v>3280</v>
      </c>
      <c r="D1355" t="s">
        <v>2834</v>
      </c>
      <c r="E1355" t="s">
        <v>3281</v>
      </c>
      <c r="G1355" t="s">
        <v>5174</v>
      </c>
      <c r="H1355" t="s">
        <v>2990</v>
      </c>
      <c r="I1355" t="s">
        <v>4517</v>
      </c>
      <c r="J1355" t="s">
        <v>329</v>
      </c>
      <c r="K1355" t="s">
        <v>218</v>
      </c>
    </row>
    <row r="1356" spans="1:11">
      <c r="A1356" s="92" t="s">
        <v>5173</v>
      </c>
      <c r="B1356" t="s">
        <v>61</v>
      </c>
      <c r="C1356" t="s">
        <v>3282</v>
      </c>
      <c r="D1356" t="s">
        <v>62</v>
      </c>
      <c r="E1356" t="s">
        <v>205</v>
      </c>
      <c r="G1356" t="s">
        <v>5174</v>
      </c>
      <c r="H1356" t="s">
        <v>205</v>
      </c>
      <c r="I1356" t="s">
        <v>4517</v>
      </c>
      <c r="J1356" t="s">
        <v>329</v>
      </c>
      <c r="K1356" t="s">
        <v>218</v>
      </c>
    </row>
    <row r="1357" spans="1:11">
      <c r="A1357" s="92" t="s">
        <v>5173</v>
      </c>
      <c r="B1357" t="s">
        <v>61</v>
      </c>
      <c r="C1357" t="s">
        <v>3283</v>
      </c>
      <c r="D1357" t="s">
        <v>62</v>
      </c>
      <c r="E1357" t="s">
        <v>205</v>
      </c>
      <c r="G1357" t="s">
        <v>5174</v>
      </c>
      <c r="H1357" t="s">
        <v>205</v>
      </c>
      <c r="I1357" t="s">
        <v>4517</v>
      </c>
      <c r="J1357" t="s">
        <v>329</v>
      </c>
      <c r="K1357" t="s">
        <v>218</v>
      </c>
    </row>
    <row r="1358" spans="1:11" ht="409.5">
      <c r="A1358" s="92" t="s">
        <v>5173</v>
      </c>
      <c r="B1358" t="s">
        <v>61</v>
      </c>
      <c r="C1358" t="s">
        <v>3284</v>
      </c>
      <c r="D1358" t="s">
        <v>52</v>
      </c>
      <c r="E1358" t="s">
        <v>205</v>
      </c>
      <c r="G1358" t="s">
        <v>5174</v>
      </c>
      <c r="H1358" t="s">
        <v>205</v>
      </c>
      <c r="I1358" t="s">
        <v>4517</v>
      </c>
      <c r="J1358" s="354" t="s">
        <v>329</v>
      </c>
      <c r="K1358" t="s">
        <v>218</v>
      </c>
    </row>
    <row r="1359" spans="1:11" ht="409.5">
      <c r="A1359" s="92" t="s">
        <v>5173</v>
      </c>
      <c r="B1359" t="s">
        <v>61</v>
      </c>
      <c r="C1359" t="s">
        <v>3285</v>
      </c>
      <c r="D1359" t="s">
        <v>63</v>
      </c>
      <c r="E1359" t="s">
        <v>2990</v>
      </c>
      <c r="G1359" t="s">
        <v>5174</v>
      </c>
      <c r="H1359" t="s">
        <v>2990</v>
      </c>
      <c r="I1359" t="s">
        <v>4517</v>
      </c>
      <c r="J1359" s="354" t="s">
        <v>329</v>
      </c>
      <c r="K1359" t="s">
        <v>218</v>
      </c>
    </row>
    <row r="1360" spans="1:11" ht="409.5">
      <c r="A1360" s="92" t="s">
        <v>5173</v>
      </c>
      <c r="B1360" t="s">
        <v>61</v>
      </c>
      <c r="C1360" t="s">
        <v>3286</v>
      </c>
      <c r="D1360" t="s">
        <v>63</v>
      </c>
      <c r="E1360" t="s">
        <v>2990</v>
      </c>
      <c r="G1360" t="s">
        <v>5174</v>
      </c>
      <c r="H1360" t="s">
        <v>2990</v>
      </c>
      <c r="I1360" t="s">
        <v>4517</v>
      </c>
      <c r="J1360" s="354" t="s">
        <v>329</v>
      </c>
      <c r="K1360" t="s">
        <v>218</v>
      </c>
    </row>
    <row r="1361" spans="1:11" ht="409.5">
      <c r="A1361" s="92" t="s">
        <v>5173</v>
      </c>
      <c r="B1361" t="s">
        <v>61</v>
      </c>
      <c r="C1361" t="s">
        <v>2946</v>
      </c>
      <c r="D1361" t="s">
        <v>2834</v>
      </c>
      <c r="E1361" t="s">
        <v>2835</v>
      </c>
      <c r="G1361" t="s">
        <v>5175</v>
      </c>
      <c r="H1361" t="s">
        <v>3472</v>
      </c>
      <c r="I1361" t="s">
        <v>4517</v>
      </c>
      <c r="J1361" s="354" t="s">
        <v>2430</v>
      </c>
      <c r="K1361" t="s">
        <v>218</v>
      </c>
    </row>
    <row r="1362" spans="1:11">
      <c r="A1362" s="92" t="s">
        <v>5173</v>
      </c>
      <c r="B1362" t="s">
        <v>61</v>
      </c>
      <c r="C1362" t="s">
        <v>3287</v>
      </c>
      <c r="D1362" t="s">
        <v>63</v>
      </c>
      <c r="E1362" t="s">
        <v>205</v>
      </c>
      <c r="F1362" t="s">
        <v>3288</v>
      </c>
      <c r="G1362" t="s">
        <v>5174</v>
      </c>
      <c r="H1362" t="s">
        <v>205</v>
      </c>
      <c r="I1362" t="s">
        <v>4517</v>
      </c>
      <c r="J1362" t="s">
        <v>329</v>
      </c>
      <c r="K1362" t="s">
        <v>218</v>
      </c>
    </row>
    <row r="1363" spans="1:11" ht="409.5">
      <c r="A1363" s="92" t="s">
        <v>5173</v>
      </c>
      <c r="B1363" t="s">
        <v>61</v>
      </c>
      <c r="C1363" t="s">
        <v>2947</v>
      </c>
      <c r="D1363" t="s">
        <v>2834</v>
      </c>
      <c r="E1363" t="s">
        <v>2835</v>
      </c>
      <c r="G1363" t="s">
        <v>5175</v>
      </c>
      <c r="H1363" t="s">
        <v>3472</v>
      </c>
      <c r="I1363" t="s">
        <v>4517</v>
      </c>
      <c r="J1363" s="354" t="s">
        <v>2430</v>
      </c>
      <c r="K1363" t="s">
        <v>218</v>
      </c>
    </row>
    <row r="1364" spans="1:11" ht="409.5">
      <c r="A1364" s="92" t="s">
        <v>5173</v>
      </c>
      <c r="B1364" t="s">
        <v>68</v>
      </c>
      <c r="C1364" t="s">
        <v>3290</v>
      </c>
      <c r="D1364" t="s">
        <v>69</v>
      </c>
      <c r="E1364" t="s">
        <v>205</v>
      </c>
      <c r="G1364" t="s">
        <v>5174</v>
      </c>
      <c r="H1364" t="s">
        <v>205</v>
      </c>
      <c r="I1364" t="s">
        <v>4521</v>
      </c>
      <c r="J1364" s="354" t="s">
        <v>329</v>
      </c>
      <c r="K1364" t="s">
        <v>218</v>
      </c>
    </row>
    <row r="1365" spans="1:11" ht="409.5">
      <c r="A1365" s="92" t="s">
        <v>5173</v>
      </c>
      <c r="B1365" t="s">
        <v>68</v>
      </c>
      <c r="C1365" t="s">
        <v>3291</v>
      </c>
      <c r="D1365" t="s">
        <v>71</v>
      </c>
      <c r="E1365" t="s">
        <v>205</v>
      </c>
      <c r="G1365" t="s">
        <v>5174</v>
      </c>
      <c r="H1365" t="s">
        <v>205</v>
      </c>
      <c r="I1365" t="s">
        <v>4521</v>
      </c>
      <c r="J1365" s="354" t="s">
        <v>329</v>
      </c>
      <c r="K1365" t="s">
        <v>218</v>
      </c>
    </row>
    <row r="1366" spans="1:11">
      <c r="A1366" s="92" t="s">
        <v>5173</v>
      </c>
      <c r="B1366" t="s">
        <v>73</v>
      </c>
      <c r="C1366" t="s">
        <v>2949</v>
      </c>
      <c r="D1366" t="s">
        <v>2950</v>
      </c>
      <c r="E1366" t="s">
        <v>2860</v>
      </c>
      <c r="F1366" t="s">
        <v>2951</v>
      </c>
      <c r="G1366" t="s">
        <v>5175</v>
      </c>
      <c r="H1366" t="s">
        <v>2851</v>
      </c>
      <c r="I1366" t="s">
        <v>4525</v>
      </c>
      <c r="J1366" t="s">
        <v>2430</v>
      </c>
      <c r="K1366" t="s">
        <v>218</v>
      </c>
    </row>
    <row r="1367" spans="1:11" ht="409.5">
      <c r="A1367" s="92" t="s">
        <v>5173</v>
      </c>
      <c r="B1367" t="s">
        <v>73</v>
      </c>
      <c r="C1367" t="s">
        <v>2952</v>
      </c>
      <c r="D1367" t="s">
        <v>2953</v>
      </c>
      <c r="E1367" t="s">
        <v>2860</v>
      </c>
      <c r="F1367" t="s">
        <v>2954</v>
      </c>
      <c r="G1367" t="s">
        <v>5175</v>
      </c>
      <c r="H1367" t="s">
        <v>2851</v>
      </c>
      <c r="I1367" t="s">
        <v>4525</v>
      </c>
      <c r="J1367" s="354" t="s">
        <v>2430</v>
      </c>
      <c r="K1367" t="s">
        <v>218</v>
      </c>
    </row>
    <row r="1368" spans="1:11" ht="409.5">
      <c r="A1368" s="92" t="s">
        <v>5173</v>
      </c>
      <c r="B1368" t="s">
        <v>73</v>
      </c>
      <c r="C1368" t="s">
        <v>3298</v>
      </c>
      <c r="D1368" t="s">
        <v>2950</v>
      </c>
      <c r="E1368" t="s">
        <v>2990</v>
      </c>
      <c r="F1368" t="s">
        <v>3299</v>
      </c>
      <c r="G1368" t="s">
        <v>5174</v>
      </c>
      <c r="H1368" t="s">
        <v>2990</v>
      </c>
      <c r="I1368" t="s">
        <v>4525</v>
      </c>
      <c r="J1368" s="354" t="s">
        <v>329</v>
      </c>
      <c r="K1368" t="s">
        <v>218</v>
      </c>
    </row>
    <row r="1369" spans="1:11">
      <c r="A1369" s="92" t="s">
        <v>5173</v>
      </c>
      <c r="B1369" t="s">
        <v>73</v>
      </c>
      <c r="C1369" t="s">
        <v>3300</v>
      </c>
      <c r="D1369" t="s">
        <v>75</v>
      </c>
      <c r="E1369" t="s">
        <v>205</v>
      </c>
      <c r="F1369" t="s">
        <v>3301</v>
      </c>
      <c r="G1369" t="s">
        <v>5174</v>
      </c>
      <c r="H1369" t="s">
        <v>205</v>
      </c>
      <c r="I1369" t="s">
        <v>4525</v>
      </c>
      <c r="J1369" t="s">
        <v>329</v>
      </c>
      <c r="K1369" t="s">
        <v>218</v>
      </c>
    </row>
    <row r="1370" spans="1:11" ht="409.5">
      <c r="A1370" s="92" t="s">
        <v>5173</v>
      </c>
      <c r="B1370" t="s">
        <v>73</v>
      </c>
      <c r="C1370" t="s">
        <v>3302</v>
      </c>
      <c r="D1370" t="s">
        <v>3303</v>
      </c>
      <c r="E1370" t="s">
        <v>205</v>
      </c>
      <c r="F1370" t="s">
        <v>3304</v>
      </c>
      <c r="G1370" t="s">
        <v>5174</v>
      </c>
      <c r="H1370" t="s">
        <v>205</v>
      </c>
      <c r="I1370" t="s">
        <v>4525</v>
      </c>
      <c r="J1370" s="354" t="s">
        <v>329</v>
      </c>
      <c r="K1370" t="s">
        <v>218</v>
      </c>
    </row>
    <row r="1371" spans="1:11">
      <c r="A1371" s="92" t="s">
        <v>5173</v>
      </c>
      <c r="B1371" t="s">
        <v>73</v>
      </c>
      <c r="C1371" t="s">
        <v>2955</v>
      </c>
      <c r="D1371" t="s">
        <v>2956</v>
      </c>
      <c r="F1371" t="s">
        <v>2958</v>
      </c>
      <c r="G1371" t="s">
        <v>5142</v>
      </c>
      <c r="I1371" t="s">
        <v>4525</v>
      </c>
    </row>
    <row r="1372" spans="1:11">
      <c r="A1372" s="92" t="s">
        <v>5173</v>
      </c>
      <c r="B1372" t="s">
        <v>73</v>
      </c>
      <c r="C1372" t="s">
        <v>2959</v>
      </c>
      <c r="D1372" t="s">
        <v>2956</v>
      </c>
      <c r="G1372" t="s">
        <v>5142</v>
      </c>
      <c r="I1372" t="s">
        <v>4525</v>
      </c>
    </row>
    <row r="1373" spans="1:11">
      <c r="A1373" s="92" t="s">
        <v>5173</v>
      </c>
      <c r="B1373" t="s">
        <v>73</v>
      </c>
      <c r="C1373" t="s">
        <v>2960</v>
      </c>
      <c r="D1373" t="s">
        <v>75</v>
      </c>
      <c r="E1373" t="s">
        <v>2860</v>
      </c>
      <c r="F1373" t="s">
        <v>2961</v>
      </c>
      <c r="G1373" t="s">
        <v>5175</v>
      </c>
      <c r="H1373" t="s">
        <v>2851</v>
      </c>
      <c r="I1373" t="s">
        <v>4525</v>
      </c>
      <c r="J1373" t="s">
        <v>2430</v>
      </c>
      <c r="K1373" t="s">
        <v>218</v>
      </c>
    </row>
    <row r="1374" spans="1:11">
      <c r="A1374" s="92" t="s">
        <v>5173</v>
      </c>
      <c r="B1374" t="s">
        <v>73</v>
      </c>
      <c r="C1374" t="s">
        <v>2962</v>
      </c>
      <c r="D1374" t="s">
        <v>2950</v>
      </c>
      <c r="E1374" t="s">
        <v>2963</v>
      </c>
      <c r="F1374" t="s">
        <v>2965</v>
      </c>
      <c r="G1374" t="s">
        <v>5143</v>
      </c>
      <c r="I1374" t="s">
        <v>4525</v>
      </c>
    </row>
    <row r="1375" spans="1:11">
      <c r="A1375" s="92" t="s">
        <v>5173</v>
      </c>
      <c r="B1375" t="s">
        <v>73</v>
      </c>
      <c r="C1375" t="s">
        <v>2966</v>
      </c>
      <c r="D1375" t="s">
        <v>2834</v>
      </c>
      <c r="E1375" t="s">
        <v>2890</v>
      </c>
      <c r="G1375" t="s">
        <v>5175</v>
      </c>
      <c r="H1375" t="s">
        <v>2891</v>
      </c>
      <c r="I1375" t="s">
        <v>4525</v>
      </c>
      <c r="J1375" t="s">
        <v>2430</v>
      </c>
      <c r="K1375" t="s">
        <v>218</v>
      </c>
    </row>
    <row r="1376" spans="1:11">
      <c r="A1376" s="92" t="s">
        <v>5173</v>
      </c>
      <c r="B1376" t="s">
        <v>73</v>
      </c>
      <c r="C1376" t="s">
        <v>2967</v>
      </c>
      <c r="D1376" t="s">
        <v>2834</v>
      </c>
      <c r="E1376" t="s">
        <v>2860</v>
      </c>
      <c r="G1376" t="s">
        <v>5175</v>
      </c>
      <c r="H1376" t="s">
        <v>2851</v>
      </c>
      <c r="I1376" t="s">
        <v>4525</v>
      </c>
      <c r="J1376" t="s">
        <v>2430</v>
      </c>
      <c r="K1376" t="s">
        <v>218</v>
      </c>
    </row>
    <row r="1377" spans="1:11">
      <c r="A1377" s="92" t="s">
        <v>5173</v>
      </c>
      <c r="B1377" t="s">
        <v>73</v>
      </c>
      <c r="C1377" t="s">
        <v>3307</v>
      </c>
      <c r="D1377" t="s">
        <v>72</v>
      </c>
      <c r="E1377" t="s">
        <v>205</v>
      </c>
      <c r="G1377" t="s">
        <v>5174</v>
      </c>
      <c r="H1377" t="s">
        <v>205</v>
      </c>
      <c r="I1377" t="s">
        <v>4525</v>
      </c>
      <c r="J1377" t="s">
        <v>329</v>
      </c>
      <c r="K1377" t="s">
        <v>218</v>
      </c>
    </row>
    <row r="1378" spans="1:11">
      <c r="A1378" s="92" t="s">
        <v>5173</v>
      </c>
      <c r="B1378" t="s">
        <v>74</v>
      </c>
      <c r="C1378" t="s">
        <v>3309</v>
      </c>
      <c r="D1378" t="s">
        <v>77</v>
      </c>
      <c r="E1378" t="s">
        <v>2990</v>
      </c>
      <c r="G1378" t="s">
        <v>5174</v>
      </c>
      <c r="H1378" t="s">
        <v>2990</v>
      </c>
      <c r="I1378" t="s">
        <v>4529</v>
      </c>
      <c r="J1378" t="s">
        <v>329</v>
      </c>
      <c r="K1378" t="s">
        <v>218</v>
      </c>
    </row>
    <row r="1379" spans="1:11">
      <c r="A1379" s="92" t="s">
        <v>5173</v>
      </c>
      <c r="B1379" t="s">
        <v>74</v>
      </c>
      <c r="C1379" t="s">
        <v>3310</v>
      </c>
      <c r="D1379" t="s">
        <v>75</v>
      </c>
      <c r="E1379" t="s">
        <v>205</v>
      </c>
      <c r="F1379" t="s">
        <v>3311</v>
      </c>
      <c r="G1379" t="s">
        <v>5174</v>
      </c>
      <c r="H1379" t="s">
        <v>205</v>
      </c>
      <c r="I1379" t="s">
        <v>4529</v>
      </c>
      <c r="J1379" t="s">
        <v>329</v>
      </c>
      <c r="K1379" t="s">
        <v>218</v>
      </c>
    </row>
    <row r="1380" spans="1:11">
      <c r="A1380" s="92" t="s">
        <v>5173</v>
      </c>
      <c r="B1380" t="s">
        <v>74</v>
      </c>
      <c r="C1380" t="s">
        <v>2969</v>
      </c>
      <c r="D1380" t="s">
        <v>2834</v>
      </c>
      <c r="E1380" t="s">
        <v>2860</v>
      </c>
      <c r="G1380" t="s">
        <v>5175</v>
      </c>
      <c r="H1380" t="s">
        <v>2851</v>
      </c>
      <c r="I1380" t="s">
        <v>4529</v>
      </c>
      <c r="J1380" t="s">
        <v>2430</v>
      </c>
      <c r="K1380" t="s">
        <v>218</v>
      </c>
    </row>
    <row r="1381" spans="1:11">
      <c r="A1381" s="92" t="s">
        <v>5173</v>
      </c>
      <c r="B1381" t="s">
        <v>74</v>
      </c>
      <c r="C1381" t="s">
        <v>3312</v>
      </c>
      <c r="D1381" t="s">
        <v>76</v>
      </c>
      <c r="E1381" t="s">
        <v>205</v>
      </c>
      <c r="F1381" t="s">
        <v>3313</v>
      </c>
      <c r="G1381" t="s">
        <v>5174</v>
      </c>
      <c r="H1381" t="s">
        <v>205</v>
      </c>
      <c r="I1381" t="s">
        <v>4529</v>
      </c>
      <c r="J1381" t="s">
        <v>329</v>
      </c>
      <c r="K1381" t="s">
        <v>218</v>
      </c>
    </row>
    <row r="1382" spans="1:11">
      <c r="A1382" s="92" t="s">
        <v>5173</v>
      </c>
      <c r="B1382" t="s">
        <v>74</v>
      </c>
      <c r="C1382" t="s">
        <v>3314</v>
      </c>
      <c r="D1382" t="s">
        <v>76</v>
      </c>
      <c r="E1382" t="s">
        <v>205</v>
      </c>
      <c r="F1382" t="s">
        <v>3315</v>
      </c>
      <c r="G1382" t="s">
        <v>5174</v>
      </c>
      <c r="H1382" t="s">
        <v>205</v>
      </c>
      <c r="I1382" t="s">
        <v>4529</v>
      </c>
      <c r="J1382" t="s">
        <v>329</v>
      </c>
      <c r="K1382" t="s">
        <v>218</v>
      </c>
    </row>
    <row r="1383" spans="1:11">
      <c r="A1383" s="92" t="s">
        <v>5173</v>
      </c>
      <c r="B1383" t="s">
        <v>74</v>
      </c>
      <c r="C1383" t="s">
        <v>3316</v>
      </c>
      <c r="D1383" t="s">
        <v>75</v>
      </c>
      <c r="E1383" t="s">
        <v>205</v>
      </c>
      <c r="G1383" t="s">
        <v>5174</v>
      </c>
      <c r="H1383" t="s">
        <v>205</v>
      </c>
      <c r="I1383" t="s">
        <v>4529</v>
      </c>
      <c r="J1383" t="s">
        <v>329</v>
      </c>
      <c r="K1383" t="s">
        <v>218</v>
      </c>
    </row>
    <row r="1384" spans="1:11">
      <c r="A1384" s="92" t="s">
        <v>5173</v>
      </c>
      <c r="B1384" t="s">
        <v>74</v>
      </c>
      <c r="C1384" t="s">
        <v>3317</v>
      </c>
      <c r="D1384" t="s">
        <v>78</v>
      </c>
      <c r="E1384" t="s">
        <v>3318</v>
      </c>
      <c r="G1384" t="s">
        <v>5174</v>
      </c>
      <c r="H1384" t="s">
        <v>205</v>
      </c>
      <c r="I1384" t="s">
        <v>4529</v>
      </c>
      <c r="J1384" t="s">
        <v>329</v>
      </c>
      <c r="K1384" t="s">
        <v>218</v>
      </c>
    </row>
    <row r="1385" spans="1:11">
      <c r="A1385" s="92" t="s">
        <v>5173</v>
      </c>
      <c r="B1385" t="s">
        <v>79</v>
      </c>
      <c r="C1385" t="s">
        <v>2971</v>
      </c>
      <c r="E1385" t="s">
        <v>659</v>
      </c>
      <c r="G1385" t="s">
        <v>5144</v>
      </c>
      <c r="I1385" t="s">
        <v>4533</v>
      </c>
    </row>
    <row r="1386" spans="1:11">
      <c r="A1386" s="92" t="s">
        <v>5173</v>
      </c>
      <c r="B1386" t="s">
        <v>79</v>
      </c>
      <c r="C1386" t="s">
        <v>3322</v>
      </c>
      <c r="D1386" t="s">
        <v>80</v>
      </c>
      <c r="E1386" t="s">
        <v>205</v>
      </c>
      <c r="G1386" t="s">
        <v>5174</v>
      </c>
      <c r="H1386" t="s">
        <v>205</v>
      </c>
      <c r="I1386" t="s">
        <v>4533</v>
      </c>
      <c r="J1386" t="s">
        <v>329</v>
      </c>
      <c r="K1386" t="s">
        <v>218</v>
      </c>
    </row>
    <row r="1387" spans="1:11">
      <c r="A1387" s="92" t="s">
        <v>5173</v>
      </c>
      <c r="B1387" t="s">
        <v>79</v>
      </c>
      <c r="C1387" t="s">
        <v>3323</v>
      </c>
      <c r="D1387" t="s">
        <v>80</v>
      </c>
      <c r="E1387" t="s">
        <v>2990</v>
      </c>
      <c r="F1387" t="s">
        <v>3324</v>
      </c>
      <c r="G1387" t="s">
        <v>5174</v>
      </c>
      <c r="H1387" t="s">
        <v>2990</v>
      </c>
      <c r="I1387" t="s">
        <v>4533</v>
      </c>
      <c r="J1387" t="s">
        <v>329</v>
      </c>
      <c r="K1387" t="s">
        <v>218</v>
      </c>
    </row>
    <row r="1388" spans="1:11" ht="409.5">
      <c r="A1388" s="92" t="s">
        <v>5173</v>
      </c>
      <c r="B1388" t="s">
        <v>79</v>
      </c>
      <c r="C1388" t="s">
        <v>2973</v>
      </c>
      <c r="D1388" t="s">
        <v>81</v>
      </c>
      <c r="E1388" t="s">
        <v>2974</v>
      </c>
      <c r="F1388" t="s">
        <v>2976</v>
      </c>
      <c r="G1388" t="s">
        <v>5176</v>
      </c>
      <c r="H1388" t="s">
        <v>3498</v>
      </c>
      <c r="I1388" t="s">
        <v>4533</v>
      </c>
      <c r="J1388" s="354" t="s">
        <v>2616</v>
      </c>
      <c r="K1388" t="s">
        <v>205</v>
      </c>
    </row>
    <row r="1389" spans="1:11">
      <c r="A1389" s="92" t="s">
        <v>5173</v>
      </c>
      <c r="B1389" t="s">
        <v>79</v>
      </c>
      <c r="C1389" t="s">
        <v>3326</v>
      </c>
      <c r="D1389" t="s">
        <v>81</v>
      </c>
      <c r="E1389" t="s">
        <v>3241</v>
      </c>
      <c r="F1389" t="s">
        <v>3327</v>
      </c>
      <c r="G1389" t="s">
        <v>5174</v>
      </c>
      <c r="H1389" t="s">
        <v>205</v>
      </c>
      <c r="I1389" t="s">
        <v>4533</v>
      </c>
      <c r="J1389" t="s">
        <v>329</v>
      </c>
      <c r="K1389" t="s">
        <v>218</v>
      </c>
    </row>
    <row r="1390" spans="1:11">
      <c r="A1390" s="92" t="s">
        <v>5173</v>
      </c>
      <c r="B1390" t="s">
        <v>79</v>
      </c>
      <c r="C1390" t="s">
        <v>3328</v>
      </c>
      <c r="D1390" t="s">
        <v>80</v>
      </c>
      <c r="E1390" t="s">
        <v>3329</v>
      </c>
      <c r="G1390" t="s">
        <v>5174</v>
      </c>
      <c r="H1390" t="s">
        <v>205</v>
      </c>
      <c r="I1390" t="s">
        <v>4533</v>
      </c>
      <c r="J1390" t="s">
        <v>329</v>
      </c>
      <c r="K1390" t="s">
        <v>218</v>
      </c>
    </row>
    <row r="1391" spans="1:11">
      <c r="A1391" s="92" t="s">
        <v>5173</v>
      </c>
      <c r="B1391" t="s">
        <v>79</v>
      </c>
      <c r="C1391" t="s">
        <v>2977</v>
      </c>
      <c r="D1391" t="s">
        <v>2834</v>
      </c>
      <c r="E1391" t="s">
        <v>2978</v>
      </c>
      <c r="G1391" t="s">
        <v>5146</v>
      </c>
      <c r="I1391" t="s">
        <v>4533</v>
      </c>
      <c r="J1391" s="354"/>
    </row>
    <row r="1392" spans="1:11" ht="409.5">
      <c r="A1392" s="92" t="s">
        <v>5173</v>
      </c>
      <c r="B1392" t="s">
        <v>79</v>
      </c>
      <c r="C1392" t="s">
        <v>3330</v>
      </c>
      <c r="D1392" t="s">
        <v>80</v>
      </c>
      <c r="E1392" t="s">
        <v>3331</v>
      </c>
      <c r="F1392" t="s">
        <v>3332</v>
      </c>
      <c r="G1392" t="s">
        <v>5174</v>
      </c>
      <c r="H1392" t="s">
        <v>205</v>
      </c>
      <c r="I1392" t="s">
        <v>4533</v>
      </c>
      <c r="J1392" s="354" t="s">
        <v>329</v>
      </c>
      <c r="K1392" t="s">
        <v>218</v>
      </c>
    </row>
    <row r="1393" spans="1:11" ht="409.5">
      <c r="A1393" s="92" t="s">
        <v>5173</v>
      </c>
      <c r="B1393" t="s">
        <v>79</v>
      </c>
      <c r="C1393" t="s">
        <v>3333</v>
      </c>
      <c r="D1393" t="s">
        <v>80</v>
      </c>
      <c r="E1393" t="s">
        <v>3334</v>
      </c>
      <c r="F1393" t="s">
        <v>3335</v>
      </c>
      <c r="G1393" t="s">
        <v>5174</v>
      </c>
      <c r="H1393" t="s">
        <v>205</v>
      </c>
      <c r="I1393" t="s">
        <v>4533</v>
      </c>
      <c r="J1393" s="354" t="s">
        <v>329</v>
      </c>
      <c r="K1393" t="s">
        <v>218</v>
      </c>
    </row>
    <row r="1394" spans="1:11" ht="409.5">
      <c r="A1394" s="92" t="s">
        <v>5173</v>
      </c>
      <c r="B1394" t="s">
        <v>85</v>
      </c>
      <c r="C1394" t="s">
        <v>2981</v>
      </c>
      <c r="D1394" t="s">
        <v>2834</v>
      </c>
      <c r="E1394" t="s">
        <v>2860</v>
      </c>
      <c r="F1394" t="s">
        <v>2982</v>
      </c>
      <c r="G1394" t="s">
        <v>5175</v>
      </c>
      <c r="H1394" t="s">
        <v>2851</v>
      </c>
      <c r="I1394" t="s">
        <v>4537</v>
      </c>
      <c r="J1394" s="354" t="s">
        <v>2430</v>
      </c>
      <c r="K1394" t="s">
        <v>218</v>
      </c>
    </row>
    <row r="1395" spans="1:11" ht="409.5">
      <c r="A1395" s="92" t="s">
        <v>5173</v>
      </c>
      <c r="B1395" t="s">
        <v>85</v>
      </c>
      <c r="C1395" t="s">
        <v>3337</v>
      </c>
      <c r="D1395" t="s">
        <v>86</v>
      </c>
      <c r="E1395" t="s">
        <v>3338</v>
      </c>
      <c r="F1395" t="s">
        <v>3339</v>
      </c>
      <c r="G1395" t="s">
        <v>5174</v>
      </c>
      <c r="H1395" t="s">
        <v>205</v>
      </c>
      <c r="I1395" t="s">
        <v>4537</v>
      </c>
      <c r="J1395" s="354" t="s">
        <v>329</v>
      </c>
      <c r="K1395" t="s">
        <v>218</v>
      </c>
    </row>
    <row r="1396" spans="1:11" ht="409.5">
      <c r="A1396" s="92" t="s">
        <v>5173</v>
      </c>
      <c r="B1396" t="s">
        <v>85</v>
      </c>
      <c r="C1396" t="s">
        <v>2983</v>
      </c>
      <c r="D1396" t="s">
        <v>92</v>
      </c>
      <c r="E1396" t="s">
        <v>2835</v>
      </c>
      <c r="G1396" t="s">
        <v>5175</v>
      </c>
      <c r="H1396" t="s">
        <v>3472</v>
      </c>
      <c r="I1396" t="s">
        <v>4537</v>
      </c>
      <c r="J1396" s="354" t="s">
        <v>2430</v>
      </c>
      <c r="K1396" t="s">
        <v>218</v>
      </c>
    </row>
    <row r="1397" spans="1:11" ht="409.5">
      <c r="A1397" s="92" t="s">
        <v>5173</v>
      </c>
      <c r="B1397" t="s">
        <v>85</v>
      </c>
      <c r="C1397" t="s">
        <v>2984</v>
      </c>
      <c r="D1397" t="s">
        <v>89</v>
      </c>
      <c r="E1397" t="s">
        <v>2985</v>
      </c>
      <c r="F1397" t="s">
        <v>2986</v>
      </c>
      <c r="G1397" t="s">
        <v>5175</v>
      </c>
      <c r="H1397" t="s">
        <v>3474</v>
      </c>
      <c r="I1397" t="s">
        <v>4537</v>
      </c>
      <c r="J1397" s="354" t="s">
        <v>2430</v>
      </c>
      <c r="K1397" t="s">
        <v>218</v>
      </c>
    </row>
    <row r="1398" spans="1:11" ht="409.5">
      <c r="A1398" s="92" t="s">
        <v>5173</v>
      </c>
      <c r="B1398" t="s">
        <v>85</v>
      </c>
      <c r="C1398" t="s">
        <v>2987</v>
      </c>
      <c r="D1398" t="s">
        <v>2834</v>
      </c>
      <c r="E1398" t="s">
        <v>2835</v>
      </c>
      <c r="G1398" t="s">
        <v>5175</v>
      </c>
      <c r="H1398" t="s">
        <v>3472</v>
      </c>
      <c r="I1398" t="s">
        <v>4537</v>
      </c>
      <c r="J1398" s="354" t="s">
        <v>2430</v>
      </c>
      <c r="K1398" t="s">
        <v>218</v>
      </c>
    </row>
    <row r="1399" spans="1:11">
      <c r="A1399" s="92" t="s">
        <v>5173</v>
      </c>
      <c r="B1399" t="s">
        <v>85</v>
      </c>
      <c r="C1399" t="s">
        <v>3340</v>
      </c>
      <c r="D1399" t="s">
        <v>2834</v>
      </c>
      <c r="E1399" t="s">
        <v>205</v>
      </c>
      <c r="G1399" t="s">
        <v>5174</v>
      </c>
      <c r="H1399" t="s">
        <v>205</v>
      </c>
      <c r="I1399" t="s">
        <v>4537</v>
      </c>
      <c r="J1399" t="s">
        <v>329</v>
      </c>
      <c r="K1399" t="s">
        <v>218</v>
      </c>
    </row>
    <row r="1400" spans="1:11">
      <c r="A1400" s="92" t="s">
        <v>5178</v>
      </c>
      <c r="B1400" t="s">
        <v>24</v>
      </c>
      <c r="C1400" t="s">
        <v>2993</v>
      </c>
      <c r="D1400" t="s">
        <v>29</v>
      </c>
      <c r="E1400" t="s">
        <v>659</v>
      </c>
      <c r="F1400" t="s">
        <v>2994</v>
      </c>
      <c r="G1400" t="s">
        <v>5179</v>
      </c>
      <c r="H1400" t="s">
        <v>659</v>
      </c>
      <c r="I1400" t="s">
        <v>4466</v>
      </c>
      <c r="J1400" s="354" t="s">
        <v>670</v>
      </c>
      <c r="K1400" t="s">
        <v>218</v>
      </c>
    </row>
    <row r="1401" spans="1:11">
      <c r="A1401" s="92" t="s">
        <v>5178</v>
      </c>
      <c r="B1401" t="s">
        <v>24</v>
      </c>
      <c r="C1401" t="s">
        <v>2995</v>
      </c>
      <c r="D1401" t="s">
        <v>33</v>
      </c>
      <c r="E1401" t="s">
        <v>659</v>
      </c>
      <c r="F1401" t="s">
        <v>2996</v>
      </c>
      <c r="G1401" t="s">
        <v>5179</v>
      </c>
      <c r="H1401" t="s">
        <v>659</v>
      </c>
      <c r="I1401" t="s">
        <v>4466</v>
      </c>
      <c r="J1401" s="354" t="s">
        <v>670</v>
      </c>
      <c r="K1401" t="s">
        <v>218</v>
      </c>
    </row>
    <row r="1402" spans="1:11">
      <c r="A1402" s="92" t="s">
        <v>5178</v>
      </c>
      <c r="B1402" t="s">
        <v>24</v>
      </c>
      <c r="C1402" t="s">
        <v>2997</v>
      </c>
      <c r="D1402" t="s">
        <v>35</v>
      </c>
      <c r="E1402" t="s">
        <v>2998</v>
      </c>
      <c r="F1402" t="s">
        <v>3000</v>
      </c>
      <c r="G1402" t="s">
        <v>5179</v>
      </c>
      <c r="H1402" t="s">
        <v>659</v>
      </c>
      <c r="I1402" t="s">
        <v>4466</v>
      </c>
      <c r="J1402" s="354" t="s">
        <v>670</v>
      </c>
      <c r="K1402" t="s">
        <v>218</v>
      </c>
    </row>
    <row r="1403" spans="1:11">
      <c r="A1403" s="92" t="s">
        <v>5178</v>
      </c>
      <c r="B1403" t="s">
        <v>24</v>
      </c>
      <c r="C1403" t="s">
        <v>3002</v>
      </c>
      <c r="D1403" t="s">
        <v>37</v>
      </c>
      <c r="E1403" t="s">
        <v>1858</v>
      </c>
      <c r="F1403" t="s">
        <v>3003</v>
      </c>
      <c r="G1403" t="s">
        <v>5179</v>
      </c>
      <c r="H1403" t="s">
        <v>659</v>
      </c>
      <c r="I1403" t="s">
        <v>4466</v>
      </c>
      <c r="J1403" s="354" t="s">
        <v>670</v>
      </c>
      <c r="K1403" t="s">
        <v>218</v>
      </c>
    </row>
    <row r="1404" spans="1:11" ht="409.5">
      <c r="A1404" s="92" t="s">
        <v>5178</v>
      </c>
      <c r="B1404" t="s">
        <v>24</v>
      </c>
      <c r="C1404" t="s">
        <v>2834</v>
      </c>
      <c r="D1404" t="s">
        <v>2834</v>
      </c>
      <c r="E1404" t="s">
        <v>2835</v>
      </c>
      <c r="F1404" t="s">
        <v>2838</v>
      </c>
      <c r="G1404" t="s">
        <v>5180</v>
      </c>
      <c r="H1404" t="s">
        <v>3006</v>
      </c>
      <c r="I1404" t="s">
        <v>4466</v>
      </c>
      <c r="J1404" s="354" t="s">
        <v>2801</v>
      </c>
      <c r="K1404" t="s">
        <v>225</v>
      </c>
    </row>
    <row r="1405" spans="1:11">
      <c r="A1405" s="92" t="s">
        <v>5178</v>
      </c>
      <c r="B1405" t="s">
        <v>24</v>
      </c>
      <c r="C1405" t="s">
        <v>2839</v>
      </c>
      <c r="D1405" t="s">
        <v>29</v>
      </c>
      <c r="G1405" t="s">
        <v>5138</v>
      </c>
      <c r="I1405" t="s">
        <v>4466</v>
      </c>
      <c r="J1405" s="354"/>
    </row>
    <row r="1406" spans="1:11">
      <c r="A1406" s="92" t="s">
        <v>5178</v>
      </c>
      <c r="B1406" t="s">
        <v>24</v>
      </c>
      <c r="C1406" t="s">
        <v>2843</v>
      </c>
      <c r="D1406" t="s">
        <v>2844</v>
      </c>
      <c r="E1406" t="s">
        <v>2845</v>
      </c>
      <c r="F1406" t="s">
        <v>2847</v>
      </c>
      <c r="G1406" t="s">
        <v>5139</v>
      </c>
      <c r="H1406" t="s">
        <v>670</v>
      </c>
      <c r="I1406" t="s">
        <v>4466</v>
      </c>
      <c r="J1406" s="354"/>
    </row>
    <row r="1407" spans="1:11">
      <c r="A1407" s="92" t="s">
        <v>5178</v>
      </c>
      <c r="B1407" t="s">
        <v>46</v>
      </c>
      <c r="C1407" t="s">
        <v>2853</v>
      </c>
      <c r="D1407" t="s">
        <v>27</v>
      </c>
      <c r="E1407" t="s">
        <v>2854</v>
      </c>
      <c r="F1407" t="s">
        <v>2856</v>
      </c>
      <c r="G1407" t="s">
        <v>5179</v>
      </c>
      <c r="H1407" t="s">
        <v>659</v>
      </c>
      <c r="I1407" t="s">
        <v>4470</v>
      </c>
      <c r="J1407" s="354" t="s">
        <v>670</v>
      </c>
      <c r="K1407" t="s">
        <v>218</v>
      </c>
    </row>
    <row r="1408" spans="1:11" ht="409.5">
      <c r="A1408" s="92" t="s">
        <v>5178</v>
      </c>
      <c r="B1408" t="s">
        <v>46</v>
      </c>
      <c r="C1408" t="s">
        <v>2857</v>
      </c>
      <c r="D1408" t="s">
        <v>29</v>
      </c>
      <c r="E1408" t="s">
        <v>2835</v>
      </c>
      <c r="F1408" t="s">
        <v>2858</v>
      </c>
      <c r="G1408" t="s">
        <v>5180</v>
      </c>
      <c r="H1408" t="s">
        <v>3006</v>
      </c>
      <c r="I1408" t="s">
        <v>4470</v>
      </c>
      <c r="J1408" s="354" t="s">
        <v>2801</v>
      </c>
      <c r="K1408" t="s">
        <v>225</v>
      </c>
    </row>
    <row r="1409" spans="1:11">
      <c r="A1409" s="92" t="s">
        <v>5178</v>
      </c>
      <c r="B1409" t="s">
        <v>46</v>
      </c>
      <c r="C1409" t="s">
        <v>3012</v>
      </c>
      <c r="D1409" t="s">
        <v>29</v>
      </c>
      <c r="E1409" t="s">
        <v>3013</v>
      </c>
      <c r="F1409" t="s">
        <v>3014</v>
      </c>
      <c r="G1409" t="s">
        <v>5179</v>
      </c>
      <c r="H1409" t="s">
        <v>659</v>
      </c>
      <c r="I1409" t="s">
        <v>4470</v>
      </c>
      <c r="J1409" t="s">
        <v>670</v>
      </c>
      <c r="K1409" t="s">
        <v>218</v>
      </c>
    </row>
    <row r="1410" spans="1:11">
      <c r="A1410" s="92" t="s">
        <v>5178</v>
      </c>
      <c r="B1410" t="s">
        <v>46</v>
      </c>
      <c r="C1410" t="s">
        <v>3015</v>
      </c>
      <c r="D1410" t="s">
        <v>31</v>
      </c>
      <c r="E1410" t="s">
        <v>659</v>
      </c>
      <c r="G1410" t="s">
        <v>5179</v>
      </c>
      <c r="H1410" t="s">
        <v>659</v>
      </c>
      <c r="I1410" t="s">
        <v>4470</v>
      </c>
      <c r="J1410" t="s">
        <v>670</v>
      </c>
      <c r="K1410" t="s">
        <v>218</v>
      </c>
    </row>
    <row r="1411" spans="1:11">
      <c r="A1411" s="92" t="s">
        <v>5178</v>
      </c>
      <c r="B1411" t="s">
        <v>46</v>
      </c>
      <c r="C1411" t="s">
        <v>2862</v>
      </c>
      <c r="D1411" t="s">
        <v>35</v>
      </c>
      <c r="E1411" t="s">
        <v>2835</v>
      </c>
      <c r="F1411" t="s">
        <v>2863</v>
      </c>
      <c r="G1411" t="s">
        <v>5180</v>
      </c>
      <c r="H1411" t="s">
        <v>3006</v>
      </c>
      <c r="I1411" t="s">
        <v>4470</v>
      </c>
      <c r="J1411" t="s">
        <v>2801</v>
      </c>
      <c r="K1411" t="s">
        <v>225</v>
      </c>
    </row>
    <row r="1412" spans="1:11">
      <c r="A1412" s="92" t="s">
        <v>5178</v>
      </c>
      <c r="B1412" t="s">
        <v>46</v>
      </c>
      <c r="C1412" t="s">
        <v>3021</v>
      </c>
      <c r="D1412" t="s">
        <v>35</v>
      </c>
      <c r="E1412" t="s">
        <v>3022</v>
      </c>
      <c r="F1412" t="s">
        <v>3023</v>
      </c>
      <c r="G1412" t="s">
        <v>5179</v>
      </c>
      <c r="H1412" t="s">
        <v>659</v>
      </c>
      <c r="I1412" t="s">
        <v>4470</v>
      </c>
      <c r="J1412" s="354" t="s">
        <v>670</v>
      </c>
      <c r="K1412" t="s">
        <v>218</v>
      </c>
    </row>
    <row r="1413" spans="1:11" ht="409.5">
      <c r="A1413" s="92" t="s">
        <v>5178</v>
      </c>
      <c r="B1413" t="s">
        <v>46</v>
      </c>
      <c r="C1413" t="s">
        <v>2864</v>
      </c>
      <c r="D1413" t="s">
        <v>37</v>
      </c>
      <c r="E1413" t="s">
        <v>2835</v>
      </c>
      <c r="G1413" t="s">
        <v>5180</v>
      </c>
      <c r="H1413" t="s">
        <v>3006</v>
      </c>
      <c r="I1413" t="s">
        <v>4470</v>
      </c>
      <c r="J1413" s="354" t="s">
        <v>2801</v>
      </c>
      <c r="K1413" t="s">
        <v>225</v>
      </c>
    </row>
    <row r="1414" spans="1:11" ht="409.5">
      <c r="A1414" s="92" t="s">
        <v>5178</v>
      </c>
      <c r="B1414" t="s">
        <v>46</v>
      </c>
      <c r="C1414" t="s">
        <v>2865</v>
      </c>
      <c r="D1414" t="s">
        <v>48</v>
      </c>
      <c r="E1414" t="s">
        <v>2835</v>
      </c>
      <c r="G1414" t="s">
        <v>5180</v>
      </c>
      <c r="H1414" t="s">
        <v>3006</v>
      </c>
      <c r="I1414" t="s">
        <v>4470</v>
      </c>
      <c r="J1414" s="354" t="s">
        <v>2801</v>
      </c>
      <c r="K1414" t="s">
        <v>225</v>
      </c>
    </row>
    <row r="1415" spans="1:11">
      <c r="A1415" s="92" t="s">
        <v>5178</v>
      </c>
      <c r="B1415" t="s">
        <v>46</v>
      </c>
      <c r="C1415" t="s">
        <v>2867</v>
      </c>
      <c r="D1415" t="s">
        <v>2844</v>
      </c>
      <c r="G1415" t="s">
        <v>5138</v>
      </c>
      <c r="I1415" t="s">
        <v>4470</v>
      </c>
    </row>
    <row r="1416" spans="1:11">
      <c r="A1416" s="92" t="s">
        <v>5178</v>
      </c>
      <c r="B1416" t="s">
        <v>46</v>
      </c>
      <c r="C1416" t="s">
        <v>2868</v>
      </c>
      <c r="D1416" t="s">
        <v>2844</v>
      </c>
      <c r="G1416" t="s">
        <v>5138</v>
      </c>
      <c r="I1416" t="s">
        <v>4470</v>
      </c>
      <c r="J1416" s="354"/>
    </row>
    <row r="1417" spans="1:11">
      <c r="A1417" s="92" t="s">
        <v>5178</v>
      </c>
      <c r="B1417" t="s">
        <v>46</v>
      </c>
      <c r="C1417" t="s">
        <v>2869</v>
      </c>
      <c r="D1417" t="s">
        <v>2870</v>
      </c>
      <c r="G1417" t="s">
        <v>5138</v>
      </c>
      <c r="I1417" t="s">
        <v>4470</v>
      </c>
      <c r="J1417" s="354"/>
    </row>
    <row r="1418" spans="1:11">
      <c r="A1418" s="92" t="s">
        <v>5178</v>
      </c>
      <c r="B1418" t="s">
        <v>46</v>
      </c>
      <c r="C1418" t="s">
        <v>2871</v>
      </c>
      <c r="D1418" t="s">
        <v>2872</v>
      </c>
      <c r="G1418" t="s">
        <v>5138</v>
      </c>
      <c r="I1418" t="s">
        <v>4470</v>
      </c>
    </row>
    <row r="1419" spans="1:11">
      <c r="A1419" s="92" t="s">
        <v>5178</v>
      </c>
      <c r="B1419" t="s">
        <v>46</v>
      </c>
      <c r="C1419" t="s">
        <v>2873</v>
      </c>
      <c r="D1419" t="s">
        <v>2872</v>
      </c>
      <c r="G1419" t="s">
        <v>5138</v>
      </c>
      <c r="I1419" t="s">
        <v>4470</v>
      </c>
    </row>
    <row r="1420" spans="1:11">
      <c r="A1420" s="92" t="s">
        <v>5178</v>
      </c>
      <c r="B1420" t="s">
        <v>46</v>
      </c>
      <c r="C1420" t="s">
        <v>2874</v>
      </c>
      <c r="D1420" t="s">
        <v>2872</v>
      </c>
      <c r="G1420" t="s">
        <v>5138</v>
      </c>
      <c r="I1420" t="s">
        <v>4470</v>
      </c>
    </row>
    <row r="1421" spans="1:11">
      <c r="A1421" s="92" t="s">
        <v>5178</v>
      </c>
      <c r="B1421" t="s">
        <v>46</v>
      </c>
      <c r="C1421" t="s">
        <v>2875</v>
      </c>
      <c r="D1421" t="s">
        <v>2872</v>
      </c>
      <c r="G1421" t="s">
        <v>5138</v>
      </c>
      <c r="I1421" t="s">
        <v>4470</v>
      </c>
    </row>
    <row r="1422" spans="1:11">
      <c r="A1422" s="92" t="s">
        <v>5178</v>
      </c>
      <c r="B1422" t="s">
        <v>46</v>
      </c>
      <c r="C1422" t="s">
        <v>2834</v>
      </c>
      <c r="D1422" t="s">
        <v>2834</v>
      </c>
      <c r="E1422" t="s">
        <v>2835</v>
      </c>
      <c r="F1422" t="s">
        <v>2876</v>
      </c>
      <c r="G1422" t="s">
        <v>5180</v>
      </c>
      <c r="H1422" t="s">
        <v>3006</v>
      </c>
      <c r="I1422" t="s">
        <v>4470</v>
      </c>
      <c r="J1422" t="s">
        <v>2801</v>
      </c>
      <c r="K1422" t="s">
        <v>225</v>
      </c>
    </row>
    <row r="1423" spans="1:11">
      <c r="A1423" s="92" t="s">
        <v>5178</v>
      </c>
      <c r="B1423" t="s">
        <v>46</v>
      </c>
      <c r="C1423" t="s">
        <v>2877</v>
      </c>
      <c r="D1423" t="s">
        <v>29</v>
      </c>
      <c r="G1423" t="s">
        <v>5138</v>
      </c>
      <c r="I1423" t="s">
        <v>4470</v>
      </c>
    </row>
    <row r="1424" spans="1:11">
      <c r="A1424" s="92" t="s">
        <v>5178</v>
      </c>
      <c r="B1424" t="s">
        <v>46</v>
      </c>
      <c r="C1424" t="s">
        <v>2878</v>
      </c>
      <c r="D1424" t="s">
        <v>27</v>
      </c>
      <c r="G1424" t="s">
        <v>5138</v>
      </c>
      <c r="I1424" t="s">
        <v>4470</v>
      </c>
      <c r="J1424" s="354"/>
    </row>
    <row r="1425" spans="1:11">
      <c r="A1425" s="92" t="s">
        <v>5178</v>
      </c>
      <c r="B1425" t="s">
        <v>46</v>
      </c>
      <c r="C1425" t="s">
        <v>2879</v>
      </c>
      <c r="D1425" t="s">
        <v>33</v>
      </c>
      <c r="G1425" t="s">
        <v>5138</v>
      </c>
      <c r="I1425" t="s">
        <v>4470</v>
      </c>
    </row>
    <row r="1426" spans="1:11">
      <c r="A1426" s="92" t="s">
        <v>5178</v>
      </c>
      <c r="B1426" t="s">
        <v>46</v>
      </c>
      <c r="C1426" t="s">
        <v>2880</v>
      </c>
      <c r="D1426" t="s">
        <v>2881</v>
      </c>
      <c r="G1426" t="s">
        <v>5138</v>
      </c>
      <c r="I1426" t="s">
        <v>4470</v>
      </c>
    </row>
    <row r="1427" spans="1:11">
      <c r="A1427" s="92" t="s">
        <v>5178</v>
      </c>
      <c r="B1427" t="s">
        <v>46</v>
      </c>
      <c r="C1427" t="s">
        <v>2882</v>
      </c>
      <c r="D1427" t="s">
        <v>27</v>
      </c>
      <c r="G1427" t="s">
        <v>5138</v>
      </c>
      <c r="I1427" t="s">
        <v>4470</v>
      </c>
    </row>
    <row r="1428" spans="1:11" ht="409.5">
      <c r="A1428" s="92" t="s">
        <v>5178</v>
      </c>
      <c r="B1428" t="s">
        <v>46</v>
      </c>
      <c r="C1428" t="s">
        <v>2883</v>
      </c>
      <c r="D1428" t="s">
        <v>35</v>
      </c>
      <c r="E1428" t="s">
        <v>2835</v>
      </c>
      <c r="F1428" t="s">
        <v>2884</v>
      </c>
      <c r="G1428" t="s">
        <v>5180</v>
      </c>
      <c r="H1428" t="s">
        <v>3006</v>
      </c>
      <c r="I1428" t="s">
        <v>4470</v>
      </c>
      <c r="J1428" s="354" t="s">
        <v>2801</v>
      </c>
      <c r="K1428" t="s">
        <v>225</v>
      </c>
    </row>
    <row r="1429" spans="1:11">
      <c r="A1429" s="92" t="s">
        <v>5178</v>
      </c>
      <c r="B1429" t="s">
        <v>46</v>
      </c>
      <c r="C1429" t="s">
        <v>3032</v>
      </c>
      <c r="D1429" t="s">
        <v>27</v>
      </c>
      <c r="E1429" t="s">
        <v>659</v>
      </c>
      <c r="F1429" t="s">
        <v>3033</v>
      </c>
      <c r="G1429" t="s">
        <v>5179</v>
      </c>
      <c r="H1429" t="s">
        <v>659</v>
      </c>
      <c r="I1429" t="s">
        <v>4470</v>
      </c>
      <c r="J1429" t="s">
        <v>670</v>
      </c>
      <c r="K1429" t="s">
        <v>218</v>
      </c>
    </row>
    <row r="1430" spans="1:11">
      <c r="A1430" s="92" t="s">
        <v>5178</v>
      </c>
      <c r="B1430" t="s">
        <v>50</v>
      </c>
      <c r="C1430" t="s">
        <v>3035</v>
      </c>
      <c r="D1430" t="s">
        <v>27</v>
      </c>
      <c r="E1430" t="s">
        <v>659</v>
      </c>
      <c r="F1430" t="s">
        <v>3036</v>
      </c>
      <c r="G1430" t="s">
        <v>5179</v>
      </c>
      <c r="H1430" t="s">
        <v>659</v>
      </c>
      <c r="I1430" t="s">
        <v>4474</v>
      </c>
      <c r="J1430" t="s">
        <v>670</v>
      </c>
      <c r="K1430" t="s">
        <v>218</v>
      </c>
    </row>
    <row r="1431" spans="1:11">
      <c r="A1431" s="92" t="s">
        <v>5178</v>
      </c>
      <c r="B1431" t="s">
        <v>50</v>
      </c>
      <c r="C1431" t="s">
        <v>3038</v>
      </c>
      <c r="D1431" t="s">
        <v>27</v>
      </c>
      <c r="E1431" t="s">
        <v>659</v>
      </c>
      <c r="F1431" t="s">
        <v>3039</v>
      </c>
      <c r="G1431" t="s">
        <v>5179</v>
      </c>
      <c r="H1431" t="s">
        <v>659</v>
      </c>
      <c r="I1431" t="s">
        <v>4474</v>
      </c>
      <c r="J1431" t="s">
        <v>670</v>
      </c>
      <c r="K1431" t="s">
        <v>218</v>
      </c>
    </row>
    <row r="1432" spans="1:11" ht="409.5">
      <c r="A1432" s="92" t="s">
        <v>5178</v>
      </c>
      <c r="B1432" t="s">
        <v>50</v>
      </c>
      <c r="C1432" t="s">
        <v>2834</v>
      </c>
      <c r="D1432" t="s">
        <v>2834</v>
      </c>
      <c r="E1432" t="s">
        <v>2835</v>
      </c>
      <c r="F1432" t="s">
        <v>2838</v>
      </c>
      <c r="G1432" t="s">
        <v>5180</v>
      </c>
      <c r="H1432" t="s">
        <v>3006</v>
      </c>
      <c r="I1432" t="s">
        <v>4474</v>
      </c>
      <c r="J1432" s="354" t="s">
        <v>2801</v>
      </c>
      <c r="K1432" t="s">
        <v>225</v>
      </c>
    </row>
    <row r="1433" spans="1:11">
      <c r="A1433" s="92" t="s">
        <v>5178</v>
      </c>
      <c r="B1433" t="s">
        <v>50</v>
      </c>
      <c r="C1433" t="s">
        <v>3057</v>
      </c>
      <c r="D1433" t="s">
        <v>2844</v>
      </c>
      <c r="E1433" t="s">
        <v>659</v>
      </c>
      <c r="G1433" t="s">
        <v>5179</v>
      </c>
      <c r="H1433" t="s">
        <v>659</v>
      </c>
      <c r="I1433" t="s">
        <v>4474</v>
      </c>
      <c r="J1433" t="s">
        <v>670</v>
      </c>
      <c r="K1433" t="s">
        <v>218</v>
      </c>
    </row>
    <row r="1434" spans="1:11">
      <c r="A1434" s="92" t="s">
        <v>5178</v>
      </c>
      <c r="B1434" t="s">
        <v>58</v>
      </c>
      <c r="C1434" t="s">
        <v>3063</v>
      </c>
      <c r="D1434" t="s">
        <v>33</v>
      </c>
      <c r="E1434" t="s">
        <v>3064</v>
      </c>
      <c r="F1434" t="s">
        <v>3065</v>
      </c>
      <c r="G1434" t="s">
        <v>5179</v>
      </c>
      <c r="H1434" t="s">
        <v>659</v>
      </c>
      <c r="I1434" t="s">
        <v>4478</v>
      </c>
      <c r="J1434" s="354" t="s">
        <v>670</v>
      </c>
      <c r="K1434" t="s">
        <v>218</v>
      </c>
    </row>
    <row r="1435" spans="1:11">
      <c r="A1435" s="92" t="s">
        <v>5178</v>
      </c>
      <c r="B1435" t="s">
        <v>58</v>
      </c>
      <c r="C1435" t="s">
        <v>2887</v>
      </c>
      <c r="D1435" t="s">
        <v>35</v>
      </c>
      <c r="E1435" t="s">
        <v>2835</v>
      </c>
      <c r="F1435" t="s">
        <v>2888</v>
      </c>
      <c r="G1435" t="s">
        <v>5180</v>
      </c>
      <c r="H1435" t="s">
        <v>3006</v>
      </c>
      <c r="I1435" t="s">
        <v>4478</v>
      </c>
      <c r="J1435" t="s">
        <v>2801</v>
      </c>
      <c r="K1435" t="s">
        <v>225</v>
      </c>
    </row>
    <row r="1436" spans="1:11" ht="409.5">
      <c r="A1436" s="92" t="s">
        <v>5178</v>
      </c>
      <c r="B1436" t="s">
        <v>58</v>
      </c>
      <c r="C1436" t="s">
        <v>2889</v>
      </c>
      <c r="D1436" t="s">
        <v>35</v>
      </c>
      <c r="E1436" t="s">
        <v>2890</v>
      </c>
      <c r="F1436" t="s">
        <v>2892</v>
      </c>
      <c r="G1436" t="s">
        <v>5180</v>
      </c>
      <c r="H1436" t="s">
        <v>3069</v>
      </c>
      <c r="I1436" t="s">
        <v>4478</v>
      </c>
      <c r="J1436" s="354" t="s">
        <v>2801</v>
      </c>
      <c r="K1436" t="s">
        <v>225</v>
      </c>
    </row>
    <row r="1437" spans="1:11">
      <c r="A1437" s="92" t="s">
        <v>5178</v>
      </c>
      <c r="B1437" t="s">
        <v>58</v>
      </c>
      <c r="C1437" t="s">
        <v>3076</v>
      </c>
      <c r="D1437" t="s">
        <v>47</v>
      </c>
      <c r="E1437" t="s">
        <v>659</v>
      </c>
      <c r="F1437" t="s">
        <v>3077</v>
      </c>
      <c r="G1437" t="s">
        <v>5179</v>
      </c>
      <c r="H1437" t="s">
        <v>659</v>
      </c>
      <c r="I1437" t="s">
        <v>4478</v>
      </c>
      <c r="J1437" t="s">
        <v>670</v>
      </c>
      <c r="K1437" t="s">
        <v>218</v>
      </c>
    </row>
    <row r="1438" spans="1:11">
      <c r="A1438" s="92" t="s">
        <v>5178</v>
      </c>
      <c r="B1438" t="s">
        <v>58</v>
      </c>
      <c r="C1438" t="s">
        <v>2893</v>
      </c>
      <c r="D1438" t="s">
        <v>47</v>
      </c>
      <c r="E1438" t="s">
        <v>2835</v>
      </c>
      <c r="F1438" t="s">
        <v>2888</v>
      </c>
      <c r="G1438" t="s">
        <v>5180</v>
      </c>
      <c r="H1438" t="s">
        <v>3006</v>
      </c>
      <c r="I1438" t="s">
        <v>4478</v>
      </c>
      <c r="J1438" t="s">
        <v>2801</v>
      </c>
      <c r="K1438" t="s">
        <v>225</v>
      </c>
    </row>
    <row r="1439" spans="1:11">
      <c r="A1439" s="92" t="s">
        <v>5178</v>
      </c>
      <c r="B1439" t="s">
        <v>58</v>
      </c>
      <c r="C1439" t="s">
        <v>2834</v>
      </c>
      <c r="D1439" t="s">
        <v>2834</v>
      </c>
      <c r="E1439" t="s">
        <v>2835</v>
      </c>
      <c r="F1439" t="s">
        <v>2894</v>
      </c>
      <c r="G1439" t="s">
        <v>5180</v>
      </c>
      <c r="H1439" t="s">
        <v>3006</v>
      </c>
      <c r="I1439" t="s">
        <v>4478</v>
      </c>
      <c r="J1439" t="s">
        <v>2801</v>
      </c>
      <c r="K1439" t="s">
        <v>225</v>
      </c>
    </row>
    <row r="1440" spans="1:11">
      <c r="A1440" s="92" t="s">
        <v>5178</v>
      </c>
      <c r="B1440" t="s">
        <v>58</v>
      </c>
      <c r="C1440" t="s">
        <v>2895</v>
      </c>
      <c r="D1440" t="s">
        <v>27</v>
      </c>
      <c r="E1440" t="s">
        <v>2835</v>
      </c>
      <c r="G1440" t="s">
        <v>5180</v>
      </c>
      <c r="H1440" t="s">
        <v>3006</v>
      </c>
      <c r="I1440" t="s">
        <v>4478</v>
      </c>
      <c r="J1440" t="s">
        <v>2801</v>
      </c>
      <c r="K1440" t="s">
        <v>225</v>
      </c>
    </row>
    <row r="1441" spans="1:11">
      <c r="A1441" s="92" t="s">
        <v>5178</v>
      </c>
      <c r="B1441" t="s">
        <v>58</v>
      </c>
      <c r="C1441" t="s">
        <v>2896</v>
      </c>
      <c r="D1441" t="s">
        <v>29</v>
      </c>
      <c r="G1441" t="s">
        <v>5138</v>
      </c>
      <c r="I1441" t="s">
        <v>4478</v>
      </c>
    </row>
    <row r="1442" spans="1:11">
      <c r="A1442" s="92" t="s">
        <v>5178</v>
      </c>
      <c r="B1442" t="s">
        <v>58</v>
      </c>
      <c r="C1442" t="s">
        <v>3083</v>
      </c>
      <c r="D1442" t="s">
        <v>3084</v>
      </c>
      <c r="E1442" t="s">
        <v>659</v>
      </c>
      <c r="F1442" t="s">
        <v>3085</v>
      </c>
      <c r="G1442" t="s">
        <v>5179</v>
      </c>
      <c r="H1442" t="s">
        <v>659</v>
      </c>
      <c r="I1442" t="s">
        <v>4478</v>
      </c>
      <c r="J1442" t="s">
        <v>670</v>
      </c>
      <c r="K1442" t="s">
        <v>218</v>
      </c>
    </row>
    <row r="1443" spans="1:11">
      <c r="A1443" s="92" t="s">
        <v>5178</v>
      </c>
      <c r="B1443" t="s">
        <v>94</v>
      </c>
      <c r="C1443" t="s">
        <v>3089</v>
      </c>
      <c r="D1443" t="s">
        <v>31</v>
      </c>
      <c r="E1443" t="s">
        <v>659</v>
      </c>
      <c r="F1443" t="s">
        <v>3090</v>
      </c>
      <c r="G1443" t="s">
        <v>5179</v>
      </c>
      <c r="H1443" t="s">
        <v>659</v>
      </c>
      <c r="I1443" t="s">
        <v>4482</v>
      </c>
      <c r="J1443" t="s">
        <v>670</v>
      </c>
      <c r="K1443" t="s">
        <v>218</v>
      </c>
    </row>
    <row r="1444" spans="1:11" ht="409.5">
      <c r="A1444" s="92" t="s">
        <v>5178</v>
      </c>
      <c r="B1444" t="s">
        <v>94</v>
      </c>
      <c r="C1444" t="s">
        <v>2898</v>
      </c>
      <c r="D1444" t="s">
        <v>33</v>
      </c>
      <c r="E1444" t="s">
        <v>2835</v>
      </c>
      <c r="G1444" t="s">
        <v>5180</v>
      </c>
      <c r="H1444" t="s">
        <v>3006</v>
      </c>
      <c r="I1444" t="s">
        <v>4482</v>
      </c>
      <c r="J1444" s="354" t="s">
        <v>2801</v>
      </c>
      <c r="K1444" t="s">
        <v>225</v>
      </c>
    </row>
    <row r="1445" spans="1:11">
      <c r="A1445" s="92" t="s">
        <v>5178</v>
      </c>
      <c r="B1445" t="s">
        <v>94</v>
      </c>
      <c r="C1445" t="s">
        <v>3093</v>
      </c>
      <c r="D1445" t="s">
        <v>33</v>
      </c>
      <c r="E1445" t="s">
        <v>659</v>
      </c>
      <c r="F1445" t="s">
        <v>3094</v>
      </c>
      <c r="G1445" t="s">
        <v>5179</v>
      </c>
      <c r="H1445" t="s">
        <v>659</v>
      </c>
      <c r="I1445" t="s">
        <v>4482</v>
      </c>
      <c r="J1445" t="s">
        <v>670</v>
      </c>
      <c r="K1445" t="s">
        <v>218</v>
      </c>
    </row>
    <row r="1446" spans="1:11">
      <c r="A1446" s="92" t="s">
        <v>5178</v>
      </c>
      <c r="B1446" t="s">
        <v>94</v>
      </c>
      <c r="C1446" t="s">
        <v>2899</v>
      </c>
      <c r="D1446" t="s">
        <v>35</v>
      </c>
      <c r="E1446" t="s">
        <v>2890</v>
      </c>
      <c r="G1446" t="s">
        <v>5180</v>
      </c>
      <c r="H1446" t="s">
        <v>3069</v>
      </c>
      <c r="I1446" t="s">
        <v>4482</v>
      </c>
      <c r="J1446" t="s">
        <v>2801</v>
      </c>
      <c r="K1446" t="s">
        <v>225</v>
      </c>
    </row>
    <row r="1447" spans="1:11">
      <c r="A1447" s="92" t="s">
        <v>5178</v>
      </c>
      <c r="B1447" t="s">
        <v>94</v>
      </c>
      <c r="C1447" t="s">
        <v>2900</v>
      </c>
      <c r="D1447" t="s">
        <v>48</v>
      </c>
      <c r="E1447" t="s">
        <v>2835</v>
      </c>
      <c r="F1447" t="s">
        <v>2901</v>
      </c>
      <c r="G1447" t="s">
        <v>5180</v>
      </c>
      <c r="H1447" t="s">
        <v>3006</v>
      </c>
      <c r="I1447" t="s">
        <v>4482</v>
      </c>
      <c r="J1447" t="s">
        <v>2801</v>
      </c>
      <c r="K1447" t="s">
        <v>225</v>
      </c>
    </row>
    <row r="1448" spans="1:11">
      <c r="A1448" s="92" t="s">
        <v>5178</v>
      </c>
      <c r="B1448" t="s">
        <v>94</v>
      </c>
      <c r="C1448" t="s">
        <v>2834</v>
      </c>
      <c r="D1448" t="s">
        <v>2834</v>
      </c>
      <c r="E1448" t="s">
        <v>2835</v>
      </c>
      <c r="F1448" t="s">
        <v>2876</v>
      </c>
      <c r="G1448" t="s">
        <v>5180</v>
      </c>
      <c r="H1448" t="s">
        <v>3006</v>
      </c>
      <c r="I1448" t="s">
        <v>4482</v>
      </c>
      <c r="J1448" t="s">
        <v>2801</v>
      </c>
      <c r="K1448" t="s">
        <v>225</v>
      </c>
    </row>
    <row r="1449" spans="1:11">
      <c r="A1449" s="92" t="s">
        <v>5178</v>
      </c>
      <c r="B1449" t="s">
        <v>94</v>
      </c>
      <c r="C1449" t="s">
        <v>3115</v>
      </c>
      <c r="E1449" t="s">
        <v>3116</v>
      </c>
      <c r="F1449" t="s">
        <v>3117</v>
      </c>
      <c r="G1449" t="s">
        <v>5179</v>
      </c>
      <c r="H1449" t="s">
        <v>659</v>
      </c>
      <c r="I1449" t="s">
        <v>4482</v>
      </c>
      <c r="J1449" t="s">
        <v>670</v>
      </c>
      <c r="K1449" t="s">
        <v>218</v>
      </c>
    </row>
    <row r="1450" spans="1:11">
      <c r="A1450" s="92" t="s">
        <v>5178</v>
      </c>
      <c r="B1450" t="s">
        <v>60</v>
      </c>
      <c r="C1450" t="s">
        <v>3121</v>
      </c>
      <c r="D1450" t="s">
        <v>29</v>
      </c>
      <c r="E1450" t="s">
        <v>659</v>
      </c>
      <c r="G1450" t="s">
        <v>5179</v>
      </c>
      <c r="H1450" t="s">
        <v>659</v>
      </c>
      <c r="I1450" t="s">
        <v>4486</v>
      </c>
      <c r="J1450" t="s">
        <v>670</v>
      </c>
      <c r="K1450" t="s">
        <v>218</v>
      </c>
    </row>
    <row r="1451" spans="1:11">
      <c r="A1451" s="92" t="s">
        <v>5178</v>
      </c>
      <c r="B1451" t="s">
        <v>60</v>
      </c>
      <c r="C1451" t="s">
        <v>3124</v>
      </c>
      <c r="D1451" t="s">
        <v>35</v>
      </c>
      <c r="E1451" t="s">
        <v>3125</v>
      </c>
      <c r="F1451" t="s">
        <v>3126</v>
      </c>
      <c r="G1451" t="s">
        <v>5179</v>
      </c>
      <c r="H1451" t="s">
        <v>659</v>
      </c>
      <c r="I1451" t="s">
        <v>4486</v>
      </c>
      <c r="J1451" t="s">
        <v>670</v>
      </c>
      <c r="K1451" t="s">
        <v>218</v>
      </c>
    </row>
    <row r="1452" spans="1:11">
      <c r="A1452" s="92" t="s">
        <v>5178</v>
      </c>
      <c r="B1452" t="s">
        <v>60</v>
      </c>
      <c r="C1452" t="s">
        <v>2903</v>
      </c>
      <c r="D1452" t="s">
        <v>29</v>
      </c>
      <c r="E1452" t="s">
        <v>2890</v>
      </c>
      <c r="G1452" t="s">
        <v>5180</v>
      </c>
      <c r="H1452" t="s">
        <v>3069</v>
      </c>
      <c r="I1452" t="s">
        <v>4486</v>
      </c>
      <c r="J1452" t="s">
        <v>2801</v>
      </c>
      <c r="K1452" t="s">
        <v>225</v>
      </c>
    </row>
    <row r="1453" spans="1:11">
      <c r="A1453" s="92" t="s">
        <v>5178</v>
      </c>
      <c r="B1453" t="s">
        <v>60</v>
      </c>
      <c r="C1453" t="s">
        <v>2904</v>
      </c>
      <c r="D1453" t="s">
        <v>29</v>
      </c>
      <c r="F1453" t="s">
        <v>2905</v>
      </c>
      <c r="G1453" t="s">
        <v>5138</v>
      </c>
      <c r="I1453" t="s">
        <v>4486</v>
      </c>
    </row>
    <row r="1454" spans="1:11">
      <c r="A1454" s="92" t="s">
        <v>5178</v>
      </c>
      <c r="B1454" t="s">
        <v>60</v>
      </c>
      <c r="C1454" t="s">
        <v>3133</v>
      </c>
      <c r="D1454" t="s">
        <v>33</v>
      </c>
      <c r="E1454" t="s">
        <v>3134</v>
      </c>
      <c r="F1454" t="s">
        <v>3135</v>
      </c>
      <c r="G1454" t="s">
        <v>5179</v>
      </c>
      <c r="H1454" t="s">
        <v>659</v>
      </c>
      <c r="I1454" t="s">
        <v>4486</v>
      </c>
      <c r="J1454" t="s">
        <v>670</v>
      </c>
      <c r="K1454" t="s">
        <v>218</v>
      </c>
    </row>
    <row r="1455" spans="1:11">
      <c r="A1455" s="92" t="s">
        <v>5178</v>
      </c>
      <c r="B1455" t="s">
        <v>60</v>
      </c>
      <c r="C1455" t="s">
        <v>3138</v>
      </c>
      <c r="D1455" t="s">
        <v>33</v>
      </c>
      <c r="E1455" t="s">
        <v>659</v>
      </c>
      <c r="F1455" t="s">
        <v>3139</v>
      </c>
      <c r="G1455" t="s">
        <v>5179</v>
      </c>
      <c r="H1455" t="s">
        <v>659</v>
      </c>
      <c r="I1455" t="s">
        <v>4486</v>
      </c>
      <c r="J1455" t="s">
        <v>670</v>
      </c>
      <c r="K1455" t="s">
        <v>218</v>
      </c>
    </row>
    <row r="1456" spans="1:11">
      <c r="A1456" s="92" t="s">
        <v>5178</v>
      </c>
      <c r="B1456" t="s">
        <v>60</v>
      </c>
      <c r="C1456" t="s">
        <v>3142</v>
      </c>
      <c r="D1456" t="s">
        <v>35</v>
      </c>
      <c r="E1456" t="s">
        <v>3143</v>
      </c>
      <c r="F1456" t="s">
        <v>3144</v>
      </c>
      <c r="G1456" t="s">
        <v>5179</v>
      </c>
      <c r="H1456" t="s">
        <v>659</v>
      </c>
      <c r="I1456" t="s">
        <v>4486</v>
      </c>
      <c r="J1456" t="s">
        <v>670</v>
      </c>
      <c r="K1456" t="s">
        <v>218</v>
      </c>
    </row>
    <row r="1457" spans="1:11">
      <c r="A1457" s="92" t="s">
        <v>5178</v>
      </c>
      <c r="B1457" t="s">
        <v>60</v>
      </c>
      <c r="C1457" t="s">
        <v>2906</v>
      </c>
      <c r="D1457" t="s">
        <v>35</v>
      </c>
      <c r="E1457" t="s">
        <v>2907</v>
      </c>
      <c r="F1457" t="s">
        <v>2908</v>
      </c>
      <c r="G1457" t="s">
        <v>5180</v>
      </c>
      <c r="H1457" t="s">
        <v>3006</v>
      </c>
      <c r="I1457" t="s">
        <v>4486</v>
      </c>
      <c r="J1457" t="s">
        <v>2801</v>
      </c>
      <c r="K1457" t="s">
        <v>225</v>
      </c>
    </row>
    <row r="1458" spans="1:11">
      <c r="A1458" s="92" t="s">
        <v>5178</v>
      </c>
      <c r="B1458" t="s">
        <v>60</v>
      </c>
      <c r="C1458" t="s">
        <v>3148</v>
      </c>
      <c r="D1458" t="s">
        <v>35</v>
      </c>
      <c r="E1458" t="s">
        <v>659</v>
      </c>
      <c r="F1458" t="s">
        <v>3149</v>
      </c>
      <c r="G1458" t="s">
        <v>5179</v>
      </c>
      <c r="H1458" t="s">
        <v>659</v>
      </c>
      <c r="I1458" t="s">
        <v>4486</v>
      </c>
      <c r="J1458" t="s">
        <v>670</v>
      </c>
      <c r="K1458" t="s">
        <v>218</v>
      </c>
    </row>
    <row r="1459" spans="1:11">
      <c r="A1459" s="92" t="s">
        <v>5178</v>
      </c>
      <c r="B1459" t="s">
        <v>60</v>
      </c>
      <c r="C1459" t="s">
        <v>2909</v>
      </c>
      <c r="D1459" t="s">
        <v>37</v>
      </c>
      <c r="E1459" t="s">
        <v>2835</v>
      </c>
      <c r="F1459" t="s">
        <v>2910</v>
      </c>
      <c r="G1459" t="s">
        <v>5180</v>
      </c>
      <c r="H1459" t="s">
        <v>3006</v>
      </c>
      <c r="I1459" t="s">
        <v>4486</v>
      </c>
      <c r="J1459" t="s">
        <v>2801</v>
      </c>
      <c r="K1459" t="s">
        <v>225</v>
      </c>
    </row>
    <row r="1460" spans="1:11">
      <c r="A1460" s="92" t="s">
        <v>5178</v>
      </c>
      <c r="B1460" t="s">
        <v>60</v>
      </c>
      <c r="C1460" t="s">
        <v>2834</v>
      </c>
      <c r="D1460" t="s">
        <v>2834</v>
      </c>
      <c r="E1460" t="s">
        <v>2835</v>
      </c>
      <c r="F1460" t="s">
        <v>2876</v>
      </c>
      <c r="G1460" t="s">
        <v>5180</v>
      </c>
      <c r="H1460" t="s">
        <v>3006</v>
      </c>
      <c r="I1460" t="s">
        <v>4486</v>
      </c>
      <c r="J1460" t="s">
        <v>2801</v>
      </c>
      <c r="K1460" t="s">
        <v>225</v>
      </c>
    </row>
    <row r="1461" spans="1:11">
      <c r="A1461" s="92" t="s">
        <v>5178</v>
      </c>
      <c r="B1461" t="s">
        <v>60</v>
      </c>
      <c r="C1461" t="s">
        <v>3158</v>
      </c>
      <c r="D1461" t="s">
        <v>2881</v>
      </c>
      <c r="E1461" t="s">
        <v>3159</v>
      </c>
      <c r="F1461" t="s">
        <v>3160</v>
      </c>
      <c r="G1461" t="s">
        <v>5179</v>
      </c>
      <c r="H1461" t="s">
        <v>659</v>
      </c>
      <c r="I1461" t="s">
        <v>4486</v>
      </c>
      <c r="J1461" t="s">
        <v>670</v>
      </c>
      <c r="K1461" t="s">
        <v>218</v>
      </c>
    </row>
    <row r="1462" spans="1:11">
      <c r="A1462" s="92" t="s">
        <v>5178</v>
      </c>
      <c r="B1462" t="s">
        <v>60</v>
      </c>
      <c r="C1462" t="s">
        <v>2911</v>
      </c>
      <c r="D1462" t="s">
        <v>49</v>
      </c>
      <c r="G1462" t="s">
        <v>5138</v>
      </c>
      <c r="I1462" t="s">
        <v>4486</v>
      </c>
    </row>
    <row r="1463" spans="1:11">
      <c r="A1463" s="92" t="s">
        <v>5178</v>
      </c>
      <c r="B1463" t="s">
        <v>60</v>
      </c>
      <c r="C1463" t="s">
        <v>2912</v>
      </c>
      <c r="D1463" t="s">
        <v>33</v>
      </c>
      <c r="G1463" t="s">
        <v>5138</v>
      </c>
      <c r="I1463" t="s">
        <v>4486</v>
      </c>
    </row>
    <row r="1464" spans="1:11">
      <c r="A1464" s="92" t="s">
        <v>5178</v>
      </c>
      <c r="B1464" t="s">
        <v>60</v>
      </c>
      <c r="C1464" t="s">
        <v>2913</v>
      </c>
      <c r="D1464" t="s">
        <v>35</v>
      </c>
      <c r="G1464" t="s">
        <v>5138</v>
      </c>
      <c r="I1464" t="s">
        <v>4486</v>
      </c>
    </row>
    <row r="1465" spans="1:11">
      <c r="A1465" s="92" t="s">
        <v>5178</v>
      </c>
      <c r="B1465" t="s">
        <v>60</v>
      </c>
      <c r="C1465" t="s">
        <v>2914</v>
      </c>
      <c r="D1465" t="s">
        <v>35</v>
      </c>
      <c r="G1465" t="s">
        <v>5138</v>
      </c>
      <c r="I1465" t="s">
        <v>4486</v>
      </c>
      <c r="J1465" s="354"/>
    </row>
    <row r="1466" spans="1:11">
      <c r="A1466" s="92" t="s">
        <v>5178</v>
      </c>
      <c r="B1466" t="s">
        <v>60</v>
      </c>
      <c r="C1466" t="s">
        <v>2915</v>
      </c>
      <c r="D1466" t="s">
        <v>2881</v>
      </c>
      <c r="G1466" t="s">
        <v>5138</v>
      </c>
      <c r="I1466" t="s">
        <v>4486</v>
      </c>
    </row>
    <row r="1467" spans="1:11">
      <c r="A1467" s="92" t="s">
        <v>5178</v>
      </c>
      <c r="B1467" t="s">
        <v>60</v>
      </c>
      <c r="C1467" t="s">
        <v>2916</v>
      </c>
      <c r="D1467" t="s">
        <v>47</v>
      </c>
      <c r="G1467" t="s">
        <v>5138</v>
      </c>
      <c r="I1467" t="s">
        <v>4486</v>
      </c>
    </row>
    <row r="1468" spans="1:11">
      <c r="A1468" s="92" t="s">
        <v>5178</v>
      </c>
      <c r="B1468" t="s">
        <v>60</v>
      </c>
      <c r="C1468" t="s">
        <v>2917</v>
      </c>
      <c r="D1468" t="s">
        <v>2881</v>
      </c>
      <c r="G1468" t="s">
        <v>5138</v>
      </c>
      <c r="I1468" t="s">
        <v>4486</v>
      </c>
    </row>
    <row r="1469" spans="1:11">
      <c r="A1469" s="92" t="s">
        <v>5178</v>
      </c>
      <c r="B1469" t="s">
        <v>66</v>
      </c>
      <c r="C1469" t="s">
        <v>3166</v>
      </c>
      <c r="D1469" t="s">
        <v>31</v>
      </c>
      <c r="E1469" t="s">
        <v>659</v>
      </c>
      <c r="F1469" t="s">
        <v>3167</v>
      </c>
      <c r="G1469" t="s">
        <v>5179</v>
      </c>
      <c r="H1469" t="s">
        <v>659</v>
      </c>
      <c r="I1469" t="s">
        <v>4490</v>
      </c>
      <c r="J1469" s="354" t="s">
        <v>670</v>
      </c>
      <c r="K1469" t="s">
        <v>218</v>
      </c>
    </row>
    <row r="1470" spans="1:11">
      <c r="A1470" s="92" t="s">
        <v>5178</v>
      </c>
      <c r="B1470" t="s">
        <v>66</v>
      </c>
      <c r="C1470" t="s">
        <v>2922</v>
      </c>
      <c r="D1470" t="s">
        <v>37</v>
      </c>
      <c r="G1470" t="s">
        <v>5140</v>
      </c>
      <c r="I1470" t="s">
        <v>4490</v>
      </c>
    </row>
    <row r="1471" spans="1:11">
      <c r="A1471" s="92" t="s">
        <v>5178</v>
      </c>
      <c r="B1471" t="s">
        <v>66</v>
      </c>
      <c r="C1471" t="s">
        <v>2924</v>
      </c>
      <c r="D1471" t="s">
        <v>37</v>
      </c>
      <c r="E1471" t="s">
        <v>2925</v>
      </c>
      <c r="F1471" t="s">
        <v>2927</v>
      </c>
      <c r="G1471" t="s">
        <v>5141</v>
      </c>
      <c r="I1471" t="s">
        <v>4490</v>
      </c>
    </row>
    <row r="1472" spans="1:11">
      <c r="A1472" s="92" t="s">
        <v>5178</v>
      </c>
      <c r="B1472" t="s">
        <v>66</v>
      </c>
      <c r="C1472" t="s">
        <v>2834</v>
      </c>
      <c r="D1472" t="s">
        <v>2834</v>
      </c>
      <c r="E1472" t="s">
        <v>2835</v>
      </c>
      <c r="F1472" t="s">
        <v>2876</v>
      </c>
      <c r="G1472" t="s">
        <v>5180</v>
      </c>
      <c r="H1472" t="s">
        <v>3006</v>
      </c>
      <c r="I1472" t="s">
        <v>4490</v>
      </c>
      <c r="J1472" t="s">
        <v>2801</v>
      </c>
      <c r="K1472" t="s">
        <v>225</v>
      </c>
    </row>
    <row r="1473" spans="1:11">
      <c r="A1473" s="92" t="s">
        <v>5178</v>
      </c>
      <c r="B1473" t="s">
        <v>84</v>
      </c>
      <c r="C1473" t="s">
        <v>3188</v>
      </c>
      <c r="D1473" t="s">
        <v>25</v>
      </c>
      <c r="E1473" t="s">
        <v>3189</v>
      </c>
      <c r="G1473" t="s">
        <v>5179</v>
      </c>
      <c r="H1473" t="s">
        <v>659</v>
      </c>
      <c r="I1473" t="s">
        <v>4494</v>
      </c>
      <c r="J1473" s="354" t="s">
        <v>670</v>
      </c>
      <c r="K1473" t="s">
        <v>218</v>
      </c>
    </row>
    <row r="1474" spans="1:11">
      <c r="A1474" s="92" t="s">
        <v>5178</v>
      </c>
      <c r="B1474" t="s">
        <v>84</v>
      </c>
      <c r="C1474" t="s">
        <v>3205</v>
      </c>
      <c r="D1474" t="s">
        <v>48</v>
      </c>
      <c r="E1474" t="s">
        <v>3206</v>
      </c>
      <c r="F1474" t="s">
        <v>3207</v>
      </c>
      <c r="G1474" t="s">
        <v>5179</v>
      </c>
      <c r="H1474" t="s">
        <v>659</v>
      </c>
      <c r="I1474" t="s">
        <v>4494</v>
      </c>
      <c r="J1474" t="s">
        <v>670</v>
      </c>
      <c r="K1474" t="s">
        <v>218</v>
      </c>
    </row>
    <row r="1475" spans="1:11" ht="409.5">
      <c r="A1475" s="92" t="s">
        <v>5178</v>
      </c>
      <c r="B1475" t="s">
        <v>84</v>
      </c>
      <c r="C1475" t="s">
        <v>2834</v>
      </c>
      <c r="D1475" t="s">
        <v>2834</v>
      </c>
      <c r="E1475" t="s">
        <v>2835</v>
      </c>
      <c r="F1475" t="s">
        <v>2876</v>
      </c>
      <c r="G1475" t="s">
        <v>5180</v>
      </c>
      <c r="H1475" t="s">
        <v>3006</v>
      </c>
      <c r="I1475" t="s">
        <v>4494</v>
      </c>
      <c r="J1475" s="354" t="s">
        <v>2801</v>
      </c>
      <c r="K1475" t="s">
        <v>225</v>
      </c>
    </row>
    <row r="1476" spans="1:11">
      <c r="A1476" s="92" t="s">
        <v>5178</v>
      </c>
      <c r="B1476" t="s">
        <v>84</v>
      </c>
      <c r="C1476" t="s">
        <v>2932</v>
      </c>
      <c r="D1476" t="s">
        <v>47</v>
      </c>
      <c r="G1476" t="s">
        <v>5138</v>
      </c>
      <c r="I1476" t="s">
        <v>4494</v>
      </c>
    </row>
    <row r="1477" spans="1:11">
      <c r="A1477" s="92" t="s">
        <v>5178</v>
      </c>
      <c r="B1477" t="s">
        <v>14</v>
      </c>
      <c r="C1477" t="s">
        <v>3219</v>
      </c>
      <c r="D1477" t="s">
        <v>17</v>
      </c>
      <c r="E1477" t="s">
        <v>659</v>
      </c>
      <c r="F1477" t="s">
        <v>3220</v>
      </c>
      <c r="G1477" t="s">
        <v>5179</v>
      </c>
      <c r="H1477" t="s">
        <v>659</v>
      </c>
      <c r="I1477" t="s">
        <v>4497</v>
      </c>
      <c r="J1477" t="s">
        <v>670</v>
      </c>
      <c r="K1477" t="s">
        <v>218</v>
      </c>
    </row>
    <row r="1478" spans="1:11">
      <c r="A1478" s="92" t="s">
        <v>5178</v>
      </c>
      <c r="B1478" t="s">
        <v>40</v>
      </c>
      <c r="C1478" t="s">
        <v>3248</v>
      </c>
      <c r="D1478" t="s">
        <v>2834</v>
      </c>
      <c r="E1478" t="s">
        <v>659</v>
      </c>
      <c r="F1478" t="s">
        <v>3249</v>
      </c>
      <c r="G1478" t="s">
        <v>5179</v>
      </c>
      <c r="H1478" t="s">
        <v>659</v>
      </c>
      <c r="I1478" t="s">
        <v>4509</v>
      </c>
      <c r="J1478" t="s">
        <v>670</v>
      </c>
      <c r="K1478" t="s">
        <v>218</v>
      </c>
    </row>
    <row r="1479" spans="1:11">
      <c r="A1479" s="92" t="s">
        <v>5178</v>
      </c>
      <c r="B1479" t="s">
        <v>40</v>
      </c>
      <c r="C1479" t="s">
        <v>3255</v>
      </c>
      <c r="D1479" t="s">
        <v>3256</v>
      </c>
      <c r="E1479" t="s">
        <v>659</v>
      </c>
      <c r="G1479" t="s">
        <v>5179</v>
      </c>
      <c r="H1479" t="s">
        <v>659</v>
      </c>
      <c r="I1479" t="s">
        <v>4509</v>
      </c>
      <c r="J1479" t="s">
        <v>670</v>
      </c>
      <c r="K1479" t="s">
        <v>218</v>
      </c>
    </row>
    <row r="1480" spans="1:11">
      <c r="A1480" s="92" t="s">
        <v>5178</v>
      </c>
      <c r="B1480" t="s">
        <v>51</v>
      </c>
      <c r="C1480" t="s">
        <v>2937</v>
      </c>
      <c r="D1480" t="s">
        <v>10</v>
      </c>
      <c r="E1480" t="s">
        <v>2835</v>
      </c>
      <c r="G1480" t="s">
        <v>5180</v>
      </c>
      <c r="H1480" t="s">
        <v>3006</v>
      </c>
      <c r="I1480" t="s">
        <v>4513</v>
      </c>
      <c r="J1480" t="s">
        <v>2801</v>
      </c>
      <c r="K1480" t="s">
        <v>225</v>
      </c>
    </row>
    <row r="1481" spans="1:11">
      <c r="A1481" s="92" t="s">
        <v>5178</v>
      </c>
      <c r="B1481" t="s">
        <v>51</v>
      </c>
      <c r="C1481" t="s">
        <v>2938</v>
      </c>
      <c r="D1481" t="s">
        <v>10</v>
      </c>
      <c r="E1481" t="s">
        <v>2835</v>
      </c>
      <c r="G1481" t="s">
        <v>5180</v>
      </c>
      <c r="H1481" t="s">
        <v>3006</v>
      </c>
      <c r="I1481" t="s">
        <v>4513</v>
      </c>
      <c r="J1481" t="s">
        <v>2801</v>
      </c>
      <c r="K1481" t="s">
        <v>225</v>
      </c>
    </row>
    <row r="1482" spans="1:11">
      <c r="A1482" s="92" t="s">
        <v>5178</v>
      </c>
      <c r="B1482" t="s">
        <v>51</v>
      </c>
      <c r="C1482" t="s">
        <v>2939</v>
      </c>
      <c r="D1482" t="s">
        <v>10</v>
      </c>
      <c r="E1482" t="s">
        <v>2835</v>
      </c>
      <c r="G1482" t="s">
        <v>5180</v>
      </c>
      <c r="H1482" t="s">
        <v>3006</v>
      </c>
      <c r="I1482" t="s">
        <v>4513</v>
      </c>
      <c r="J1482" t="s">
        <v>2801</v>
      </c>
      <c r="K1482" t="s">
        <v>225</v>
      </c>
    </row>
    <row r="1483" spans="1:11">
      <c r="A1483" s="92" t="s">
        <v>5178</v>
      </c>
      <c r="B1483" t="s">
        <v>51</v>
      </c>
      <c r="C1483" t="s">
        <v>2940</v>
      </c>
      <c r="D1483" t="s">
        <v>10</v>
      </c>
      <c r="E1483" t="s">
        <v>2835</v>
      </c>
      <c r="G1483" t="s">
        <v>5180</v>
      </c>
      <c r="H1483" t="s">
        <v>3006</v>
      </c>
      <c r="I1483" t="s">
        <v>4513</v>
      </c>
      <c r="J1483" t="s">
        <v>2801</v>
      </c>
      <c r="K1483" t="s">
        <v>225</v>
      </c>
    </row>
    <row r="1484" spans="1:11">
      <c r="A1484" s="92" t="s">
        <v>5178</v>
      </c>
      <c r="B1484" t="s">
        <v>45</v>
      </c>
      <c r="C1484" t="s">
        <v>2942</v>
      </c>
      <c r="D1484" t="s">
        <v>2834</v>
      </c>
      <c r="E1484" t="s">
        <v>2835</v>
      </c>
      <c r="G1484" t="s">
        <v>5180</v>
      </c>
      <c r="H1484" t="s">
        <v>3006</v>
      </c>
      <c r="I1484" t="s">
        <v>4515</v>
      </c>
      <c r="J1484" t="s">
        <v>2801</v>
      </c>
      <c r="K1484" t="s">
        <v>225</v>
      </c>
    </row>
    <row r="1485" spans="1:11" ht="409.5">
      <c r="A1485" s="92" t="s">
        <v>5178</v>
      </c>
      <c r="B1485" t="s">
        <v>45</v>
      </c>
      <c r="C1485" t="s">
        <v>2943</v>
      </c>
      <c r="D1485" t="s">
        <v>2834</v>
      </c>
      <c r="E1485" t="s">
        <v>2835</v>
      </c>
      <c r="G1485" t="s">
        <v>5180</v>
      </c>
      <c r="H1485" t="s">
        <v>3006</v>
      </c>
      <c r="I1485" t="s">
        <v>4515</v>
      </c>
      <c r="J1485" s="354" t="s">
        <v>2801</v>
      </c>
      <c r="K1485" t="s">
        <v>225</v>
      </c>
    </row>
    <row r="1486" spans="1:11">
      <c r="A1486" s="92" t="s">
        <v>5178</v>
      </c>
      <c r="B1486" t="s">
        <v>45</v>
      </c>
      <c r="C1486" t="s">
        <v>2944</v>
      </c>
      <c r="D1486" t="s">
        <v>2834</v>
      </c>
      <c r="E1486" t="s">
        <v>2835</v>
      </c>
      <c r="G1486" t="s">
        <v>5180</v>
      </c>
      <c r="H1486" t="s">
        <v>3006</v>
      </c>
      <c r="I1486" t="s">
        <v>4515</v>
      </c>
      <c r="J1486" t="s">
        <v>2801</v>
      </c>
      <c r="K1486" t="s">
        <v>225</v>
      </c>
    </row>
    <row r="1487" spans="1:11">
      <c r="A1487" s="92" t="s">
        <v>5178</v>
      </c>
      <c r="B1487" t="s">
        <v>61</v>
      </c>
      <c r="C1487" t="s">
        <v>3280</v>
      </c>
      <c r="D1487" t="s">
        <v>2834</v>
      </c>
      <c r="E1487" t="s">
        <v>3281</v>
      </c>
      <c r="G1487" t="s">
        <v>5179</v>
      </c>
      <c r="H1487" t="s">
        <v>659</v>
      </c>
      <c r="I1487" t="s">
        <v>4517</v>
      </c>
      <c r="J1487" t="s">
        <v>670</v>
      </c>
      <c r="K1487" t="s">
        <v>218</v>
      </c>
    </row>
    <row r="1488" spans="1:11">
      <c r="A1488" s="92" t="s">
        <v>5178</v>
      </c>
      <c r="B1488" t="s">
        <v>61</v>
      </c>
      <c r="C1488" t="s">
        <v>2946</v>
      </c>
      <c r="D1488" t="s">
        <v>2834</v>
      </c>
      <c r="E1488" t="s">
        <v>2835</v>
      </c>
      <c r="G1488" t="s">
        <v>5180</v>
      </c>
      <c r="H1488" t="s">
        <v>3006</v>
      </c>
      <c r="I1488" t="s">
        <v>4517</v>
      </c>
      <c r="J1488" t="s">
        <v>2801</v>
      </c>
      <c r="K1488" t="s">
        <v>225</v>
      </c>
    </row>
    <row r="1489" spans="1:11">
      <c r="A1489" s="92" t="s">
        <v>5178</v>
      </c>
      <c r="B1489" t="s">
        <v>61</v>
      </c>
      <c r="C1489" t="s">
        <v>2947</v>
      </c>
      <c r="D1489" t="s">
        <v>2834</v>
      </c>
      <c r="E1489" t="s">
        <v>2835</v>
      </c>
      <c r="G1489" t="s">
        <v>5180</v>
      </c>
      <c r="H1489" t="s">
        <v>3006</v>
      </c>
      <c r="I1489" t="s">
        <v>4517</v>
      </c>
      <c r="J1489" t="s">
        <v>2801</v>
      </c>
      <c r="K1489" t="s">
        <v>225</v>
      </c>
    </row>
    <row r="1490" spans="1:11">
      <c r="A1490" s="92" t="s">
        <v>5178</v>
      </c>
      <c r="B1490" t="s">
        <v>73</v>
      </c>
      <c r="C1490" t="s">
        <v>3293</v>
      </c>
      <c r="D1490" t="s">
        <v>72</v>
      </c>
      <c r="E1490" t="s">
        <v>659</v>
      </c>
      <c r="F1490" t="s">
        <v>3294</v>
      </c>
      <c r="G1490" t="s">
        <v>5179</v>
      </c>
      <c r="H1490" t="s">
        <v>659</v>
      </c>
      <c r="I1490" t="s">
        <v>4525</v>
      </c>
      <c r="J1490" t="s">
        <v>670</v>
      </c>
      <c r="K1490" t="s">
        <v>218</v>
      </c>
    </row>
    <row r="1491" spans="1:11">
      <c r="A1491" s="92" t="s">
        <v>5178</v>
      </c>
      <c r="B1491" t="s">
        <v>73</v>
      </c>
      <c r="C1491" t="s">
        <v>3295</v>
      </c>
      <c r="D1491" t="s">
        <v>75</v>
      </c>
      <c r="E1491" t="s">
        <v>3296</v>
      </c>
      <c r="F1491" t="s">
        <v>3297</v>
      </c>
      <c r="G1491" t="s">
        <v>5179</v>
      </c>
      <c r="H1491" t="s">
        <v>659</v>
      </c>
      <c r="I1491" t="s">
        <v>4525</v>
      </c>
      <c r="J1491" t="s">
        <v>670</v>
      </c>
      <c r="K1491" t="s">
        <v>218</v>
      </c>
    </row>
    <row r="1492" spans="1:11">
      <c r="A1492" s="92" t="s">
        <v>5178</v>
      </c>
      <c r="B1492" t="s">
        <v>73</v>
      </c>
      <c r="C1492" t="s">
        <v>2955</v>
      </c>
      <c r="D1492" t="s">
        <v>2956</v>
      </c>
      <c r="F1492" t="s">
        <v>2958</v>
      </c>
      <c r="G1492" t="s">
        <v>5142</v>
      </c>
      <c r="I1492" t="s">
        <v>4525</v>
      </c>
    </row>
    <row r="1493" spans="1:11">
      <c r="A1493" s="92" t="s">
        <v>5178</v>
      </c>
      <c r="B1493" t="s">
        <v>73</v>
      </c>
      <c r="C1493" t="s">
        <v>2959</v>
      </c>
      <c r="D1493" t="s">
        <v>2956</v>
      </c>
      <c r="G1493" t="s">
        <v>5142</v>
      </c>
      <c r="I1493" t="s">
        <v>4525</v>
      </c>
    </row>
    <row r="1494" spans="1:11">
      <c r="A1494" s="92" t="s">
        <v>5178</v>
      </c>
      <c r="B1494" t="s">
        <v>73</v>
      </c>
      <c r="C1494" t="s">
        <v>2962</v>
      </c>
      <c r="D1494" t="s">
        <v>2950</v>
      </c>
      <c r="E1494" t="s">
        <v>2963</v>
      </c>
      <c r="F1494" t="s">
        <v>2965</v>
      </c>
      <c r="G1494" t="s">
        <v>5143</v>
      </c>
      <c r="I1494" t="s">
        <v>4525</v>
      </c>
    </row>
    <row r="1495" spans="1:11">
      <c r="A1495" s="92" t="s">
        <v>5178</v>
      </c>
      <c r="B1495" t="s">
        <v>73</v>
      </c>
      <c r="C1495" t="s">
        <v>3305</v>
      </c>
      <c r="D1495" t="s">
        <v>2953</v>
      </c>
      <c r="E1495" t="s">
        <v>659</v>
      </c>
      <c r="G1495" t="s">
        <v>5179</v>
      </c>
      <c r="H1495" t="s">
        <v>659</v>
      </c>
      <c r="I1495" t="s">
        <v>4525</v>
      </c>
      <c r="J1495" t="s">
        <v>670</v>
      </c>
      <c r="K1495" t="s">
        <v>218</v>
      </c>
    </row>
    <row r="1496" spans="1:11">
      <c r="A1496" s="92" t="s">
        <v>5178</v>
      </c>
      <c r="B1496" t="s">
        <v>73</v>
      </c>
      <c r="C1496" t="s">
        <v>3306</v>
      </c>
      <c r="D1496" t="s">
        <v>3303</v>
      </c>
      <c r="E1496" t="s">
        <v>659</v>
      </c>
      <c r="G1496" t="s">
        <v>5179</v>
      </c>
      <c r="H1496" t="s">
        <v>659</v>
      </c>
      <c r="I1496" t="s">
        <v>4525</v>
      </c>
      <c r="J1496" t="s">
        <v>670</v>
      </c>
      <c r="K1496" t="s">
        <v>218</v>
      </c>
    </row>
    <row r="1497" spans="1:11">
      <c r="A1497" s="92" t="s">
        <v>5178</v>
      </c>
      <c r="B1497" t="s">
        <v>73</v>
      </c>
      <c r="C1497" t="s">
        <v>2966</v>
      </c>
      <c r="D1497" t="s">
        <v>2834</v>
      </c>
      <c r="E1497" t="s">
        <v>2890</v>
      </c>
      <c r="G1497" t="s">
        <v>5180</v>
      </c>
      <c r="H1497" t="s">
        <v>3069</v>
      </c>
      <c r="I1497" t="s">
        <v>4525</v>
      </c>
      <c r="J1497" t="s">
        <v>2801</v>
      </c>
      <c r="K1497" t="s">
        <v>225</v>
      </c>
    </row>
    <row r="1498" spans="1:11">
      <c r="A1498" s="92" t="s">
        <v>5178</v>
      </c>
      <c r="B1498" t="s">
        <v>74</v>
      </c>
      <c r="C1498" t="s">
        <v>3319</v>
      </c>
      <c r="D1498" t="s">
        <v>2834</v>
      </c>
      <c r="E1498" t="s">
        <v>659</v>
      </c>
      <c r="F1498" t="s">
        <v>3320</v>
      </c>
      <c r="G1498" t="s">
        <v>5179</v>
      </c>
      <c r="H1498" t="s">
        <v>659</v>
      </c>
      <c r="I1498" t="s">
        <v>4529</v>
      </c>
      <c r="J1498" t="s">
        <v>670</v>
      </c>
      <c r="K1498" t="s">
        <v>218</v>
      </c>
    </row>
    <row r="1499" spans="1:11">
      <c r="A1499" s="92" t="s">
        <v>5178</v>
      </c>
      <c r="B1499" t="s">
        <v>79</v>
      </c>
      <c r="C1499" t="s">
        <v>2971</v>
      </c>
      <c r="E1499" t="s">
        <v>659</v>
      </c>
      <c r="G1499" t="s">
        <v>5144</v>
      </c>
      <c r="I1499" t="s">
        <v>4533</v>
      </c>
    </row>
    <row r="1500" spans="1:11">
      <c r="A1500" s="92" t="s">
        <v>5178</v>
      </c>
      <c r="B1500" t="s">
        <v>79</v>
      </c>
      <c r="C1500" t="s">
        <v>2971</v>
      </c>
      <c r="E1500" t="s">
        <v>659</v>
      </c>
      <c r="G1500" t="s">
        <v>5179</v>
      </c>
      <c r="H1500" t="s">
        <v>659</v>
      </c>
      <c r="I1500" t="s">
        <v>4533</v>
      </c>
      <c r="J1500" t="s">
        <v>670</v>
      </c>
      <c r="K1500" t="s">
        <v>218</v>
      </c>
    </row>
    <row r="1501" spans="1:11">
      <c r="A1501" s="92" t="s">
        <v>5178</v>
      </c>
      <c r="B1501" t="s">
        <v>79</v>
      </c>
      <c r="C1501" t="s">
        <v>2977</v>
      </c>
      <c r="D1501" t="s">
        <v>2834</v>
      </c>
      <c r="E1501" t="s">
        <v>2978</v>
      </c>
      <c r="G1501" t="s">
        <v>5146</v>
      </c>
      <c r="I1501" t="s">
        <v>4533</v>
      </c>
    </row>
    <row r="1502" spans="1:11">
      <c r="A1502" s="92" t="s">
        <v>5178</v>
      </c>
      <c r="B1502" t="s">
        <v>85</v>
      </c>
      <c r="C1502" t="s">
        <v>2983</v>
      </c>
      <c r="D1502" t="s">
        <v>92</v>
      </c>
      <c r="E1502" t="s">
        <v>2835</v>
      </c>
      <c r="G1502" t="s">
        <v>5180</v>
      </c>
      <c r="H1502" t="s">
        <v>3006</v>
      </c>
      <c r="I1502" t="s">
        <v>4537</v>
      </c>
      <c r="J1502" t="s">
        <v>2801</v>
      </c>
      <c r="K1502" t="s">
        <v>225</v>
      </c>
    </row>
    <row r="1503" spans="1:11">
      <c r="A1503" s="92" t="s">
        <v>5178</v>
      </c>
      <c r="B1503" t="s">
        <v>85</v>
      </c>
      <c r="C1503" t="s">
        <v>2987</v>
      </c>
      <c r="D1503" t="s">
        <v>2834</v>
      </c>
      <c r="E1503" t="s">
        <v>2835</v>
      </c>
      <c r="G1503" t="s">
        <v>5180</v>
      </c>
      <c r="H1503" t="s">
        <v>3006</v>
      </c>
      <c r="I1503" t="s">
        <v>4537</v>
      </c>
      <c r="J1503" t="s">
        <v>2801</v>
      </c>
      <c r="K1503" t="s">
        <v>225</v>
      </c>
    </row>
    <row r="1504" spans="1:11">
      <c r="A1504" s="92" t="s">
        <v>4662</v>
      </c>
      <c r="B1504" t="s">
        <v>24</v>
      </c>
      <c r="C1504" t="s">
        <v>2989</v>
      </c>
      <c r="D1504" t="s">
        <v>27</v>
      </c>
      <c r="E1504" t="s">
        <v>2990</v>
      </c>
      <c r="F1504" t="s">
        <v>2992</v>
      </c>
      <c r="G1504" t="s">
        <v>5181</v>
      </c>
      <c r="H1504" t="s">
        <v>2990</v>
      </c>
      <c r="I1504" t="s">
        <v>4466</v>
      </c>
      <c r="J1504" t="s">
        <v>2813</v>
      </c>
      <c r="K1504" t="s">
        <v>218</v>
      </c>
    </row>
    <row r="1505" spans="1:11">
      <c r="A1505" s="92" t="s">
        <v>4662</v>
      </c>
      <c r="B1505" t="s">
        <v>24</v>
      </c>
      <c r="C1505" t="s">
        <v>2997</v>
      </c>
      <c r="D1505" t="s">
        <v>35</v>
      </c>
      <c r="E1505" t="s">
        <v>2998</v>
      </c>
      <c r="F1505" t="s">
        <v>3000</v>
      </c>
      <c r="G1505" t="s">
        <v>5181</v>
      </c>
      <c r="H1505" t="s">
        <v>205</v>
      </c>
      <c r="I1505" t="s">
        <v>4466</v>
      </c>
      <c r="J1505" t="s">
        <v>2813</v>
      </c>
      <c r="K1505" t="s">
        <v>218</v>
      </c>
    </row>
    <row r="1506" spans="1:11">
      <c r="A1506" s="92" t="s">
        <v>4662</v>
      </c>
      <c r="B1506" t="s">
        <v>24</v>
      </c>
      <c r="C1506" t="s">
        <v>3001</v>
      </c>
      <c r="D1506" t="s">
        <v>35</v>
      </c>
      <c r="E1506" t="s">
        <v>2990</v>
      </c>
      <c r="F1506" t="s">
        <v>2992</v>
      </c>
      <c r="G1506" t="s">
        <v>5181</v>
      </c>
      <c r="H1506" t="s">
        <v>2990</v>
      </c>
      <c r="I1506" t="s">
        <v>4466</v>
      </c>
      <c r="J1506" t="s">
        <v>2813</v>
      </c>
      <c r="K1506" t="s">
        <v>218</v>
      </c>
    </row>
    <row r="1507" spans="1:11">
      <c r="A1507" s="92" t="s">
        <v>4662</v>
      </c>
      <c r="B1507" t="s">
        <v>24</v>
      </c>
      <c r="C1507" t="s">
        <v>3002</v>
      </c>
      <c r="D1507" t="s">
        <v>37</v>
      </c>
      <c r="E1507" t="s">
        <v>1858</v>
      </c>
      <c r="F1507" t="s">
        <v>3003</v>
      </c>
      <c r="G1507" t="s">
        <v>5181</v>
      </c>
      <c r="H1507" t="s">
        <v>205</v>
      </c>
      <c r="I1507" t="s">
        <v>4466</v>
      </c>
      <c r="J1507" t="s">
        <v>2813</v>
      </c>
      <c r="K1507" t="s">
        <v>218</v>
      </c>
    </row>
    <row r="1508" spans="1:11">
      <c r="A1508" s="92" t="s">
        <v>4662</v>
      </c>
      <c r="B1508" t="s">
        <v>24</v>
      </c>
      <c r="C1508" t="s">
        <v>3004</v>
      </c>
      <c r="D1508" t="s">
        <v>37</v>
      </c>
      <c r="E1508" t="s">
        <v>205</v>
      </c>
      <c r="F1508" t="s">
        <v>3005</v>
      </c>
      <c r="G1508" t="s">
        <v>5181</v>
      </c>
      <c r="H1508" t="s">
        <v>205</v>
      </c>
      <c r="I1508" t="s">
        <v>4466</v>
      </c>
      <c r="J1508" t="s">
        <v>2813</v>
      </c>
      <c r="K1508" t="s">
        <v>218</v>
      </c>
    </row>
    <row r="1509" spans="1:11">
      <c r="A1509" s="92" t="s">
        <v>4662</v>
      </c>
      <c r="B1509" t="s">
        <v>24</v>
      </c>
      <c r="C1509" t="s">
        <v>2834</v>
      </c>
      <c r="D1509" t="s">
        <v>2834</v>
      </c>
      <c r="E1509" t="s">
        <v>2835</v>
      </c>
      <c r="F1509" t="s">
        <v>2838</v>
      </c>
      <c r="G1509" t="s">
        <v>5182</v>
      </c>
      <c r="H1509" t="s">
        <v>3344</v>
      </c>
      <c r="I1509" t="s">
        <v>4466</v>
      </c>
      <c r="J1509" t="s">
        <v>2819</v>
      </c>
      <c r="K1509" t="s">
        <v>567</v>
      </c>
    </row>
    <row r="1510" spans="1:11">
      <c r="A1510" s="92" t="s">
        <v>4662</v>
      </c>
      <c r="B1510" t="s">
        <v>24</v>
      </c>
      <c r="C1510" t="s">
        <v>2839</v>
      </c>
      <c r="D1510" t="s">
        <v>29</v>
      </c>
      <c r="G1510" t="s">
        <v>5138</v>
      </c>
      <c r="I1510" t="s">
        <v>4466</v>
      </c>
    </row>
    <row r="1511" spans="1:11">
      <c r="A1511" s="92" t="s">
        <v>4662</v>
      </c>
      <c r="B1511" t="s">
        <v>24</v>
      </c>
      <c r="C1511" t="s">
        <v>2843</v>
      </c>
      <c r="D1511" t="s">
        <v>2844</v>
      </c>
      <c r="E1511" t="s">
        <v>2845</v>
      </c>
      <c r="F1511" t="s">
        <v>2847</v>
      </c>
      <c r="G1511" t="s">
        <v>5139</v>
      </c>
      <c r="H1511" t="s">
        <v>670</v>
      </c>
      <c r="I1511" t="s">
        <v>4466</v>
      </c>
    </row>
    <row r="1512" spans="1:11">
      <c r="A1512" s="92" t="s">
        <v>4662</v>
      </c>
      <c r="B1512" t="s">
        <v>46</v>
      </c>
      <c r="C1512" t="s">
        <v>2849</v>
      </c>
      <c r="D1512" t="s">
        <v>27</v>
      </c>
      <c r="E1512" t="s">
        <v>2850</v>
      </c>
      <c r="F1512" t="s">
        <v>2852</v>
      </c>
      <c r="G1512" t="s">
        <v>5182</v>
      </c>
      <c r="H1512" t="s">
        <v>205</v>
      </c>
      <c r="I1512" t="s">
        <v>4470</v>
      </c>
      <c r="J1512" t="s">
        <v>2819</v>
      </c>
      <c r="K1512" t="s">
        <v>567</v>
      </c>
    </row>
    <row r="1513" spans="1:11">
      <c r="A1513" s="92" t="s">
        <v>4662</v>
      </c>
      <c r="B1513" t="s">
        <v>46</v>
      </c>
      <c r="C1513" t="s">
        <v>2853</v>
      </c>
      <c r="D1513" t="s">
        <v>27</v>
      </c>
      <c r="E1513" t="s">
        <v>2854</v>
      </c>
      <c r="F1513" t="s">
        <v>2856</v>
      </c>
      <c r="G1513" t="s">
        <v>5139</v>
      </c>
      <c r="H1513" t="s">
        <v>3521</v>
      </c>
      <c r="I1513" t="s">
        <v>4470</v>
      </c>
    </row>
    <row r="1514" spans="1:11">
      <c r="A1514" s="92" t="s">
        <v>4662</v>
      </c>
      <c r="B1514" t="s">
        <v>46</v>
      </c>
      <c r="C1514" t="s">
        <v>2857</v>
      </c>
      <c r="D1514" t="s">
        <v>29</v>
      </c>
      <c r="E1514" t="s">
        <v>2835</v>
      </c>
      <c r="F1514" t="s">
        <v>2858</v>
      </c>
      <c r="G1514" t="s">
        <v>5182</v>
      </c>
      <c r="H1514" t="s">
        <v>3344</v>
      </c>
      <c r="I1514" t="s">
        <v>4470</v>
      </c>
      <c r="J1514" t="s">
        <v>2819</v>
      </c>
      <c r="K1514" t="s">
        <v>567</v>
      </c>
    </row>
    <row r="1515" spans="1:11">
      <c r="A1515" s="92" t="s">
        <v>4662</v>
      </c>
      <c r="B1515" t="s">
        <v>46</v>
      </c>
      <c r="C1515" t="s">
        <v>3009</v>
      </c>
      <c r="D1515" t="s">
        <v>29</v>
      </c>
      <c r="E1515" t="s">
        <v>3010</v>
      </c>
      <c r="F1515" t="s">
        <v>3011</v>
      </c>
      <c r="G1515" t="s">
        <v>5181</v>
      </c>
      <c r="H1515" t="s">
        <v>3010</v>
      </c>
      <c r="I1515" t="s">
        <v>4470</v>
      </c>
      <c r="J1515" t="s">
        <v>2813</v>
      </c>
      <c r="K1515" t="s">
        <v>218</v>
      </c>
    </row>
    <row r="1516" spans="1:11">
      <c r="A1516" s="92" t="s">
        <v>4662</v>
      </c>
      <c r="B1516" t="s">
        <v>46</v>
      </c>
      <c r="C1516" t="s">
        <v>3019</v>
      </c>
      <c r="D1516" t="s">
        <v>35</v>
      </c>
      <c r="E1516" t="s">
        <v>3010</v>
      </c>
      <c r="F1516" t="s">
        <v>3020</v>
      </c>
      <c r="G1516" t="s">
        <v>5181</v>
      </c>
      <c r="H1516" t="s">
        <v>3010</v>
      </c>
      <c r="I1516" t="s">
        <v>4470</v>
      </c>
      <c r="J1516" t="s">
        <v>2813</v>
      </c>
      <c r="K1516" t="s">
        <v>218</v>
      </c>
    </row>
    <row r="1517" spans="1:11">
      <c r="A1517" s="92" t="s">
        <v>4662</v>
      </c>
      <c r="B1517" t="s">
        <v>46</v>
      </c>
      <c r="C1517" t="s">
        <v>2862</v>
      </c>
      <c r="D1517" t="s">
        <v>35</v>
      </c>
      <c r="E1517" t="s">
        <v>2835</v>
      </c>
      <c r="F1517" t="s">
        <v>2863</v>
      </c>
      <c r="G1517" t="s">
        <v>5182</v>
      </c>
      <c r="H1517" t="s">
        <v>3344</v>
      </c>
      <c r="I1517" t="s">
        <v>4470</v>
      </c>
      <c r="J1517" t="s">
        <v>2819</v>
      </c>
      <c r="K1517" t="s">
        <v>567</v>
      </c>
    </row>
    <row r="1518" spans="1:11">
      <c r="A1518" s="92" t="s">
        <v>4662</v>
      </c>
      <c r="B1518" t="s">
        <v>46</v>
      </c>
      <c r="C1518" t="s">
        <v>3024</v>
      </c>
      <c r="D1518" t="s">
        <v>37</v>
      </c>
      <c r="E1518" t="s">
        <v>3010</v>
      </c>
      <c r="F1518" t="s">
        <v>3025</v>
      </c>
      <c r="G1518" t="s">
        <v>5181</v>
      </c>
      <c r="H1518" t="s">
        <v>3010</v>
      </c>
      <c r="I1518" t="s">
        <v>4470</v>
      </c>
      <c r="J1518" t="s">
        <v>2813</v>
      </c>
      <c r="K1518" t="s">
        <v>218</v>
      </c>
    </row>
    <row r="1519" spans="1:11">
      <c r="A1519" s="92" t="s">
        <v>4662</v>
      </c>
      <c r="B1519" t="s">
        <v>46</v>
      </c>
      <c r="C1519" t="s">
        <v>2864</v>
      </c>
      <c r="D1519" t="s">
        <v>37</v>
      </c>
      <c r="E1519" t="s">
        <v>2835</v>
      </c>
      <c r="G1519" t="s">
        <v>5182</v>
      </c>
      <c r="H1519" t="s">
        <v>3344</v>
      </c>
      <c r="I1519" t="s">
        <v>4470</v>
      </c>
      <c r="J1519" t="s">
        <v>2819</v>
      </c>
      <c r="K1519" t="s">
        <v>567</v>
      </c>
    </row>
    <row r="1520" spans="1:11">
      <c r="A1520" s="92" t="s">
        <v>4662</v>
      </c>
      <c r="B1520" t="s">
        <v>46</v>
      </c>
      <c r="C1520" t="s">
        <v>2865</v>
      </c>
      <c r="D1520" t="s">
        <v>48</v>
      </c>
      <c r="E1520" t="s">
        <v>2835</v>
      </c>
      <c r="G1520" t="s">
        <v>5182</v>
      </c>
      <c r="H1520" t="s">
        <v>3344</v>
      </c>
      <c r="I1520" t="s">
        <v>4470</v>
      </c>
      <c r="J1520" t="s">
        <v>2819</v>
      </c>
      <c r="K1520" t="s">
        <v>567</v>
      </c>
    </row>
    <row r="1521" spans="1:11">
      <c r="A1521" s="92" t="s">
        <v>4662</v>
      </c>
      <c r="B1521" t="s">
        <v>46</v>
      </c>
      <c r="C1521" t="s">
        <v>3026</v>
      </c>
      <c r="D1521" t="s">
        <v>47</v>
      </c>
      <c r="E1521" t="s">
        <v>205</v>
      </c>
      <c r="F1521" t="s">
        <v>3027</v>
      </c>
      <c r="G1521" t="s">
        <v>5181</v>
      </c>
      <c r="H1521" t="s">
        <v>205</v>
      </c>
      <c r="I1521" t="s">
        <v>4470</v>
      </c>
      <c r="J1521" t="s">
        <v>2813</v>
      </c>
      <c r="K1521" t="s">
        <v>218</v>
      </c>
    </row>
    <row r="1522" spans="1:11">
      <c r="A1522" s="92" t="s">
        <v>4662</v>
      </c>
      <c r="B1522" t="s">
        <v>46</v>
      </c>
      <c r="C1522" t="s">
        <v>3028</v>
      </c>
      <c r="D1522" t="s">
        <v>48</v>
      </c>
      <c r="E1522" t="s">
        <v>3029</v>
      </c>
      <c r="F1522" t="s">
        <v>3030</v>
      </c>
      <c r="G1522" t="s">
        <v>5181</v>
      </c>
      <c r="H1522" t="s">
        <v>3010</v>
      </c>
      <c r="I1522" t="s">
        <v>4470</v>
      </c>
      <c r="J1522" t="s">
        <v>2813</v>
      </c>
      <c r="K1522" t="s">
        <v>218</v>
      </c>
    </row>
    <row r="1523" spans="1:11">
      <c r="A1523" s="92" t="s">
        <v>4662</v>
      </c>
      <c r="B1523" t="s">
        <v>46</v>
      </c>
      <c r="C1523" t="s">
        <v>2867</v>
      </c>
      <c r="D1523" t="s">
        <v>2844</v>
      </c>
      <c r="G1523" t="s">
        <v>5138</v>
      </c>
      <c r="I1523" t="s">
        <v>4470</v>
      </c>
    </row>
    <row r="1524" spans="1:11">
      <c r="A1524" s="92" t="s">
        <v>4662</v>
      </c>
      <c r="B1524" t="s">
        <v>46</v>
      </c>
      <c r="C1524" t="s">
        <v>2868</v>
      </c>
      <c r="D1524" t="s">
        <v>2844</v>
      </c>
      <c r="G1524" t="s">
        <v>5138</v>
      </c>
      <c r="I1524" t="s">
        <v>4470</v>
      </c>
    </row>
    <row r="1525" spans="1:11">
      <c r="A1525" s="92" t="s">
        <v>4662</v>
      </c>
      <c r="B1525" t="s">
        <v>46</v>
      </c>
      <c r="C1525" t="s">
        <v>2869</v>
      </c>
      <c r="D1525" t="s">
        <v>2870</v>
      </c>
      <c r="G1525" t="s">
        <v>5138</v>
      </c>
      <c r="I1525" t="s">
        <v>4470</v>
      </c>
    </row>
    <row r="1526" spans="1:11">
      <c r="A1526" s="92" t="s">
        <v>4662</v>
      </c>
      <c r="B1526" t="s">
        <v>46</v>
      </c>
      <c r="C1526" t="s">
        <v>2871</v>
      </c>
      <c r="D1526" t="s">
        <v>2872</v>
      </c>
      <c r="G1526" t="s">
        <v>5138</v>
      </c>
      <c r="I1526" t="s">
        <v>4470</v>
      </c>
    </row>
    <row r="1527" spans="1:11">
      <c r="A1527" s="92" t="s">
        <v>4662</v>
      </c>
      <c r="B1527" t="s">
        <v>46</v>
      </c>
      <c r="C1527" t="s">
        <v>2873</v>
      </c>
      <c r="D1527" t="s">
        <v>2872</v>
      </c>
      <c r="G1527" t="s">
        <v>5138</v>
      </c>
      <c r="I1527" t="s">
        <v>4470</v>
      </c>
    </row>
    <row r="1528" spans="1:11">
      <c r="A1528" s="92" t="s">
        <v>4662</v>
      </c>
      <c r="B1528" t="s">
        <v>46</v>
      </c>
      <c r="C1528" t="s">
        <v>2874</v>
      </c>
      <c r="D1528" t="s">
        <v>2872</v>
      </c>
      <c r="G1528" t="s">
        <v>5138</v>
      </c>
      <c r="I1528" t="s">
        <v>4470</v>
      </c>
    </row>
    <row r="1529" spans="1:11">
      <c r="A1529" s="92" t="s">
        <v>4662</v>
      </c>
      <c r="B1529" t="s">
        <v>46</v>
      </c>
      <c r="C1529" t="s">
        <v>2875</v>
      </c>
      <c r="D1529" t="s">
        <v>2872</v>
      </c>
      <c r="G1529" t="s">
        <v>5138</v>
      </c>
      <c r="I1529" t="s">
        <v>4470</v>
      </c>
    </row>
    <row r="1530" spans="1:11">
      <c r="A1530" s="92" t="s">
        <v>4662</v>
      </c>
      <c r="B1530" t="s">
        <v>46</v>
      </c>
      <c r="C1530" t="s">
        <v>2834</v>
      </c>
      <c r="D1530" t="s">
        <v>2834</v>
      </c>
      <c r="E1530" t="s">
        <v>2835</v>
      </c>
      <c r="F1530" t="s">
        <v>2876</v>
      </c>
      <c r="G1530" t="s">
        <v>5182</v>
      </c>
      <c r="H1530" t="s">
        <v>3344</v>
      </c>
      <c r="I1530" t="s">
        <v>4470</v>
      </c>
      <c r="J1530" t="s">
        <v>2819</v>
      </c>
      <c r="K1530" t="s">
        <v>567</v>
      </c>
    </row>
    <row r="1531" spans="1:11">
      <c r="A1531" s="92" t="s">
        <v>4662</v>
      </c>
      <c r="B1531" t="s">
        <v>46</v>
      </c>
      <c r="C1531" t="s">
        <v>2877</v>
      </c>
      <c r="D1531" t="s">
        <v>29</v>
      </c>
      <c r="G1531" t="s">
        <v>5138</v>
      </c>
      <c r="I1531" t="s">
        <v>4470</v>
      </c>
    </row>
    <row r="1532" spans="1:11">
      <c r="A1532" s="92" t="s">
        <v>4662</v>
      </c>
      <c r="B1532" t="s">
        <v>46</v>
      </c>
      <c r="C1532" t="s">
        <v>2878</v>
      </c>
      <c r="D1532" t="s">
        <v>27</v>
      </c>
      <c r="G1532" t="s">
        <v>5138</v>
      </c>
      <c r="I1532" t="s">
        <v>4470</v>
      </c>
    </row>
    <row r="1533" spans="1:11">
      <c r="A1533" s="92" t="s">
        <v>4662</v>
      </c>
      <c r="B1533" t="s">
        <v>46</v>
      </c>
      <c r="C1533" t="s">
        <v>2879</v>
      </c>
      <c r="D1533" t="s">
        <v>33</v>
      </c>
      <c r="G1533" t="s">
        <v>5138</v>
      </c>
      <c r="I1533" t="s">
        <v>4470</v>
      </c>
    </row>
    <row r="1534" spans="1:11">
      <c r="A1534" s="92" t="s">
        <v>4662</v>
      </c>
      <c r="B1534" t="s">
        <v>46</v>
      </c>
      <c r="C1534" t="s">
        <v>2880</v>
      </c>
      <c r="D1534" t="s">
        <v>2881</v>
      </c>
      <c r="G1534" t="s">
        <v>5138</v>
      </c>
      <c r="I1534" t="s">
        <v>4470</v>
      </c>
    </row>
    <row r="1535" spans="1:11">
      <c r="A1535" s="92" t="s">
        <v>4662</v>
      </c>
      <c r="B1535" t="s">
        <v>46</v>
      </c>
      <c r="C1535" t="s">
        <v>2882</v>
      </c>
      <c r="D1535" t="s">
        <v>27</v>
      </c>
      <c r="G1535" t="s">
        <v>5138</v>
      </c>
      <c r="I1535" t="s">
        <v>4470</v>
      </c>
    </row>
    <row r="1536" spans="1:11">
      <c r="A1536" s="92" t="s">
        <v>4662</v>
      </c>
      <c r="B1536" t="s">
        <v>46</v>
      </c>
      <c r="C1536" t="s">
        <v>2883</v>
      </c>
      <c r="D1536" t="s">
        <v>35</v>
      </c>
      <c r="E1536" t="s">
        <v>2835</v>
      </c>
      <c r="F1536" t="s">
        <v>2884</v>
      </c>
      <c r="G1536" t="s">
        <v>5182</v>
      </c>
      <c r="H1536" t="s">
        <v>3344</v>
      </c>
      <c r="I1536" t="s">
        <v>4470</v>
      </c>
      <c r="J1536" t="s">
        <v>2819</v>
      </c>
      <c r="K1536" t="s">
        <v>567</v>
      </c>
    </row>
    <row r="1537" spans="1:11">
      <c r="A1537" s="92" t="s">
        <v>4662</v>
      </c>
      <c r="B1537" t="s">
        <v>50</v>
      </c>
      <c r="C1537" t="s">
        <v>3037</v>
      </c>
      <c r="D1537" t="s">
        <v>27</v>
      </c>
      <c r="E1537" t="s">
        <v>205</v>
      </c>
      <c r="G1537" t="s">
        <v>5181</v>
      </c>
      <c r="H1537" t="s">
        <v>205</v>
      </c>
      <c r="I1537" t="s">
        <v>4474</v>
      </c>
      <c r="J1537" t="s">
        <v>2813</v>
      </c>
      <c r="K1537" t="s">
        <v>218</v>
      </c>
    </row>
    <row r="1538" spans="1:11">
      <c r="A1538" s="92" t="s">
        <v>4662</v>
      </c>
      <c r="B1538" t="s">
        <v>50</v>
      </c>
      <c r="C1538" t="s">
        <v>3040</v>
      </c>
      <c r="D1538" t="s">
        <v>27</v>
      </c>
      <c r="E1538" t="s">
        <v>3010</v>
      </c>
      <c r="F1538" t="s">
        <v>3041</v>
      </c>
      <c r="G1538" t="s">
        <v>5181</v>
      </c>
      <c r="H1538" t="s">
        <v>3010</v>
      </c>
      <c r="I1538" t="s">
        <v>4474</v>
      </c>
      <c r="J1538" t="s">
        <v>2813</v>
      </c>
      <c r="K1538" t="s">
        <v>218</v>
      </c>
    </row>
    <row r="1539" spans="1:11">
      <c r="A1539" s="92" t="s">
        <v>4662</v>
      </c>
      <c r="B1539" t="s">
        <v>50</v>
      </c>
      <c r="C1539" t="s">
        <v>3042</v>
      </c>
      <c r="D1539" t="s">
        <v>31</v>
      </c>
      <c r="E1539" t="s">
        <v>3043</v>
      </c>
      <c r="F1539" t="s">
        <v>3044</v>
      </c>
      <c r="G1539" t="s">
        <v>5181</v>
      </c>
      <c r="H1539" t="s">
        <v>3010</v>
      </c>
      <c r="I1539" t="s">
        <v>4474</v>
      </c>
      <c r="J1539" t="s">
        <v>2813</v>
      </c>
      <c r="K1539" t="s">
        <v>218</v>
      </c>
    </row>
    <row r="1540" spans="1:11">
      <c r="A1540" s="92" t="s">
        <v>4662</v>
      </c>
      <c r="B1540" t="s">
        <v>50</v>
      </c>
      <c r="C1540" t="s">
        <v>3045</v>
      </c>
      <c r="D1540" t="s">
        <v>33</v>
      </c>
      <c r="E1540" t="s">
        <v>3046</v>
      </c>
      <c r="F1540" t="s">
        <v>3047</v>
      </c>
      <c r="G1540" t="s">
        <v>5181</v>
      </c>
      <c r="H1540" t="s">
        <v>3010</v>
      </c>
      <c r="I1540" t="s">
        <v>4474</v>
      </c>
      <c r="J1540" t="s">
        <v>2813</v>
      </c>
      <c r="K1540" t="s">
        <v>218</v>
      </c>
    </row>
    <row r="1541" spans="1:11">
      <c r="A1541" s="92" t="s">
        <v>4662</v>
      </c>
      <c r="B1541" t="s">
        <v>50</v>
      </c>
      <c r="C1541" t="s">
        <v>3048</v>
      </c>
      <c r="D1541" t="s">
        <v>35</v>
      </c>
      <c r="E1541" t="s">
        <v>205</v>
      </c>
      <c r="F1541" t="s">
        <v>3049</v>
      </c>
      <c r="G1541" t="s">
        <v>5181</v>
      </c>
      <c r="H1541" t="s">
        <v>205</v>
      </c>
      <c r="I1541" t="s">
        <v>4474</v>
      </c>
      <c r="J1541" t="s">
        <v>2813</v>
      </c>
      <c r="K1541" t="s">
        <v>218</v>
      </c>
    </row>
    <row r="1542" spans="1:11">
      <c r="A1542" s="92" t="s">
        <v>4662</v>
      </c>
      <c r="B1542" t="s">
        <v>50</v>
      </c>
      <c r="C1542" t="s">
        <v>3050</v>
      </c>
      <c r="D1542" t="s">
        <v>37</v>
      </c>
      <c r="E1542" t="s">
        <v>3010</v>
      </c>
      <c r="F1542" t="s">
        <v>3051</v>
      </c>
      <c r="G1542" t="s">
        <v>5181</v>
      </c>
      <c r="H1542" t="s">
        <v>3010</v>
      </c>
      <c r="I1542" t="s">
        <v>4474</v>
      </c>
      <c r="J1542" t="s">
        <v>2813</v>
      </c>
      <c r="K1542" t="s">
        <v>218</v>
      </c>
    </row>
    <row r="1543" spans="1:11">
      <c r="A1543" s="92" t="s">
        <v>4662</v>
      </c>
      <c r="B1543" t="s">
        <v>50</v>
      </c>
      <c r="C1543" t="s">
        <v>3052</v>
      </c>
      <c r="D1543" t="s">
        <v>37</v>
      </c>
      <c r="E1543" t="s">
        <v>3010</v>
      </c>
      <c r="F1543" t="s">
        <v>3053</v>
      </c>
      <c r="G1543" t="s">
        <v>5181</v>
      </c>
      <c r="H1543" t="s">
        <v>3010</v>
      </c>
      <c r="I1543" t="s">
        <v>4474</v>
      </c>
      <c r="J1543" t="s">
        <v>2813</v>
      </c>
      <c r="K1543" t="s">
        <v>218</v>
      </c>
    </row>
    <row r="1544" spans="1:11">
      <c r="A1544" s="92" t="s">
        <v>4662</v>
      </c>
      <c r="B1544" t="s">
        <v>50</v>
      </c>
      <c r="C1544" t="s">
        <v>3054</v>
      </c>
      <c r="D1544" t="s">
        <v>48</v>
      </c>
      <c r="E1544" t="s">
        <v>3010</v>
      </c>
      <c r="F1544" t="s">
        <v>3055</v>
      </c>
      <c r="G1544" t="s">
        <v>5181</v>
      </c>
      <c r="H1544" t="s">
        <v>3010</v>
      </c>
      <c r="I1544" t="s">
        <v>4474</v>
      </c>
      <c r="J1544" t="s">
        <v>2813</v>
      </c>
      <c r="K1544" t="s">
        <v>218</v>
      </c>
    </row>
    <row r="1545" spans="1:11">
      <c r="A1545" s="92" t="s">
        <v>4662</v>
      </c>
      <c r="B1545" t="s">
        <v>50</v>
      </c>
      <c r="C1545" t="s">
        <v>2834</v>
      </c>
      <c r="D1545" t="s">
        <v>2834</v>
      </c>
      <c r="E1545" t="s">
        <v>2835</v>
      </c>
      <c r="F1545" t="s">
        <v>2838</v>
      </c>
      <c r="G1545" t="s">
        <v>5182</v>
      </c>
      <c r="H1545" t="s">
        <v>3344</v>
      </c>
      <c r="I1545" t="s">
        <v>4474</v>
      </c>
      <c r="J1545" t="s">
        <v>2819</v>
      </c>
      <c r="K1545" t="s">
        <v>567</v>
      </c>
    </row>
    <row r="1546" spans="1:11">
      <c r="A1546" s="92" t="s">
        <v>4662</v>
      </c>
      <c r="B1546" t="s">
        <v>50</v>
      </c>
      <c r="C1546" t="s">
        <v>3056</v>
      </c>
      <c r="D1546" t="s">
        <v>47</v>
      </c>
      <c r="E1546" t="s">
        <v>205</v>
      </c>
      <c r="G1546" t="s">
        <v>5181</v>
      </c>
      <c r="H1546" t="s">
        <v>205</v>
      </c>
      <c r="I1546" t="s">
        <v>4474</v>
      </c>
      <c r="J1546" t="s">
        <v>2813</v>
      </c>
      <c r="K1546" t="s">
        <v>218</v>
      </c>
    </row>
    <row r="1547" spans="1:11">
      <c r="A1547" s="92" t="s">
        <v>4662</v>
      </c>
      <c r="B1547" t="s">
        <v>58</v>
      </c>
      <c r="C1547" t="s">
        <v>3059</v>
      </c>
      <c r="D1547" t="s">
        <v>29</v>
      </c>
      <c r="E1547" t="s">
        <v>2990</v>
      </c>
      <c r="F1547" t="s">
        <v>3060</v>
      </c>
      <c r="G1547" t="s">
        <v>5181</v>
      </c>
      <c r="H1547" t="s">
        <v>2990</v>
      </c>
      <c r="I1547" t="s">
        <v>4478</v>
      </c>
      <c r="J1547" t="s">
        <v>2813</v>
      </c>
      <c r="K1547" t="s">
        <v>218</v>
      </c>
    </row>
    <row r="1548" spans="1:11">
      <c r="A1548" s="92" t="s">
        <v>4662</v>
      </c>
      <c r="B1548" t="s">
        <v>58</v>
      </c>
      <c r="C1548" t="s">
        <v>3061</v>
      </c>
      <c r="D1548" t="s">
        <v>31</v>
      </c>
      <c r="E1548" t="s">
        <v>2990</v>
      </c>
      <c r="F1548" t="s">
        <v>3062</v>
      </c>
      <c r="G1548" t="s">
        <v>5181</v>
      </c>
      <c r="H1548" t="s">
        <v>2990</v>
      </c>
      <c r="I1548" t="s">
        <v>4478</v>
      </c>
      <c r="J1548" t="s">
        <v>2813</v>
      </c>
      <c r="K1548" t="s">
        <v>218</v>
      </c>
    </row>
    <row r="1549" spans="1:11">
      <c r="A1549" s="92" t="s">
        <v>4662</v>
      </c>
      <c r="B1549" t="s">
        <v>58</v>
      </c>
      <c r="C1549" t="s">
        <v>3066</v>
      </c>
      <c r="D1549" t="s">
        <v>35</v>
      </c>
      <c r="E1549" t="s">
        <v>3067</v>
      </c>
      <c r="F1549" t="s">
        <v>3068</v>
      </c>
      <c r="G1549" t="s">
        <v>5181</v>
      </c>
      <c r="H1549" t="s">
        <v>3010</v>
      </c>
      <c r="I1549" t="s">
        <v>4478</v>
      </c>
      <c r="J1549" t="s">
        <v>2813</v>
      </c>
      <c r="K1549" t="s">
        <v>218</v>
      </c>
    </row>
    <row r="1550" spans="1:11">
      <c r="A1550" s="92" t="s">
        <v>4662</v>
      </c>
      <c r="B1550" t="s">
        <v>58</v>
      </c>
      <c r="C1550" t="s">
        <v>2887</v>
      </c>
      <c r="D1550" t="s">
        <v>35</v>
      </c>
      <c r="E1550" t="s">
        <v>2835</v>
      </c>
      <c r="F1550" t="s">
        <v>2888</v>
      </c>
      <c r="G1550" t="s">
        <v>5182</v>
      </c>
      <c r="H1550" t="s">
        <v>3344</v>
      </c>
      <c r="I1550" t="s">
        <v>4478</v>
      </c>
      <c r="J1550" t="s">
        <v>2819</v>
      </c>
      <c r="K1550" t="s">
        <v>567</v>
      </c>
    </row>
    <row r="1551" spans="1:11">
      <c r="A1551" s="92" t="s">
        <v>4662</v>
      </c>
      <c r="B1551" t="s">
        <v>58</v>
      </c>
      <c r="C1551" t="s">
        <v>3070</v>
      </c>
      <c r="D1551" t="s">
        <v>37</v>
      </c>
      <c r="E1551" t="s">
        <v>3010</v>
      </c>
      <c r="F1551" t="s">
        <v>3071</v>
      </c>
      <c r="G1551" t="s">
        <v>5181</v>
      </c>
      <c r="H1551" t="s">
        <v>3010</v>
      </c>
      <c r="I1551" t="s">
        <v>4478</v>
      </c>
      <c r="J1551" t="s">
        <v>2813</v>
      </c>
      <c r="K1551" t="s">
        <v>218</v>
      </c>
    </row>
    <row r="1552" spans="1:11">
      <c r="A1552" s="92" t="s">
        <v>4662</v>
      </c>
      <c r="B1552" t="s">
        <v>58</v>
      </c>
      <c r="C1552" t="s">
        <v>3072</v>
      </c>
      <c r="D1552" t="s">
        <v>37</v>
      </c>
      <c r="E1552" t="s">
        <v>3010</v>
      </c>
      <c r="G1552" t="s">
        <v>5181</v>
      </c>
      <c r="H1552" t="s">
        <v>3010</v>
      </c>
      <c r="I1552" t="s">
        <v>4478</v>
      </c>
      <c r="J1552" t="s">
        <v>2813</v>
      </c>
      <c r="K1552" t="s">
        <v>218</v>
      </c>
    </row>
    <row r="1553" spans="1:11">
      <c r="A1553" s="92" t="s">
        <v>4662</v>
      </c>
      <c r="B1553" t="s">
        <v>58</v>
      </c>
      <c r="C1553" t="s">
        <v>3073</v>
      </c>
      <c r="D1553" t="s">
        <v>37</v>
      </c>
      <c r="E1553" t="s">
        <v>3074</v>
      </c>
      <c r="F1553" t="s">
        <v>3075</v>
      </c>
      <c r="G1553" t="s">
        <v>5181</v>
      </c>
      <c r="H1553" t="s">
        <v>3010</v>
      </c>
      <c r="I1553" t="s">
        <v>4478</v>
      </c>
      <c r="J1553" t="s">
        <v>2813</v>
      </c>
      <c r="K1553" t="s">
        <v>218</v>
      </c>
    </row>
    <row r="1554" spans="1:11">
      <c r="A1554" s="92" t="s">
        <v>4662</v>
      </c>
      <c r="B1554" t="s">
        <v>58</v>
      </c>
      <c r="C1554" t="s">
        <v>2893</v>
      </c>
      <c r="D1554" t="s">
        <v>47</v>
      </c>
      <c r="E1554" t="s">
        <v>2835</v>
      </c>
      <c r="F1554" t="s">
        <v>2888</v>
      </c>
      <c r="G1554" t="s">
        <v>5182</v>
      </c>
      <c r="H1554" t="s">
        <v>3344</v>
      </c>
      <c r="I1554" t="s">
        <v>4478</v>
      </c>
      <c r="J1554" t="s">
        <v>2819</v>
      </c>
      <c r="K1554" t="s">
        <v>567</v>
      </c>
    </row>
    <row r="1555" spans="1:11">
      <c r="A1555" s="92" t="s">
        <v>4662</v>
      </c>
      <c r="B1555" t="s">
        <v>58</v>
      </c>
      <c r="C1555" t="s">
        <v>3078</v>
      </c>
      <c r="D1555" t="s">
        <v>48</v>
      </c>
      <c r="E1555" t="s">
        <v>3079</v>
      </c>
      <c r="F1555" t="s">
        <v>3080</v>
      </c>
      <c r="G1555" t="s">
        <v>5139</v>
      </c>
      <c r="H1555" t="s">
        <v>3524</v>
      </c>
      <c r="I1555" t="s">
        <v>4478</v>
      </c>
    </row>
    <row r="1556" spans="1:11">
      <c r="A1556" s="92" t="s">
        <v>4662</v>
      </c>
      <c r="B1556" t="s">
        <v>58</v>
      </c>
      <c r="C1556" t="s">
        <v>2834</v>
      </c>
      <c r="D1556" t="s">
        <v>2834</v>
      </c>
      <c r="E1556" t="s">
        <v>2835</v>
      </c>
      <c r="F1556" t="s">
        <v>2894</v>
      </c>
      <c r="G1556" t="s">
        <v>5182</v>
      </c>
      <c r="H1556" t="s">
        <v>3344</v>
      </c>
      <c r="I1556" t="s">
        <v>4478</v>
      </c>
      <c r="J1556" t="s">
        <v>2819</v>
      </c>
      <c r="K1556" t="s">
        <v>567</v>
      </c>
    </row>
    <row r="1557" spans="1:11">
      <c r="A1557" s="92" t="s">
        <v>4662</v>
      </c>
      <c r="B1557" t="s">
        <v>58</v>
      </c>
      <c r="C1557" t="s">
        <v>2895</v>
      </c>
      <c r="D1557" t="s">
        <v>27</v>
      </c>
      <c r="E1557" t="s">
        <v>2835</v>
      </c>
      <c r="G1557" t="s">
        <v>5182</v>
      </c>
      <c r="H1557" t="s">
        <v>3344</v>
      </c>
      <c r="I1557" t="s">
        <v>4478</v>
      </c>
      <c r="J1557" t="s">
        <v>2819</v>
      </c>
      <c r="K1557" t="s">
        <v>567</v>
      </c>
    </row>
    <row r="1558" spans="1:11">
      <c r="A1558" s="92" t="s">
        <v>4662</v>
      </c>
      <c r="B1558" t="s">
        <v>58</v>
      </c>
      <c r="C1558" t="s">
        <v>2896</v>
      </c>
      <c r="D1558" t="s">
        <v>29</v>
      </c>
      <c r="G1558" t="s">
        <v>5138</v>
      </c>
      <c r="I1558" t="s">
        <v>4478</v>
      </c>
    </row>
    <row r="1559" spans="1:11">
      <c r="A1559" s="92" t="s">
        <v>4662</v>
      </c>
      <c r="B1559" t="s">
        <v>94</v>
      </c>
      <c r="C1559" t="s">
        <v>3087</v>
      </c>
      <c r="D1559" t="s">
        <v>31</v>
      </c>
      <c r="E1559" t="s">
        <v>3010</v>
      </c>
      <c r="F1559" t="s">
        <v>3088</v>
      </c>
      <c r="G1559" t="s">
        <v>5181</v>
      </c>
      <c r="H1559" t="s">
        <v>3010</v>
      </c>
      <c r="I1559" t="s">
        <v>4482</v>
      </c>
      <c r="J1559" t="s">
        <v>2813</v>
      </c>
      <c r="K1559" t="s">
        <v>218</v>
      </c>
    </row>
    <row r="1560" spans="1:11">
      <c r="A1560" s="92" t="s">
        <v>4662</v>
      </c>
      <c r="B1560" t="s">
        <v>94</v>
      </c>
      <c r="C1560" t="s">
        <v>2898</v>
      </c>
      <c r="D1560" t="s">
        <v>33</v>
      </c>
      <c r="E1560" t="s">
        <v>2835</v>
      </c>
      <c r="G1560" t="s">
        <v>5182</v>
      </c>
      <c r="H1560" t="s">
        <v>3344</v>
      </c>
      <c r="I1560" t="s">
        <v>4482</v>
      </c>
      <c r="J1560" t="s">
        <v>2819</v>
      </c>
      <c r="K1560" t="s">
        <v>567</v>
      </c>
    </row>
    <row r="1561" spans="1:11">
      <c r="A1561" s="92" t="s">
        <v>4662</v>
      </c>
      <c r="B1561" t="s">
        <v>94</v>
      </c>
      <c r="C1561" t="s">
        <v>3091</v>
      </c>
      <c r="D1561" t="s">
        <v>33</v>
      </c>
      <c r="E1561" t="s">
        <v>2990</v>
      </c>
      <c r="F1561" t="s">
        <v>3092</v>
      </c>
      <c r="G1561" t="s">
        <v>5181</v>
      </c>
      <c r="H1561" t="s">
        <v>2990</v>
      </c>
      <c r="I1561" t="s">
        <v>4482</v>
      </c>
      <c r="J1561" t="s">
        <v>2813</v>
      </c>
      <c r="K1561" t="s">
        <v>218</v>
      </c>
    </row>
    <row r="1562" spans="1:11">
      <c r="A1562" s="92" t="s">
        <v>4662</v>
      </c>
      <c r="B1562" t="s">
        <v>94</v>
      </c>
      <c r="C1562" t="s">
        <v>3095</v>
      </c>
      <c r="D1562" t="s">
        <v>33</v>
      </c>
      <c r="E1562" t="s">
        <v>3010</v>
      </c>
      <c r="F1562" t="s">
        <v>3096</v>
      </c>
      <c r="G1562" t="s">
        <v>5181</v>
      </c>
      <c r="H1562" t="s">
        <v>3010</v>
      </c>
      <c r="I1562" t="s">
        <v>4482</v>
      </c>
      <c r="J1562" t="s">
        <v>2813</v>
      </c>
      <c r="K1562" t="s">
        <v>218</v>
      </c>
    </row>
    <row r="1563" spans="1:11">
      <c r="A1563" s="92" t="s">
        <v>4662</v>
      </c>
      <c r="B1563" t="s">
        <v>94</v>
      </c>
      <c r="C1563" t="s">
        <v>3097</v>
      </c>
      <c r="D1563" t="s">
        <v>35</v>
      </c>
      <c r="E1563" t="s">
        <v>2990</v>
      </c>
      <c r="F1563" t="s">
        <v>3098</v>
      </c>
      <c r="G1563" t="s">
        <v>5181</v>
      </c>
      <c r="H1563" t="s">
        <v>2990</v>
      </c>
      <c r="I1563" t="s">
        <v>4482</v>
      </c>
      <c r="J1563" t="s">
        <v>2813</v>
      </c>
      <c r="K1563" t="s">
        <v>218</v>
      </c>
    </row>
    <row r="1564" spans="1:11">
      <c r="A1564" s="92" t="s">
        <v>4662</v>
      </c>
      <c r="B1564" t="s">
        <v>94</v>
      </c>
      <c r="C1564" t="s">
        <v>3099</v>
      </c>
      <c r="D1564" t="s">
        <v>37</v>
      </c>
      <c r="E1564" t="s">
        <v>3010</v>
      </c>
      <c r="F1564" t="s">
        <v>3100</v>
      </c>
      <c r="G1564" t="s">
        <v>5181</v>
      </c>
      <c r="H1564" t="s">
        <v>3010</v>
      </c>
      <c r="I1564" t="s">
        <v>4482</v>
      </c>
      <c r="J1564" t="s">
        <v>2813</v>
      </c>
      <c r="K1564" t="s">
        <v>218</v>
      </c>
    </row>
    <row r="1565" spans="1:11">
      <c r="A1565" s="92" t="s">
        <v>4662</v>
      </c>
      <c r="B1565" t="s">
        <v>94</v>
      </c>
      <c r="C1565" t="s">
        <v>3101</v>
      </c>
      <c r="D1565" t="s">
        <v>37</v>
      </c>
      <c r="E1565" t="s">
        <v>3010</v>
      </c>
      <c r="F1565" t="s">
        <v>3102</v>
      </c>
      <c r="G1565" t="s">
        <v>5181</v>
      </c>
      <c r="H1565" t="s">
        <v>3010</v>
      </c>
      <c r="I1565" t="s">
        <v>4482</v>
      </c>
      <c r="J1565" t="s">
        <v>2813</v>
      </c>
      <c r="K1565" t="s">
        <v>218</v>
      </c>
    </row>
    <row r="1566" spans="1:11">
      <c r="A1566" s="92" t="s">
        <v>4662</v>
      </c>
      <c r="B1566" t="s">
        <v>94</v>
      </c>
      <c r="C1566" t="s">
        <v>3103</v>
      </c>
      <c r="D1566" t="s">
        <v>47</v>
      </c>
      <c r="E1566" t="s">
        <v>3104</v>
      </c>
      <c r="F1566" t="s">
        <v>3105</v>
      </c>
      <c r="G1566" t="s">
        <v>5181</v>
      </c>
      <c r="H1566" t="s">
        <v>3010</v>
      </c>
      <c r="I1566" t="s">
        <v>4482</v>
      </c>
      <c r="J1566" t="s">
        <v>2813</v>
      </c>
      <c r="K1566" t="s">
        <v>218</v>
      </c>
    </row>
    <row r="1567" spans="1:11">
      <c r="A1567" s="92" t="s">
        <v>4662</v>
      </c>
      <c r="B1567" t="s">
        <v>94</v>
      </c>
      <c r="C1567" t="s">
        <v>3106</v>
      </c>
      <c r="D1567" t="s">
        <v>47</v>
      </c>
      <c r="E1567" t="s">
        <v>2990</v>
      </c>
      <c r="F1567" t="s">
        <v>3107</v>
      </c>
      <c r="G1567" t="s">
        <v>5181</v>
      </c>
      <c r="H1567" t="s">
        <v>2990</v>
      </c>
      <c r="I1567" t="s">
        <v>4482</v>
      </c>
      <c r="J1567" t="s">
        <v>2813</v>
      </c>
      <c r="K1567" t="s">
        <v>218</v>
      </c>
    </row>
    <row r="1568" spans="1:11">
      <c r="A1568" s="92" t="s">
        <v>4662</v>
      </c>
      <c r="B1568" t="s">
        <v>94</v>
      </c>
      <c r="C1568" t="s">
        <v>3108</v>
      </c>
      <c r="D1568" t="s">
        <v>47</v>
      </c>
      <c r="E1568" t="s">
        <v>3109</v>
      </c>
      <c r="F1568" t="s">
        <v>3110</v>
      </c>
      <c r="G1568" t="s">
        <v>5181</v>
      </c>
      <c r="H1568" t="s">
        <v>2990</v>
      </c>
      <c r="I1568" t="s">
        <v>4482</v>
      </c>
      <c r="J1568" t="s">
        <v>2813</v>
      </c>
      <c r="K1568" t="s">
        <v>218</v>
      </c>
    </row>
    <row r="1569" spans="1:11">
      <c r="A1569" s="92" t="s">
        <v>4662</v>
      </c>
      <c r="B1569" t="s">
        <v>94</v>
      </c>
      <c r="C1569" t="s">
        <v>3111</v>
      </c>
      <c r="D1569" t="s">
        <v>48</v>
      </c>
      <c r="E1569" t="s">
        <v>2990</v>
      </c>
      <c r="F1569" t="s">
        <v>3112</v>
      </c>
      <c r="G1569" t="s">
        <v>5181</v>
      </c>
      <c r="H1569" t="s">
        <v>2990</v>
      </c>
      <c r="I1569" t="s">
        <v>4482</v>
      </c>
      <c r="J1569" t="s">
        <v>2813</v>
      </c>
      <c r="K1569" t="s">
        <v>218</v>
      </c>
    </row>
    <row r="1570" spans="1:11">
      <c r="A1570" s="92" t="s">
        <v>4662</v>
      </c>
      <c r="B1570" t="s">
        <v>94</v>
      </c>
      <c r="C1570" t="s">
        <v>2900</v>
      </c>
      <c r="D1570" t="s">
        <v>48</v>
      </c>
      <c r="E1570" t="s">
        <v>2835</v>
      </c>
      <c r="F1570" t="s">
        <v>2901</v>
      </c>
      <c r="G1570" t="s">
        <v>5182</v>
      </c>
      <c r="H1570" t="s">
        <v>3344</v>
      </c>
      <c r="I1570" t="s">
        <v>4482</v>
      </c>
      <c r="J1570" t="s">
        <v>2819</v>
      </c>
      <c r="K1570" t="s">
        <v>567</v>
      </c>
    </row>
    <row r="1571" spans="1:11">
      <c r="A1571" s="92" t="s">
        <v>4662</v>
      </c>
      <c r="B1571" t="s">
        <v>94</v>
      </c>
      <c r="C1571" t="s">
        <v>3113</v>
      </c>
      <c r="D1571" t="s">
        <v>49</v>
      </c>
      <c r="E1571" t="s">
        <v>3010</v>
      </c>
      <c r="F1571" t="s">
        <v>3114</v>
      </c>
      <c r="G1571" t="s">
        <v>5181</v>
      </c>
      <c r="H1571" t="s">
        <v>3010</v>
      </c>
      <c r="I1571" t="s">
        <v>4482</v>
      </c>
      <c r="J1571" t="s">
        <v>2813</v>
      </c>
      <c r="K1571" t="s">
        <v>218</v>
      </c>
    </row>
    <row r="1572" spans="1:11">
      <c r="A1572" s="92" t="s">
        <v>4662</v>
      </c>
      <c r="B1572" t="s">
        <v>94</v>
      </c>
      <c r="C1572" t="s">
        <v>2834</v>
      </c>
      <c r="D1572" t="s">
        <v>2834</v>
      </c>
      <c r="E1572" t="s">
        <v>2835</v>
      </c>
      <c r="F1572" t="s">
        <v>2876</v>
      </c>
      <c r="G1572" t="s">
        <v>5182</v>
      </c>
      <c r="H1572" t="s">
        <v>3344</v>
      </c>
      <c r="I1572" t="s">
        <v>4482</v>
      </c>
      <c r="J1572" t="s">
        <v>2819</v>
      </c>
      <c r="K1572" t="s">
        <v>567</v>
      </c>
    </row>
    <row r="1573" spans="1:11">
      <c r="A1573" s="92" t="s">
        <v>4662</v>
      </c>
      <c r="B1573" t="s">
        <v>94</v>
      </c>
      <c r="C1573" t="s">
        <v>3115</v>
      </c>
      <c r="E1573" t="s">
        <v>3116</v>
      </c>
      <c r="F1573" t="s">
        <v>3117</v>
      </c>
      <c r="G1573" t="s">
        <v>5181</v>
      </c>
      <c r="H1573" t="s">
        <v>205</v>
      </c>
      <c r="I1573" t="s">
        <v>4482</v>
      </c>
      <c r="J1573" t="s">
        <v>2813</v>
      </c>
      <c r="K1573" t="s">
        <v>218</v>
      </c>
    </row>
    <row r="1574" spans="1:11">
      <c r="A1574" s="92" t="s">
        <v>4662</v>
      </c>
      <c r="B1574" t="s">
        <v>60</v>
      </c>
      <c r="C1574" t="s">
        <v>3122</v>
      </c>
      <c r="D1574" t="s">
        <v>29</v>
      </c>
      <c r="E1574" t="s">
        <v>2990</v>
      </c>
      <c r="F1574" t="s">
        <v>3123</v>
      </c>
      <c r="G1574" t="s">
        <v>5181</v>
      </c>
      <c r="H1574" t="s">
        <v>2990</v>
      </c>
      <c r="I1574" t="s">
        <v>4486</v>
      </c>
      <c r="J1574" t="s">
        <v>2813</v>
      </c>
      <c r="K1574" t="s">
        <v>218</v>
      </c>
    </row>
    <row r="1575" spans="1:11">
      <c r="A1575" s="92" t="s">
        <v>4662</v>
      </c>
      <c r="B1575" t="s">
        <v>60</v>
      </c>
      <c r="C1575" t="s">
        <v>3127</v>
      </c>
      <c r="D1575" t="s">
        <v>29</v>
      </c>
      <c r="E1575" t="s">
        <v>3010</v>
      </c>
      <c r="F1575" t="s">
        <v>3128</v>
      </c>
      <c r="G1575" t="s">
        <v>5181</v>
      </c>
      <c r="H1575" t="s">
        <v>3010</v>
      </c>
      <c r="I1575" t="s">
        <v>4486</v>
      </c>
      <c r="J1575" t="s">
        <v>2813</v>
      </c>
      <c r="K1575" t="s">
        <v>218</v>
      </c>
    </row>
    <row r="1576" spans="1:11">
      <c r="A1576" s="92" t="s">
        <v>4662</v>
      </c>
      <c r="B1576" t="s">
        <v>60</v>
      </c>
      <c r="C1576" t="s">
        <v>3129</v>
      </c>
      <c r="D1576" t="s">
        <v>29</v>
      </c>
      <c r="E1576" t="s">
        <v>2990</v>
      </c>
      <c r="F1576" t="s">
        <v>3130</v>
      </c>
      <c r="G1576" t="s">
        <v>5181</v>
      </c>
      <c r="H1576" t="s">
        <v>2990</v>
      </c>
      <c r="I1576" t="s">
        <v>4486</v>
      </c>
      <c r="J1576" t="s">
        <v>2813</v>
      </c>
      <c r="K1576" t="s">
        <v>218</v>
      </c>
    </row>
    <row r="1577" spans="1:11">
      <c r="A1577" s="92" t="s">
        <v>4662</v>
      </c>
      <c r="B1577" t="s">
        <v>60</v>
      </c>
      <c r="C1577" t="s">
        <v>3131</v>
      </c>
      <c r="D1577" t="s">
        <v>29</v>
      </c>
      <c r="E1577" t="s">
        <v>205</v>
      </c>
      <c r="F1577" t="s">
        <v>3132</v>
      </c>
      <c r="G1577" t="s">
        <v>5181</v>
      </c>
      <c r="H1577" t="s">
        <v>205</v>
      </c>
      <c r="I1577" t="s">
        <v>4486</v>
      </c>
      <c r="J1577" t="s">
        <v>2813</v>
      </c>
      <c r="K1577" t="s">
        <v>218</v>
      </c>
    </row>
    <row r="1578" spans="1:11">
      <c r="A1578" s="92" t="s">
        <v>4662</v>
      </c>
      <c r="B1578" t="s">
        <v>60</v>
      </c>
      <c r="C1578" t="s">
        <v>2904</v>
      </c>
      <c r="D1578" t="s">
        <v>29</v>
      </c>
      <c r="F1578" t="s">
        <v>2905</v>
      </c>
      <c r="G1578" t="s">
        <v>5138</v>
      </c>
      <c r="I1578" t="s">
        <v>4486</v>
      </c>
    </row>
    <row r="1579" spans="1:11">
      <c r="A1579" s="92" t="s">
        <v>4662</v>
      </c>
      <c r="B1579" t="s">
        <v>60</v>
      </c>
      <c r="C1579" t="s">
        <v>3136</v>
      </c>
      <c r="D1579" t="s">
        <v>33</v>
      </c>
      <c r="E1579" t="s">
        <v>2990</v>
      </c>
      <c r="F1579" t="s">
        <v>3137</v>
      </c>
      <c r="G1579" t="s">
        <v>5181</v>
      </c>
      <c r="H1579" t="s">
        <v>2990</v>
      </c>
      <c r="I1579" t="s">
        <v>4486</v>
      </c>
      <c r="J1579" t="s">
        <v>2813</v>
      </c>
      <c r="K1579" t="s">
        <v>218</v>
      </c>
    </row>
    <row r="1580" spans="1:11">
      <c r="A1580" s="92" t="s">
        <v>4662</v>
      </c>
      <c r="B1580" t="s">
        <v>60</v>
      </c>
      <c r="C1580" t="s">
        <v>3140</v>
      </c>
      <c r="D1580" t="s">
        <v>33</v>
      </c>
      <c r="E1580" t="s">
        <v>205</v>
      </c>
      <c r="F1580" t="s">
        <v>3141</v>
      </c>
      <c r="G1580" t="s">
        <v>5181</v>
      </c>
      <c r="H1580" t="s">
        <v>205</v>
      </c>
      <c r="I1580" t="s">
        <v>4486</v>
      </c>
      <c r="J1580" t="s">
        <v>2813</v>
      </c>
      <c r="K1580" t="s">
        <v>218</v>
      </c>
    </row>
    <row r="1581" spans="1:11">
      <c r="A1581" s="92" t="s">
        <v>4662</v>
      </c>
      <c r="B1581" t="s">
        <v>60</v>
      </c>
      <c r="C1581" t="s">
        <v>3145</v>
      </c>
      <c r="D1581" t="s">
        <v>35</v>
      </c>
      <c r="E1581" t="s">
        <v>2990</v>
      </c>
      <c r="F1581" t="s">
        <v>3146</v>
      </c>
      <c r="G1581" t="s">
        <v>5181</v>
      </c>
      <c r="H1581" t="s">
        <v>2990</v>
      </c>
      <c r="I1581" t="s">
        <v>4486</v>
      </c>
      <c r="J1581" t="s">
        <v>2813</v>
      </c>
      <c r="K1581" t="s">
        <v>218</v>
      </c>
    </row>
    <row r="1582" spans="1:11">
      <c r="A1582" s="92" t="s">
        <v>4662</v>
      </c>
      <c r="B1582" t="s">
        <v>60</v>
      </c>
      <c r="C1582" t="s">
        <v>2906</v>
      </c>
      <c r="D1582" t="s">
        <v>35</v>
      </c>
      <c r="E1582" t="s">
        <v>2907</v>
      </c>
      <c r="F1582" t="s">
        <v>2908</v>
      </c>
      <c r="G1582" t="s">
        <v>5182</v>
      </c>
      <c r="H1582" t="s">
        <v>3352</v>
      </c>
      <c r="I1582" t="s">
        <v>4486</v>
      </c>
      <c r="J1582" t="s">
        <v>2819</v>
      </c>
      <c r="K1582" t="s">
        <v>567</v>
      </c>
    </row>
    <row r="1583" spans="1:11">
      <c r="A1583" s="92" t="s">
        <v>4662</v>
      </c>
      <c r="B1583" t="s">
        <v>60</v>
      </c>
      <c r="C1583" t="s">
        <v>3150</v>
      </c>
      <c r="D1583" t="s">
        <v>37</v>
      </c>
      <c r="E1583" t="s">
        <v>2990</v>
      </c>
      <c r="F1583" t="s">
        <v>3151</v>
      </c>
      <c r="G1583" t="s">
        <v>5181</v>
      </c>
      <c r="H1583" t="s">
        <v>2990</v>
      </c>
      <c r="I1583" t="s">
        <v>4486</v>
      </c>
      <c r="J1583" t="s">
        <v>2813</v>
      </c>
      <c r="K1583" t="s">
        <v>218</v>
      </c>
    </row>
    <row r="1584" spans="1:11">
      <c r="A1584" s="92" t="s">
        <v>4662</v>
      </c>
      <c r="B1584" t="s">
        <v>60</v>
      </c>
      <c r="C1584" t="s">
        <v>2909</v>
      </c>
      <c r="D1584" t="s">
        <v>37</v>
      </c>
      <c r="E1584" t="s">
        <v>2835</v>
      </c>
      <c r="F1584" t="s">
        <v>2910</v>
      </c>
      <c r="G1584" t="s">
        <v>5182</v>
      </c>
      <c r="H1584" t="s">
        <v>3344</v>
      </c>
      <c r="I1584" t="s">
        <v>4486</v>
      </c>
      <c r="J1584" t="s">
        <v>2819</v>
      </c>
      <c r="K1584" t="s">
        <v>567</v>
      </c>
    </row>
    <row r="1585" spans="1:11">
      <c r="A1585" s="92" t="s">
        <v>4662</v>
      </c>
      <c r="B1585" t="s">
        <v>60</v>
      </c>
      <c r="C1585" t="s">
        <v>3152</v>
      </c>
      <c r="D1585" t="s">
        <v>37</v>
      </c>
      <c r="E1585" t="s">
        <v>2990</v>
      </c>
      <c r="F1585" t="s">
        <v>3153</v>
      </c>
      <c r="G1585" t="s">
        <v>5181</v>
      </c>
      <c r="H1585" t="s">
        <v>2990</v>
      </c>
      <c r="I1585" t="s">
        <v>4486</v>
      </c>
      <c r="J1585" t="s">
        <v>2813</v>
      </c>
      <c r="K1585" t="s">
        <v>218</v>
      </c>
    </row>
    <row r="1586" spans="1:11">
      <c r="A1586" s="92" t="s">
        <v>4662</v>
      </c>
      <c r="B1586" t="s">
        <v>60</v>
      </c>
      <c r="C1586" t="s">
        <v>3154</v>
      </c>
      <c r="D1586" t="s">
        <v>47</v>
      </c>
      <c r="E1586" t="s">
        <v>2990</v>
      </c>
      <c r="F1586" t="s">
        <v>3155</v>
      </c>
      <c r="G1586" t="s">
        <v>5181</v>
      </c>
      <c r="H1586" t="s">
        <v>2990</v>
      </c>
      <c r="I1586" t="s">
        <v>4486</v>
      </c>
      <c r="J1586" t="s">
        <v>2813</v>
      </c>
      <c r="K1586" t="s">
        <v>218</v>
      </c>
    </row>
    <row r="1587" spans="1:11">
      <c r="A1587" s="92" t="s">
        <v>4662</v>
      </c>
      <c r="B1587" t="s">
        <v>60</v>
      </c>
      <c r="C1587" t="s">
        <v>3156</v>
      </c>
      <c r="D1587" t="s">
        <v>48</v>
      </c>
      <c r="E1587" t="s">
        <v>2990</v>
      </c>
      <c r="F1587" t="s">
        <v>3157</v>
      </c>
      <c r="G1587" t="s">
        <v>5181</v>
      </c>
      <c r="H1587" t="s">
        <v>2990</v>
      </c>
      <c r="I1587" t="s">
        <v>4486</v>
      </c>
      <c r="J1587" t="s">
        <v>2813</v>
      </c>
      <c r="K1587" t="s">
        <v>218</v>
      </c>
    </row>
    <row r="1588" spans="1:11">
      <c r="A1588" s="92" t="s">
        <v>4662</v>
      </c>
      <c r="B1588" t="s">
        <v>60</v>
      </c>
      <c r="C1588" t="s">
        <v>2834</v>
      </c>
      <c r="D1588" t="s">
        <v>2834</v>
      </c>
      <c r="E1588" t="s">
        <v>2835</v>
      </c>
      <c r="F1588" t="s">
        <v>2876</v>
      </c>
      <c r="G1588" t="s">
        <v>5182</v>
      </c>
      <c r="H1588" t="s">
        <v>3344</v>
      </c>
      <c r="I1588" t="s">
        <v>4486</v>
      </c>
      <c r="J1588" t="s">
        <v>2819</v>
      </c>
      <c r="K1588" t="s">
        <v>567</v>
      </c>
    </row>
    <row r="1589" spans="1:11">
      <c r="A1589" s="92" t="s">
        <v>4662</v>
      </c>
      <c r="B1589" t="s">
        <v>60</v>
      </c>
      <c r="C1589" t="s">
        <v>3158</v>
      </c>
      <c r="D1589" t="s">
        <v>2881</v>
      </c>
      <c r="E1589" t="s">
        <v>3159</v>
      </c>
      <c r="F1589" t="s">
        <v>3160</v>
      </c>
      <c r="G1589" t="s">
        <v>5181</v>
      </c>
      <c r="H1589" t="s">
        <v>2990</v>
      </c>
      <c r="I1589" t="s">
        <v>4486</v>
      </c>
      <c r="J1589" t="s">
        <v>2813</v>
      </c>
      <c r="K1589" t="s">
        <v>218</v>
      </c>
    </row>
    <row r="1590" spans="1:11">
      <c r="A1590" s="92" t="s">
        <v>4662</v>
      </c>
      <c r="B1590" t="s">
        <v>60</v>
      </c>
      <c r="C1590" t="s">
        <v>2911</v>
      </c>
      <c r="D1590" t="s">
        <v>49</v>
      </c>
      <c r="G1590" t="s">
        <v>5138</v>
      </c>
      <c r="I1590" t="s">
        <v>4486</v>
      </c>
    </row>
    <row r="1591" spans="1:11">
      <c r="A1591" s="92" t="s">
        <v>4662</v>
      </c>
      <c r="B1591" t="s">
        <v>60</v>
      </c>
      <c r="C1591" t="s">
        <v>2912</v>
      </c>
      <c r="D1591" t="s">
        <v>33</v>
      </c>
      <c r="G1591" t="s">
        <v>5138</v>
      </c>
      <c r="I1591" t="s">
        <v>4486</v>
      </c>
    </row>
    <row r="1592" spans="1:11">
      <c r="A1592" s="92" t="s">
        <v>4662</v>
      </c>
      <c r="B1592" t="s">
        <v>60</v>
      </c>
      <c r="C1592" t="s">
        <v>2913</v>
      </c>
      <c r="D1592" t="s">
        <v>35</v>
      </c>
      <c r="G1592" t="s">
        <v>5138</v>
      </c>
      <c r="I1592" t="s">
        <v>4486</v>
      </c>
    </row>
    <row r="1593" spans="1:11">
      <c r="A1593" s="92" t="s">
        <v>4662</v>
      </c>
      <c r="B1593" t="s">
        <v>60</v>
      </c>
      <c r="C1593" t="s">
        <v>2914</v>
      </c>
      <c r="D1593" t="s">
        <v>35</v>
      </c>
      <c r="G1593" t="s">
        <v>5138</v>
      </c>
      <c r="I1593" t="s">
        <v>4486</v>
      </c>
    </row>
    <row r="1594" spans="1:11">
      <c r="A1594" s="92" t="s">
        <v>4662</v>
      </c>
      <c r="B1594" t="s">
        <v>60</v>
      </c>
      <c r="C1594" t="s">
        <v>2915</v>
      </c>
      <c r="D1594" t="s">
        <v>2881</v>
      </c>
      <c r="G1594" t="s">
        <v>5138</v>
      </c>
      <c r="I1594" t="s">
        <v>4486</v>
      </c>
    </row>
    <row r="1595" spans="1:11">
      <c r="A1595" s="92" t="s">
        <v>4662</v>
      </c>
      <c r="B1595" t="s">
        <v>60</v>
      </c>
      <c r="C1595" t="s">
        <v>2916</v>
      </c>
      <c r="D1595" t="s">
        <v>47</v>
      </c>
      <c r="G1595" t="s">
        <v>5138</v>
      </c>
      <c r="I1595" t="s">
        <v>4486</v>
      </c>
    </row>
    <row r="1596" spans="1:11">
      <c r="A1596" s="92" t="s">
        <v>4662</v>
      </c>
      <c r="B1596" t="s">
        <v>60</v>
      </c>
      <c r="C1596" t="s">
        <v>2917</v>
      </c>
      <c r="D1596" t="s">
        <v>2881</v>
      </c>
      <c r="G1596" t="s">
        <v>5138</v>
      </c>
      <c r="I1596" t="s">
        <v>4486</v>
      </c>
    </row>
    <row r="1597" spans="1:11">
      <c r="A1597" s="92" t="s">
        <v>4662</v>
      </c>
      <c r="B1597" t="s">
        <v>66</v>
      </c>
      <c r="C1597" t="s">
        <v>3162</v>
      </c>
      <c r="D1597" t="s">
        <v>27</v>
      </c>
      <c r="E1597" t="s">
        <v>3010</v>
      </c>
      <c r="F1597" t="s">
        <v>3163</v>
      </c>
      <c r="G1597" t="s">
        <v>5181</v>
      </c>
      <c r="H1597" t="s">
        <v>3010</v>
      </c>
      <c r="I1597" t="s">
        <v>4490</v>
      </c>
      <c r="J1597" t="s">
        <v>2813</v>
      </c>
      <c r="K1597" t="s">
        <v>218</v>
      </c>
    </row>
    <row r="1598" spans="1:11">
      <c r="A1598" s="92" t="s">
        <v>4662</v>
      </c>
      <c r="B1598" t="s">
        <v>66</v>
      </c>
      <c r="C1598" t="s">
        <v>3164</v>
      </c>
      <c r="D1598" t="s">
        <v>25</v>
      </c>
      <c r="E1598" t="s">
        <v>2990</v>
      </c>
      <c r="F1598" t="s">
        <v>3165</v>
      </c>
      <c r="G1598" t="s">
        <v>5181</v>
      </c>
      <c r="H1598" t="s">
        <v>2990</v>
      </c>
      <c r="I1598" t="s">
        <v>4490</v>
      </c>
      <c r="J1598" t="s">
        <v>2813</v>
      </c>
      <c r="K1598" t="s">
        <v>218</v>
      </c>
    </row>
    <row r="1599" spans="1:11">
      <c r="A1599" s="92" t="s">
        <v>4662</v>
      </c>
      <c r="B1599" t="s">
        <v>66</v>
      </c>
      <c r="C1599" t="s">
        <v>3168</v>
      </c>
      <c r="D1599" t="s">
        <v>33</v>
      </c>
      <c r="E1599" t="s">
        <v>3010</v>
      </c>
      <c r="F1599" t="s">
        <v>3169</v>
      </c>
      <c r="G1599" t="s">
        <v>5181</v>
      </c>
      <c r="H1599" t="s">
        <v>3010</v>
      </c>
      <c r="I1599" t="s">
        <v>4490</v>
      </c>
      <c r="J1599" t="s">
        <v>2813</v>
      </c>
      <c r="K1599" t="s">
        <v>218</v>
      </c>
    </row>
    <row r="1600" spans="1:11">
      <c r="A1600" s="92" t="s">
        <v>4662</v>
      </c>
      <c r="B1600" t="s">
        <v>66</v>
      </c>
      <c r="C1600" t="s">
        <v>3170</v>
      </c>
      <c r="D1600" t="s">
        <v>33</v>
      </c>
      <c r="E1600" t="s">
        <v>3010</v>
      </c>
      <c r="F1600" t="s">
        <v>3171</v>
      </c>
      <c r="G1600" t="s">
        <v>5181</v>
      </c>
      <c r="H1600" t="s">
        <v>3010</v>
      </c>
      <c r="I1600" t="s">
        <v>4490</v>
      </c>
      <c r="J1600" t="s">
        <v>2813</v>
      </c>
      <c r="K1600" t="s">
        <v>218</v>
      </c>
    </row>
    <row r="1601" spans="1:11">
      <c r="A1601" s="92" t="s">
        <v>4662</v>
      </c>
      <c r="B1601" t="s">
        <v>66</v>
      </c>
      <c r="C1601" t="s">
        <v>3172</v>
      </c>
      <c r="D1601" t="s">
        <v>33</v>
      </c>
      <c r="E1601" t="s">
        <v>3010</v>
      </c>
      <c r="F1601" t="s">
        <v>3173</v>
      </c>
      <c r="G1601" t="s">
        <v>5181</v>
      </c>
      <c r="H1601" t="s">
        <v>3010</v>
      </c>
      <c r="I1601" t="s">
        <v>4490</v>
      </c>
      <c r="J1601" t="s">
        <v>2813</v>
      </c>
      <c r="K1601" t="s">
        <v>218</v>
      </c>
    </row>
    <row r="1602" spans="1:11">
      <c r="A1602" s="92" t="s">
        <v>4662</v>
      </c>
      <c r="B1602" t="s">
        <v>66</v>
      </c>
      <c r="C1602" t="s">
        <v>3174</v>
      </c>
      <c r="D1602" t="s">
        <v>25</v>
      </c>
      <c r="E1602" t="s">
        <v>205</v>
      </c>
      <c r="F1602" t="s">
        <v>3175</v>
      </c>
      <c r="G1602" t="s">
        <v>5181</v>
      </c>
      <c r="H1602" t="s">
        <v>205</v>
      </c>
      <c r="I1602" t="s">
        <v>4490</v>
      </c>
      <c r="J1602" t="s">
        <v>2813</v>
      </c>
      <c r="K1602" t="s">
        <v>218</v>
      </c>
    </row>
    <row r="1603" spans="1:11">
      <c r="A1603" s="92" t="s">
        <v>4662</v>
      </c>
      <c r="B1603" t="s">
        <v>66</v>
      </c>
      <c r="C1603" t="s">
        <v>2919</v>
      </c>
      <c r="D1603" t="s">
        <v>37</v>
      </c>
      <c r="E1603" t="s">
        <v>2920</v>
      </c>
      <c r="F1603" t="s">
        <v>2921</v>
      </c>
      <c r="G1603" t="s">
        <v>5139</v>
      </c>
      <c r="H1603" t="s">
        <v>2771</v>
      </c>
      <c r="I1603" t="s">
        <v>4490</v>
      </c>
    </row>
    <row r="1604" spans="1:11">
      <c r="A1604" s="92" t="s">
        <v>4662</v>
      </c>
      <c r="B1604" t="s">
        <v>66</v>
      </c>
      <c r="C1604" t="s">
        <v>2922</v>
      </c>
      <c r="D1604" t="s">
        <v>37</v>
      </c>
      <c r="G1604" t="s">
        <v>5140</v>
      </c>
      <c r="I1604" t="s">
        <v>4490</v>
      </c>
    </row>
    <row r="1605" spans="1:11">
      <c r="A1605" s="92" t="s">
        <v>4662</v>
      </c>
      <c r="B1605" t="s">
        <v>66</v>
      </c>
      <c r="C1605" t="s">
        <v>2924</v>
      </c>
      <c r="D1605" t="s">
        <v>37</v>
      </c>
      <c r="E1605" t="s">
        <v>2925</v>
      </c>
      <c r="F1605" t="s">
        <v>2927</v>
      </c>
      <c r="G1605" t="s">
        <v>5141</v>
      </c>
      <c r="I1605" t="s">
        <v>4490</v>
      </c>
    </row>
    <row r="1606" spans="1:11">
      <c r="A1606" s="92" t="s">
        <v>4662</v>
      </c>
      <c r="B1606" t="s">
        <v>66</v>
      </c>
      <c r="C1606" t="s">
        <v>3176</v>
      </c>
      <c r="D1606" t="s">
        <v>47</v>
      </c>
      <c r="E1606" t="s">
        <v>3010</v>
      </c>
      <c r="F1606" t="s">
        <v>3171</v>
      </c>
      <c r="G1606" t="s">
        <v>5181</v>
      </c>
      <c r="H1606" t="s">
        <v>3010</v>
      </c>
      <c r="I1606" t="s">
        <v>4490</v>
      </c>
      <c r="J1606" t="s">
        <v>2813</v>
      </c>
      <c r="K1606" t="s">
        <v>218</v>
      </c>
    </row>
    <row r="1607" spans="1:11">
      <c r="A1607" s="92" t="s">
        <v>4662</v>
      </c>
      <c r="B1607" t="s">
        <v>66</v>
      </c>
      <c r="C1607" t="s">
        <v>3177</v>
      </c>
      <c r="D1607" t="s">
        <v>48</v>
      </c>
      <c r="E1607" t="s">
        <v>2990</v>
      </c>
      <c r="F1607" t="s">
        <v>3178</v>
      </c>
      <c r="G1607" t="s">
        <v>5181</v>
      </c>
      <c r="H1607" t="s">
        <v>2990</v>
      </c>
      <c r="I1607" t="s">
        <v>4490</v>
      </c>
      <c r="J1607" t="s">
        <v>2813</v>
      </c>
      <c r="K1607" t="s">
        <v>218</v>
      </c>
    </row>
    <row r="1608" spans="1:11">
      <c r="A1608" s="92" t="s">
        <v>4662</v>
      </c>
      <c r="B1608" t="s">
        <v>66</v>
      </c>
      <c r="C1608" t="s">
        <v>3179</v>
      </c>
      <c r="D1608" t="s">
        <v>48</v>
      </c>
      <c r="E1608" t="s">
        <v>2990</v>
      </c>
      <c r="F1608" t="s">
        <v>3180</v>
      </c>
      <c r="G1608" t="s">
        <v>5181</v>
      </c>
      <c r="H1608" t="s">
        <v>2990</v>
      </c>
      <c r="I1608" t="s">
        <v>4490</v>
      </c>
      <c r="J1608" t="s">
        <v>2813</v>
      </c>
      <c r="K1608" t="s">
        <v>218</v>
      </c>
    </row>
    <row r="1609" spans="1:11">
      <c r="A1609" s="92" t="s">
        <v>4662</v>
      </c>
      <c r="B1609" t="s">
        <v>66</v>
      </c>
      <c r="C1609" t="s">
        <v>3181</v>
      </c>
      <c r="D1609" t="s">
        <v>49</v>
      </c>
      <c r="E1609" t="s">
        <v>3010</v>
      </c>
      <c r="F1609" t="s">
        <v>3182</v>
      </c>
      <c r="G1609" t="s">
        <v>5181</v>
      </c>
      <c r="H1609" t="s">
        <v>3010</v>
      </c>
      <c r="I1609" t="s">
        <v>4490</v>
      </c>
      <c r="J1609" t="s">
        <v>2813</v>
      </c>
      <c r="K1609" t="s">
        <v>218</v>
      </c>
    </row>
    <row r="1610" spans="1:11">
      <c r="A1610" s="92" t="s">
        <v>4662</v>
      </c>
      <c r="B1610" t="s">
        <v>66</v>
      </c>
      <c r="C1610" t="s">
        <v>2834</v>
      </c>
      <c r="D1610" t="s">
        <v>2834</v>
      </c>
      <c r="E1610" t="s">
        <v>2835</v>
      </c>
      <c r="F1610" t="s">
        <v>2876</v>
      </c>
      <c r="G1610" t="s">
        <v>5182</v>
      </c>
      <c r="H1610" t="s">
        <v>3344</v>
      </c>
      <c r="I1610" t="s">
        <v>4490</v>
      </c>
      <c r="J1610" t="s">
        <v>2819</v>
      </c>
      <c r="K1610" t="s">
        <v>567</v>
      </c>
    </row>
    <row r="1611" spans="1:11">
      <c r="A1611" s="92" t="s">
        <v>4662</v>
      </c>
      <c r="B1611" t="s">
        <v>66</v>
      </c>
      <c r="C1611" t="s">
        <v>3183</v>
      </c>
      <c r="D1611" t="s">
        <v>35</v>
      </c>
      <c r="E1611" t="s">
        <v>3184</v>
      </c>
      <c r="G1611" t="s">
        <v>5181</v>
      </c>
      <c r="H1611" t="s">
        <v>3185</v>
      </c>
      <c r="I1611" t="s">
        <v>4490</v>
      </c>
      <c r="J1611" t="s">
        <v>2813</v>
      </c>
      <c r="K1611" t="s">
        <v>218</v>
      </c>
    </row>
    <row r="1612" spans="1:11">
      <c r="A1612" s="92" t="s">
        <v>4662</v>
      </c>
      <c r="B1612" t="s">
        <v>66</v>
      </c>
      <c r="C1612" t="s">
        <v>3186</v>
      </c>
      <c r="D1612" t="s">
        <v>31</v>
      </c>
      <c r="E1612" t="s">
        <v>2990</v>
      </c>
      <c r="G1612" t="s">
        <v>5181</v>
      </c>
      <c r="H1612" t="s">
        <v>2990</v>
      </c>
      <c r="I1612" t="s">
        <v>4490</v>
      </c>
      <c r="J1612" t="s">
        <v>2813</v>
      </c>
      <c r="K1612" t="s">
        <v>218</v>
      </c>
    </row>
    <row r="1613" spans="1:11">
      <c r="A1613" s="92" t="s">
        <v>4662</v>
      </c>
      <c r="B1613" t="s">
        <v>84</v>
      </c>
      <c r="C1613" t="s">
        <v>3190</v>
      </c>
      <c r="D1613" t="s">
        <v>31</v>
      </c>
      <c r="E1613" t="s">
        <v>3010</v>
      </c>
      <c r="F1613" t="s">
        <v>3182</v>
      </c>
      <c r="G1613" t="s">
        <v>5181</v>
      </c>
      <c r="H1613" t="s">
        <v>3010</v>
      </c>
      <c r="I1613" t="s">
        <v>4494</v>
      </c>
      <c r="J1613" t="s">
        <v>2813</v>
      </c>
      <c r="K1613" t="s">
        <v>218</v>
      </c>
    </row>
    <row r="1614" spans="1:11">
      <c r="A1614" s="92" t="s">
        <v>4662</v>
      </c>
      <c r="B1614" t="s">
        <v>84</v>
      </c>
      <c r="C1614" t="s">
        <v>3191</v>
      </c>
      <c r="D1614" t="s">
        <v>35</v>
      </c>
      <c r="E1614" t="s">
        <v>2990</v>
      </c>
      <c r="F1614" t="s">
        <v>3192</v>
      </c>
      <c r="G1614" t="s">
        <v>5181</v>
      </c>
      <c r="H1614" t="s">
        <v>2990</v>
      </c>
      <c r="I1614" t="s">
        <v>4494</v>
      </c>
      <c r="J1614" t="s">
        <v>2813</v>
      </c>
      <c r="K1614" t="s">
        <v>218</v>
      </c>
    </row>
    <row r="1615" spans="1:11">
      <c r="A1615" s="92" t="s">
        <v>4662</v>
      </c>
      <c r="B1615" t="s">
        <v>84</v>
      </c>
      <c r="C1615" t="s">
        <v>3193</v>
      </c>
      <c r="D1615" t="s">
        <v>35</v>
      </c>
      <c r="E1615" t="s">
        <v>2990</v>
      </c>
      <c r="F1615" t="s">
        <v>3194</v>
      </c>
      <c r="G1615" t="s">
        <v>5181</v>
      </c>
      <c r="H1615" t="s">
        <v>2990</v>
      </c>
      <c r="I1615" t="s">
        <v>4494</v>
      </c>
      <c r="J1615" t="s">
        <v>2813</v>
      </c>
      <c r="K1615" t="s">
        <v>218</v>
      </c>
    </row>
    <row r="1616" spans="1:11">
      <c r="A1616" s="92" t="s">
        <v>4662</v>
      </c>
      <c r="B1616" t="s">
        <v>84</v>
      </c>
      <c r="C1616" t="s">
        <v>3195</v>
      </c>
      <c r="D1616" t="s">
        <v>37</v>
      </c>
      <c r="E1616" t="s">
        <v>3010</v>
      </c>
      <c r="F1616" t="s">
        <v>3196</v>
      </c>
      <c r="G1616" t="s">
        <v>5181</v>
      </c>
      <c r="H1616" t="s">
        <v>3010</v>
      </c>
      <c r="I1616" t="s">
        <v>4494</v>
      </c>
      <c r="J1616" t="s">
        <v>2813</v>
      </c>
      <c r="K1616" t="s">
        <v>218</v>
      </c>
    </row>
    <row r="1617" spans="1:11">
      <c r="A1617" s="92" t="s">
        <v>4662</v>
      </c>
      <c r="B1617" t="s">
        <v>84</v>
      </c>
      <c r="C1617" t="s">
        <v>3197</v>
      </c>
      <c r="D1617" t="s">
        <v>47</v>
      </c>
      <c r="E1617" t="s">
        <v>3198</v>
      </c>
      <c r="F1617" t="s">
        <v>3199</v>
      </c>
      <c r="G1617" t="s">
        <v>5181</v>
      </c>
      <c r="H1617" t="s">
        <v>3010</v>
      </c>
      <c r="I1617" t="s">
        <v>4494</v>
      </c>
      <c r="J1617" t="s">
        <v>2813</v>
      </c>
      <c r="K1617" t="s">
        <v>218</v>
      </c>
    </row>
    <row r="1618" spans="1:11">
      <c r="A1618" s="92" t="s">
        <v>4662</v>
      </c>
      <c r="B1618" t="s">
        <v>84</v>
      </c>
      <c r="C1618" t="s">
        <v>3200</v>
      </c>
      <c r="D1618" t="s">
        <v>47</v>
      </c>
      <c r="E1618" t="s">
        <v>3198</v>
      </c>
      <c r="F1618" t="s">
        <v>3199</v>
      </c>
      <c r="G1618" t="s">
        <v>5181</v>
      </c>
      <c r="H1618" t="s">
        <v>3010</v>
      </c>
      <c r="I1618" t="s">
        <v>4494</v>
      </c>
      <c r="J1618" t="s">
        <v>2813</v>
      </c>
      <c r="K1618" t="s">
        <v>218</v>
      </c>
    </row>
    <row r="1619" spans="1:11">
      <c r="A1619" s="92" t="s">
        <v>4662</v>
      </c>
      <c r="B1619" t="s">
        <v>84</v>
      </c>
      <c r="C1619" t="s">
        <v>3201</v>
      </c>
      <c r="D1619" t="s">
        <v>47</v>
      </c>
      <c r="E1619" t="s">
        <v>3010</v>
      </c>
      <c r="F1619" t="s">
        <v>3202</v>
      </c>
      <c r="G1619" t="s">
        <v>5181</v>
      </c>
      <c r="H1619" t="s">
        <v>3010</v>
      </c>
      <c r="I1619" t="s">
        <v>4494</v>
      </c>
      <c r="J1619" t="s">
        <v>2813</v>
      </c>
      <c r="K1619" t="s">
        <v>218</v>
      </c>
    </row>
    <row r="1620" spans="1:11">
      <c r="A1620" s="92" t="s">
        <v>4662</v>
      </c>
      <c r="B1620" t="s">
        <v>84</v>
      </c>
      <c r="C1620" t="s">
        <v>3203</v>
      </c>
      <c r="D1620" t="s">
        <v>48</v>
      </c>
      <c r="E1620" t="s">
        <v>2990</v>
      </c>
      <c r="F1620" t="s">
        <v>3204</v>
      </c>
      <c r="G1620" t="s">
        <v>5181</v>
      </c>
      <c r="H1620" t="s">
        <v>2990</v>
      </c>
      <c r="I1620" t="s">
        <v>4494</v>
      </c>
      <c r="J1620" t="s">
        <v>2813</v>
      </c>
      <c r="K1620" t="s">
        <v>218</v>
      </c>
    </row>
    <row r="1621" spans="1:11">
      <c r="A1621" s="92" t="s">
        <v>4662</v>
      </c>
      <c r="B1621" t="s">
        <v>84</v>
      </c>
      <c r="C1621" t="s">
        <v>2929</v>
      </c>
      <c r="D1621" t="s">
        <v>49</v>
      </c>
      <c r="E1621" t="s">
        <v>2930</v>
      </c>
      <c r="F1621" t="s">
        <v>2931</v>
      </c>
      <c r="G1621" t="s">
        <v>5182</v>
      </c>
      <c r="H1621" t="s">
        <v>3010</v>
      </c>
      <c r="I1621" t="s">
        <v>4494</v>
      </c>
      <c r="J1621" t="s">
        <v>2819</v>
      </c>
      <c r="K1621" t="s">
        <v>567</v>
      </c>
    </row>
    <row r="1622" spans="1:11">
      <c r="A1622" s="92" t="s">
        <v>4662</v>
      </c>
      <c r="B1622" t="s">
        <v>84</v>
      </c>
      <c r="C1622" t="s">
        <v>3208</v>
      </c>
      <c r="D1622" t="s">
        <v>49</v>
      </c>
      <c r="E1622" t="s">
        <v>2990</v>
      </c>
      <c r="F1622" t="s">
        <v>3209</v>
      </c>
      <c r="G1622" t="s">
        <v>5181</v>
      </c>
      <c r="H1622" t="s">
        <v>2990</v>
      </c>
      <c r="I1622" t="s">
        <v>4494</v>
      </c>
      <c r="J1622" t="s">
        <v>2813</v>
      </c>
      <c r="K1622" t="s">
        <v>218</v>
      </c>
    </row>
    <row r="1623" spans="1:11">
      <c r="A1623" s="92" t="s">
        <v>4662</v>
      </c>
      <c r="B1623" t="s">
        <v>84</v>
      </c>
      <c r="C1623" t="s">
        <v>3210</v>
      </c>
      <c r="D1623" t="s">
        <v>49</v>
      </c>
      <c r="E1623" t="s">
        <v>3010</v>
      </c>
      <c r="F1623" t="s">
        <v>3211</v>
      </c>
      <c r="G1623" t="s">
        <v>5181</v>
      </c>
      <c r="H1623" t="s">
        <v>3010</v>
      </c>
      <c r="I1623" t="s">
        <v>4494</v>
      </c>
      <c r="J1623" t="s">
        <v>2813</v>
      </c>
      <c r="K1623" t="s">
        <v>218</v>
      </c>
    </row>
    <row r="1624" spans="1:11">
      <c r="A1624" s="92" t="s">
        <v>4662</v>
      </c>
      <c r="B1624" t="s">
        <v>84</v>
      </c>
      <c r="C1624" t="s">
        <v>2834</v>
      </c>
      <c r="D1624" t="s">
        <v>2834</v>
      </c>
      <c r="E1624" t="s">
        <v>2835</v>
      </c>
      <c r="F1624" t="s">
        <v>2876</v>
      </c>
      <c r="G1624" t="s">
        <v>5182</v>
      </c>
      <c r="H1624" t="s">
        <v>3344</v>
      </c>
      <c r="I1624" t="s">
        <v>4494</v>
      </c>
      <c r="J1624" t="s">
        <v>2819</v>
      </c>
      <c r="K1624" t="s">
        <v>567</v>
      </c>
    </row>
    <row r="1625" spans="1:11">
      <c r="A1625" s="92" t="s">
        <v>4662</v>
      </c>
      <c r="B1625" t="s">
        <v>84</v>
      </c>
      <c r="C1625" t="s">
        <v>2932</v>
      </c>
      <c r="D1625" t="s">
        <v>47</v>
      </c>
      <c r="G1625" t="s">
        <v>5138</v>
      </c>
      <c r="I1625" t="s">
        <v>4494</v>
      </c>
    </row>
    <row r="1626" spans="1:11">
      <c r="A1626" s="92" t="s">
        <v>4662</v>
      </c>
      <c r="B1626" t="s">
        <v>84</v>
      </c>
      <c r="C1626" t="s">
        <v>3215</v>
      </c>
      <c r="D1626" t="s">
        <v>33</v>
      </c>
      <c r="E1626" t="s">
        <v>205</v>
      </c>
      <c r="F1626" t="s">
        <v>3216</v>
      </c>
      <c r="G1626" t="s">
        <v>5181</v>
      </c>
      <c r="H1626" t="s">
        <v>205</v>
      </c>
      <c r="I1626" t="s">
        <v>4494</v>
      </c>
      <c r="J1626" t="s">
        <v>2813</v>
      </c>
      <c r="K1626" t="s">
        <v>218</v>
      </c>
    </row>
    <row r="1627" spans="1:11">
      <c r="A1627" s="92" t="s">
        <v>4662</v>
      </c>
      <c r="B1627" t="s">
        <v>84</v>
      </c>
      <c r="C1627" t="s">
        <v>3217</v>
      </c>
      <c r="E1627" t="s">
        <v>205</v>
      </c>
      <c r="G1627" t="s">
        <v>5181</v>
      </c>
      <c r="H1627" t="s">
        <v>205</v>
      </c>
      <c r="I1627" t="s">
        <v>4494</v>
      </c>
      <c r="J1627" t="s">
        <v>2813</v>
      </c>
      <c r="K1627" t="s">
        <v>218</v>
      </c>
    </row>
    <row r="1628" spans="1:11">
      <c r="A1628" s="92" t="s">
        <v>4662</v>
      </c>
      <c r="B1628" t="s">
        <v>14</v>
      </c>
      <c r="C1628" t="s">
        <v>3221</v>
      </c>
      <c r="D1628" t="s">
        <v>2834</v>
      </c>
      <c r="E1628" t="s">
        <v>1334</v>
      </c>
      <c r="G1628" t="s">
        <v>5183</v>
      </c>
      <c r="H1628" t="s">
        <v>1334</v>
      </c>
      <c r="I1628" t="s">
        <v>4497</v>
      </c>
      <c r="J1628" t="s">
        <v>2816</v>
      </c>
      <c r="K1628" t="s">
        <v>205</v>
      </c>
    </row>
    <row r="1629" spans="1:11">
      <c r="A1629" s="92" t="s">
        <v>4662</v>
      </c>
      <c r="B1629" t="s">
        <v>14</v>
      </c>
      <c r="C1629" t="s">
        <v>3222</v>
      </c>
      <c r="E1629" t="s">
        <v>3223</v>
      </c>
      <c r="G1629" t="s">
        <v>5139</v>
      </c>
      <c r="H1629" t="s">
        <v>3223</v>
      </c>
      <c r="I1629" t="s">
        <v>4497</v>
      </c>
    </row>
    <row r="1630" spans="1:11">
      <c r="A1630" s="92" t="s">
        <v>4662</v>
      </c>
      <c r="B1630" t="s">
        <v>14</v>
      </c>
      <c r="C1630" t="s">
        <v>3224</v>
      </c>
      <c r="D1630" t="s">
        <v>3225</v>
      </c>
      <c r="E1630" t="s">
        <v>2990</v>
      </c>
      <c r="F1630" t="s">
        <v>3226</v>
      </c>
      <c r="G1630" t="s">
        <v>5181</v>
      </c>
      <c r="H1630" t="s">
        <v>2990</v>
      </c>
      <c r="I1630" t="s">
        <v>4497</v>
      </c>
      <c r="J1630" t="s">
        <v>2817</v>
      </c>
      <c r="K1630" t="s">
        <v>127</v>
      </c>
    </row>
    <row r="1631" spans="1:11">
      <c r="A1631" s="92" t="s">
        <v>4662</v>
      </c>
      <c r="B1631" t="s">
        <v>14</v>
      </c>
      <c r="C1631" t="s">
        <v>3227</v>
      </c>
      <c r="E1631" t="s">
        <v>205</v>
      </c>
      <c r="G1631" t="s">
        <v>5181</v>
      </c>
      <c r="H1631" t="s">
        <v>205</v>
      </c>
      <c r="I1631" t="s">
        <v>4497</v>
      </c>
      <c r="J1631" t="s">
        <v>2817</v>
      </c>
      <c r="K1631" t="s">
        <v>127</v>
      </c>
    </row>
    <row r="1632" spans="1:11">
      <c r="A1632" s="92" t="s">
        <v>4662</v>
      </c>
      <c r="B1632" t="s">
        <v>7</v>
      </c>
      <c r="C1632" t="s">
        <v>3229</v>
      </c>
      <c r="D1632" t="s">
        <v>10</v>
      </c>
      <c r="E1632" t="s">
        <v>205</v>
      </c>
      <c r="G1632" t="s">
        <v>5181</v>
      </c>
      <c r="H1632" t="s">
        <v>205</v>
      </c>
      <c r="I1632" t="s">
        <v>4501</v>
      </c>
      <c r="J1632" t="s">
        <v>2817</v>
      </c>
      <c r="K1632" t="s">
        <v>127</v>
      </c>
    </row>
    <row r="1633" spans="1:11">
      <c r="A1633" s="92" t="s">
        <v>4662</v>
      </c>
      <c r="B1633" t="s">
        <v>7</v>
      </c>
      <c r="C1633" t="s">
        <v>3230</v>
      </c>
      <c r="D1633" t="s">
        <v>3231</v>
      </c>
      <c r="E1633" t="s">
        <v>205</v>
      </c>
      <c r="F1633" t="s">
        <v>3232</v>
      </c>
      <c r="G1633" t="s">
        <v>5181</v>
      </c>
      <c r="H1633" t="s">
        <v>205</v>
      </c>
      <c r="I1633" t="s">
        <v>4501</v>
      </c>
      <c r="J1633" t="s">
        <v>2817</v>
      </c>
      <c r="K1633" t="s">
        <v>127</v>
      </c>
    </row>
    <row r="1634" spans="1:11">
      <c r="A1634" s="92" t="s">
        <v>4662</v>
      </c>
      <c r="B1634" t="s">
        <v>7</v>
      </c>
      <c r="C1634" t="s">
        <v>3233</v>
      </c>
      <c r="D1634" t="s">
        <v>3231</v>
      </c>
      <c r="E1634" t="s">
        <v>205</v>
      </c>
      <c r="G1634" t="s">
        <v>5181</v>
      </c>
      <c r="H1634" t="s">
        <v>205</v>
      </c>
      <c r="I1634" t="s">
        <v>4501</v>
      </c>
      <c r="J1634" t="s">
        <v>2817</v>
      </c>
      <c r="K1634" t="s">
        <v>127</v>
      </c>
    </row>
    <row r="1635" spans="1:11">
      <c r="A1635" s="92" t="s">
        <v>4662</v>
      </c>
      <c r="B1635" t="s">
        <v>7</v>
      </c>
      <c r="C1635" t="s">
        <v>3234</v>
      </c>
      <c r="D1635" t="s">
        <v>12</v>
      </c>
      <c r="E1635" t="s">
        <v>205</v>
      </c>
      <c r="F1635" t="s">
        <v>3235</v>
      </c>
      <c r="G1635" t="s">
        <v>5181</v>
      </c>
      <c r="H1635" t="s">
        <v>205</v>
      </c>
      <c r="I1635" t="s">
        <v>4501</v>
      </c>
      <c r="J1635" t="s">
        <v>2817</v>
      </c>
      <c r="K1635" t="s">
        <v>127</v>
      </c>
    </row>
    <row r="1636" spans="1:11">
      <c r="A1636" s="92" t="s">
        <v>4662</v>
      </c>
      <c r="B1636" t="s">
        <v>4244</v>
      </c>
      <c r="C1636" t="s">
        <v>3237</v>
      </c>
      <c r="D1636" t="s">
        <v>2956</v>
      </c>
      <c r="E1636" t="s">
        <v>205</v>
      </c>
      <c r="G1636" t="s">
        <v>5181</v>
      </c>
      <c r="H1636" t="s">
        <v>205</v>
      </c>
      <c r="I1636" t="s">
        <v>4505</v>
      </c>
      <c r="J1636" t="s">
        <v>2817</v>
      </c>
      <c r="K1636" t="s">
        <v>127</v>
      </c>
    </row>
    <row r="1637" spans="1:11">
      <c r="A1637" s="92" t="s">
        <v>4662</v>
      </c>
      <c r="B1637" t="s">
        <v>4244</v>
      </c>
      <c r="C1637" t="s">
        <v>3238</v>
      </c>
      <c r="D1637" t="s">
        <v>2956</v>
      </c>
      <c r="E1637" t="s">
        <v>3239</v>
      </c>
      <c r="G1637" t="s">
        <v>5181</v>
      </c>
      <c r="H1637" t="s">
        <v>205</v>
      </c>
      <c r="I1637" t="s">
        <v>4505</v>
      </c>
      <c r="J1637" t="s">
        <v>2817</v>
      </c>
      <c r="K1637" t="s">
        <v>127</v>
      </c>
    </row>
    <row r="1638" spans="1:11">
      <c r="A1638" s="92" t="s">
        <v>4662</v>
      </c>
      <c r="B1638" t="s">
        <v>4244</v>
      </c>
      <c r="C1638" t="s">
        <v>3240</v>
      </c>
      <c r="D1638" t="s">
        <v>2956</v>
      </c>
      <c r="E1638" t="s">
        <v>3241</v>
      </c>
      <c r="F1638" t="s">
        <v>3242</v>
      </c>
      <c r="G1638" t="s">
        <v>5181</v>
      </c>
      <c r="H1638" t="s">
        <v>205</v>
      </c>
      <c r="I1638" t="s">
        <v>4505</v>
      </c>
      <c r="J1638" t="s">
        <v>2817</v>
      </c>
      <c r="K1638" t="s">
        <v>127</v>
      </c>
    </row>
    <row r="1639" spans="1:11">
      <c r="A1639" s="92" t="s">
        <v>4662</v>
      </c>
      <c r="B1639" t="s">
        <v>4244</v>
      </c>
      <c r="C1639" t="s">
        <v>3243</v>
      </c>
      <c r="D1639" t="s">
        <v>2956</v>
      </c>
      <c r="E1639" t="s">
        <v>205</v>
      </c>
      <c r="G1639" t="s">
        <v>5181</v>
      </c>
      <c r="H1639" t="s">
        <v>205</v>
      </c>
      <c r="I1639" t="s">
        <v>4505</v>
      </c>
      <c r="J1639" t="s">
        <v>2817</v>
      </c>
      <c r="K1639" t="s">
        <v>127</v>
      </c>
    </row>
    <row r="1640" spans="1:11">
      <c r="A1640" s="92" t="s">
        <v>4662</v>
      </c>
      <c r="B1640" t="s">
        <v>40</v>
      </c>
      <c r="C1640" t="s">
        <v>3245</v>
      </c>
      <c r="D1640" t="s">
        <v>3246</v>
      </c>
      <c r="E1640" t="s">
        <v>3247</v>
      </c>
      <c r="G1640" t="s">
        <v>5181</v>
      </c>
      <c r="H1640" t="s">
        <v>205</v>
      </c>
      <c r="I1640" t="s">
        <v>4509</v>
      </c>
      <c r="J1640" t="s">
        <v>2817</v>
      </c>
      <c r="K1640" t="s">
        <v>127</v>
      </c>
    </row>
    <row r="1641" spans="1:11">
      <c r="A1641" s="92" t="s">
        <v>4662</v>
      </c>
      <c r="B1641" t="s">
        <v>40</v>
      </c>
      <c r="C1641" t="s">
        <v>3250</v>
      </c>
      <c r="D1641" t="s">
        <v>3251</v>
      </c>
      <c r="E1641" t="s">
        <v>3252</v>
      </c>
      <c r="G1641" t="s">
        <v>5181</v>
      </c>
      <c r="H1641" t="s">
        <v>205</v>
      </c>
      <c r="I1641" t="s">
        <v>4509</v>
      </c>
      <c r="J1641" t="s">
        <v>2817</v>
      </c>
      <c r="K1641" t="s">
        <v>127</v>
      </c>
    </row>
    <row r="1642" spans="1:11">
      <c r="A1642" s="92" t="s">
        <v>4662</v>
      </c>
      <c r="B1642" t="s">
        <v>40</v>
      </c>
      <c r="C1642" t="s">
        <v>3253</v>
      </c>
      <c r="D1642" t="s">
        <v>3254</v>
      </c>
      <c r="E1642" t="s">
        <v>205</v>
      </c>
      <c r="G1642" t="s">
        <v>5181</v>
      </c>
      <c r="H1642" t="s">
        <v>205</v>
      </c>
      <c r="I1642" t="s">
        <v>4509</v>
      </c>
      <c r="J1642" t="s">
        <v>2817</v>
      </c>
      <c r="K1642" t="s">
        <v>127</v>
      </c>
    </row>
    <row r="1643" spans="1:11">
      <c r="A1643" s="92" t="s">
        <v>4662</v>
      </c>
      <c r="B1643" t="s">
        <v>40</v>
      </c>
      <c r="C1643" t="s">
        <v>3257</v>
      </c>
      <c r="D1643" t="s">
        <v>3258</v>
      </c>
      <c r="E1643" t="s">
        <v>205</v>
      </c>
      <c r="G1643" t="s">
        <v>5181</v>
      </c>
      <c r="H1643" t="s">
        <v>205</v>
      </c>
      <c r="I1643" t="s">
        <v>4509</v>
      </c>
      <c r="J1643" t="s">
        <v>2817</v>
      </c>
      <c r="K1643" t="s">
        <v>127</v>
      </c>
    </row>
    <row r="1644" spans="1:11">
      <c r="A1644" s="92" t="s">
        <v>4662</v>
      </c>
      <c r="B1644" t="s">
        <v>40</v>
      </c>
      <c r="C1644" t="s">
        <v>3259</v>
      </c>
      <c r="D1644" t="s">
        <v>3254</v>
      </c>
      <c r="E1644" t="s">
        <v>205</v>
      </c>
      <c r="G1644" t="s">
        <v>5181</v>
      </c>
      <c r="H1644" t="s">
        <v>205</v>
      </c>
      <c r="I1644" t="s">
        <v>4509</v>
      </c>
      <c r="J1644" t="s">
        <v>2817</v>
      </c>
      <c r="K1644" t="s">
        <v>127</v>
      </c>
    </row>
    <row r="1645" spans="1:11">
      <c r="A1645" s="92" t="s">
        <v>4662</v>
      </c>
      <c r="B1645" t="s">
        <v>40</v>
      </c>
      <c r="C1645" t="s">
        <v>3260</v>
      </c>
      <c r="D1645" t="s">
        <v>3254</v>
      </c>
      <c r="E1645" t="s">
        <v>205</v>
      </c>
      <c r="G1645" t="s">
        <v>5181</v>
      </c>
      <c r="H1645" t="s">
        <v>205</v>
      </c>
      <c r="I1645" t="s">
        <v>4509</v>
      </c>
      <c r="J1645" t="s">
        <v>2817</v>
      </c>
      <c r="K1645" t="s">
        <v>127</v>
      </c>
    </row>
    <row r="1646" spans="1:11">
      <c r="A1646" s="92" t="s">
        <v>4662</v>
      </c>
      <c r="B1646" t="s">
        <v>51</v>
      </c>
      <c r="C1646" t="s">
        <v>3262</v>
      </c>
      <c r="D1646" t="s">
        <v>10</v>
      </c>
      <c r="E1646" t="s">
        <v>205</v>
      </c>
      <c r="G1646" t="s">
        <v>5181</v>
      </c>
      <c r="H1646" t="s">
        <v>205</v>
      </c>
      <c r="I1646" t="s">
        <v>4513</v>
      </c>
      <c r="J1646" t="s">
        <v>2817</v>
      </c>
      <c r="K1646" t="s">
        <v>127</v>
      </c>
    </row>
    <row r="1647" spans="1:11">
      <c r="A1647" s="92" t="s">
        <v>4662</v>
      </c>
      <c r="B1647" t="s">
        <v>51</v>
      </c>
      <c r="C1647" t="s">
        <v>2937</v>
      </c>
      <c r="D1647" t="s">
        <v>10</v>
      </c>
      <c r="E1647" t="s">
        <v>2835</v>
      </c>
      <c r="G1647" t="s">
        <v>5182</v>
      </c>
      <c r="H1647" t="s">
        <v>3344</v>
      </c>
      <c r="I1647" t="s">
        <v>4513</v>
      </c>
      <c r="J1647" t="s">
        <v>2821</v>
      </c>
      <c r="K1647" t="s">
        <v>2822</v>
      </c>
    </row>
    <row r="1648" spans="1:11">
      <c r="A1648" s="92" t="s">
        <v>4662</v>
      </c>
      <c r="B1648" t="s">
        <v>51</v>
      </c>
      <c r="C1648" t="s">
        <v>2938</v>
      </c>
      <c r="D1648" t="s">
        <v>10</v>
      </c>
      <c r="E1648" t="s">
        <v>2835</v>
      </c>
      <c r="G1648" t="s">
        <v>5182</v>
      </c>
      <c r="H1648" t="s">
        <v>3344</v>
      </c>
      <c r="I1648" t="s">
        <v>4513</v>
      </c>
      <c r="J1648" t="s">
        <v>2821</v>
      </c>
      <c r="K1648" t="s">
        <v>2822</v>
      </c>
    </row>
    <row r="1649" spans="1:11">
      <c r="A1649" s="92" t="s">
        <v>4662</v>
      </c>
      <c r="B1649" t="s">
        <v>51</v>
      </c>
      <c r="C1649" t="s">
        <v>2939</v>
      </c>
      <c r="D1649" t="s">
        <v>10</v>
      </c>
      <c r="E1649" t="s">
        <v>2835</v>
      </c>
      <c r="G1649" t="s">
        <v>5182</v>
      </c>
      <c r="H1649" t="s">
        <v>3344</v>
      </c>
      <c r="I1649" t="s">
        <v>4513</v>
      </c>
      <c r="J1649" t="s">
        <v>2821</v>
      </c>
      <c r="K1649" t="s">
        <v>2822</v>
      </c>
    </row>
    <row r="1650" spans="1:11">
      <c r="A1650" s="92" t="s">
        <v>4662</v>
      </c>
      <c r="B1650" t="s">
        <v>51</v>
      </c>
      <c r="C1650" t="s">
        <v>2940</v>
      </c>
      <c r="D1650" t="s">
        <v>10</v>
      </c>
      <c r="E1650" t="s">
        <v>2835</v>
      </c>
      <c r="G1650" t="s">
        <v>5182</v>
      </c>
      <c r="H1650" t="s">
        <v>3344</v>
      </c>
      <c r="I1650" t="s">
        <v>4513</v>
      </c>
      <c r="J1650" t="s">
        <v>2821</v>
      </c>
      <c r="K1650" t="s">
        <v>2822</v>
      </c>
    </row>
    <row r="1651" spans="1:11">
      <c r="A1651" s="92" t="s">
        <v>4662</v>
      </c>
      <c r="B1651" t="s">
        <v>51</v>
      </c>
      <c r="C1651" t="s">
        <v>3263</v>
      </c>
      <c r="D1651" t="s">
        <v>52</v>
      </c>
      <c r="E1651" t="s">
        <v>205</v>
      </c>
      <c r="F1651" t="s">
        <v>3264</v>
      </c>
      <c r="G1651" t="s">
        <v>5181</v>
      </c>
      <c r="H1651" t="s">
        <v>205</v>
      </c>
      <c r="I1651" t="s">
        <v>4513</v>
      </c>
      <c r="J1651" t="s">
        <v>2817</v>
      </c>
      <c r="K1651" t="s">
        <v>127</v>
      </c>
    </row>
    <row r="1652" spans="1:11">
      <c r="A1652" s="92" t="s">
        <v>4662</v>
      </c>
      <c r="B1652" t="s">
        <v>51</v>
      </c>
      <c r="C1652" t="s">
        <v>3265</v>
      </c>
      <c r="D1652" t="s">
        <v>52</v>
      </c>
      <c r="E1652" t="s">
        <v>205</v>
      </c>
      <c r="G1652" t="s">
        <v>5181</v>
      </c>
      <c r="H1652" t="s">
        <v>205</v>
      </c>
      <c r="I1652" t="s">
        <v>4513</v>
      </c>
      <c r="J1652" t="s">
        <v>2817</v>
      </c>
      <c r="K1652" t="s">
        <v>127</v>
      </c>
    </row>
    <row r="1653" spans="1:11">
      <c r="A1653" s="92" t="s">
        <v>4662</v>
      </c>
      <c r="B1653" t="s">
        <v>45</v>
      </c>
      <c r="C1653" t="s">
        <v>3267</v>
      </c>
      <c r="D1653" t="s">
        <v>62</v>
      </c>
      <c r="E1653" t="s">
        <v>205</v>
      </c>
      <c r="G1653" t="s">
        <v>5181</v>
      </c>
      <c r="H1653" t="s">
        <v>205</v>
      </c>
      <c r="I1653" t="s">
        <v>4515</v>
      </c>
      <c r="J1653" t="s">
        <v>2817</v>
      </c>
      <c r="K1653" t="s">
        <v>127</v>
      </c>
    </row>
    <row r="1654" spans="1:11">
      <c r="A1654" s="92" t="s">
        <v>4662</v>
      </c>
      <c r="B1654" t="s">
        <v>45</v>
      </c>
      <c r="C1654" t="s">
        <v>3268</v>
      </c>
      <c r="D1654" t="s">
        <v>3269</v>
      </c>
      <c r="E1654" t="s">
        <v>3247</v>
      </c>
      <c r="G1654" t="s">
        <v>5181</v>
      </c>
      <c r="H1654" t="s">
        <v>205</v>
      </c>
      <c r="I1654" t="s">
        <v>4515</v>
      </c>
      <c r="J1654" t="s">
        <v>2817</v>
      </c>
      <c r="K1654" t="s">
        <v>127</v>
      </c>
    </row>
    <row r="1655" spans="1:11">
      <c r="A1655" s="92" t="s">
        <v>4662</v>
      </c>
      <c r="B1655" t="s">
        <v>45</v>
      </c>
      <c r="C1655" t="s">
        <v>3270</v>
      </c>
      <c r="D1655" t="s">
        <v>62</v>
      </c>
      <c r="E1655" t="s">
        <v>3271</v>
      </c>
      <c r="F1655" t="s">
        <v>3272</v>
      </c>
      <c r="G1655" t="s">
        <v>5181</v>
      </c>
      <c r="H1655" t="s">
        <v>205</v>
      </c>
      <c r="I1655" t="s">
        <v>4515</v>
      </c>
      <c r="J1655" t="s">
        <v>2817</v>
      </c>
      <c r="K1655" t="s">
        <v>127</v>
      </c>
    </row>
    <row r="1656" spans="1:11">
      <c r="A1656" s="92" t="s">
        <v>4662</v>
      </c>
      <c r="B1656" t="s">
        <v>45</v>
      </c>
      <c r="C1656" t="s">
        <v>3273</v>
      </c>
      <c r="D1656" t="s">
        <v>2834</v>
      </c>
      <c r="E1656" t="s">
        <v>3274</v>
      </c>
      <c r="G1656" t="s">
        <v>5181</v>
      </c>
      <c r="H1656" t="s">
        <v>205</v>
      </c>
      <c r="I1656" t="s">
        <v>4515</v>
      </c>
      <c r="J1656" t="s">
        <v>2817</v>
      </c>
      <c r="K1656" t="s">
        <v>127</v>
      </c>
    </row>
    <row r="1657" spans="1:11">
      <c r="A1657" s="92" t="s">
        <v>4662</v>
      </c>
      <c r="B1657" t="s">
        <v>45</v>
      </c>
      <c r="C1657" t="s">
        <v>2942</v>
      </c>
      <c r="D1657" t="s">
        <v>2834</v>
      </c>
      <c r="E1657" t="s">
        <v>2835</v>
      </c>
      <c r="G1657" t="s">
        <v>5182</v>
      </c>
      <c r="H1657" t="s">
        <v>3344</v>
      </c>
      <c r="I1657" t="s">
        <v>4515</v>
      </c>
      <c r="J1657" t="s">
        <v>2821</v>
      </c>
      <c r="K1657" t="s">
        <v>2822</v>
      </c>
    </row>
    <row r="1658" spans="1:11">
      <c r="A1658" s="92" t="s">
        <v>4662</v>
      </c>
      <c r="B1658" t="s">
        <v>45</v>
      </c>
      <c r="C1658" t="s">
        <v>2943</v>
      </c>
      <c r="D1658" t="s">
        <v>2834</v>
      </c>
      <c r="E1658" t="s">
        <v>2835</v>
      </c>
      <c r="G1658" t="s">
        <v>5182</v>
      </c>
      <c r="H1658" t="s">
        <v>3344</v>
      </c>
      <c r="I1658" t="s">
        <v>4515</v>
      </c>
      <c r="J1658" t="s">
        <v>2821</v>
      </c>
      <c r="K1658" t="s">
        <v>2822</v>
      </c>
    </row>
    <row r="1659" spans="1:11">
      <c r="A1659" s="92" t="s">
        <v>4662</v>
      </c>
      <c r="B1659" t="s">
        <v>45</v>
      </c>
      <c r="C1659" t="s">
        <v>2944</v>
      </c>
      <c r="D1659" t="s">
        <v>2834</v>
      </c>
      <c r="E1659" t="s">
        <v>2835</v>
      </c>
      <c r="G1659" t="s">
        <v>5182</v>
      </c>
      <c r="H1659" t="s">
        <v>3344</v>
      </c>
      <c r="I1659" t="s">
        <v>4515</v>
      </c>
      <c r="J1659" t="s">
        <v>2821</v>
      </c>
      <c r="K1659" t="s">
        <v>2822</v>
      </c>
    </row>
    <row r="1660" spans="1:11">
      <c r="A1660" s="92" t="s">
        <v>4662</v>
      </c>
      <c r="B1660" t="s">
        <v>45</v>
      </c>
      <c r="C1660" t="s">
        <v>3275</v>
      </c>
      <c r="D1660" t="s">
        <v>62</v>
      </c>
      <c r="E1660" t="s">
        <v>2990</v>
      </c>
      <c r="G1660" t="s">
        <v>5181</v>
      </c>
      <c r="H1660" t="s">
        <v>2990</v>
      </c>
      <c r="I1660" t="s">
        <v>4515</v>
      </c>
      <c r="J1660" t="s">
        <v>2817</v>
      </c>
      <c r="K1660" t="s">
        <v>127</v>
      </c>
    </row>
    <row r="1661" spans="1:11">
      <c r="A1661" s="92" t="s">
        <v>4662</v>
      </c>
      <c r="B1661" t="s">
        <v>45</v>
      </c>
      <c r="C1661" t="s">
        <v>3276</v>
      </c>
      <c r="D1661" t="s">
        <v>70</v>
      </c>
      <c r="E1661" t="s">
        <v>205</v>
      </c>
      <c r="G1661" t="s">
        <v>5181</v>
      </c>
      <c r="H1661" t="s">
        <v>205</v>
      </c>
      <c r="I1661" t="s">
        <v>4515</v>
      </c>
      <c r="J1661" t="s">
        <v>2817</v>
      </c>
      <c r="K1661" t="s">
        <v>127</v>
      </c>
    </row>
    <row r="1662" spans="1:11">
      <c r="A1662" s="92" t="s">
        <v>4662</v>
      </c>
      <c r="B1662" t="s">
        <v>45</v>
      </c>
      <c r="C1662" t="s">
        <v>3277</v>
      </c>
      <c r="D1662" t="s">
        <v>3269</v>
      </c>
      <c r="E1662" t="s">
        <v>205</v>
      </c>
      <c r="G1662" t="s">
        <v>5181</v>
      </c>
      <c r="H1662" t="s">
        <v>205</v>
      </c>
      <c r="I1662" t="s">
        <v>4515</v>
      </c>
      <c r="J1662" t="s">
        <v>2817</v>
      </c>
      <c r="K1662" t="s">
        <v>127</v>
      </c>
    </row>
    <row r="1663" spans="1:11">
      <c r="A1663" s="92" t="s">
        <v>4662</v>
      </c>
      <c r="B1663" t="s">
        <v>61</v>
      </c>
      <c r="C1663" t="s">
        <v>3279</v>
      </c>
      <c r="D1663" t="s">
        <v>2834</v>
      </c>
      <c r="E1663" t="s">
        <v>2990</v>
      </c>
      <c r="G1663" t="s">
        <v>5181</v>
      </c>
      <c r="H1663" t="s">
        <v>2990</v>
      </c>
      <c r="I1663" t="s">
        <v>4517</v>
      </c>
      <c r="J1663" t="s">
        <v>2817</v>
      </c>
      <c r="K1663" t="s">
        <v>127</v>
      </c>
    </row>
    <row r="1664" spans="1:11">
      <c r="A1664" s="92" t="s">
        <v>4662</v>
      </c>
      <c r="B1664" t="s">
        <v>61</v>
      </c>
      <c r="C1664" t="s">
        <v>3280</v>
      </c>
      <c r="D1664" t="s">
        <v>2834</v>
      </c>
      <c r="E1664" t="s">
        <v>3281</v>
      </c>
      <c r="G1664" t="s">
        <v>5181</v>
      </c>
      <c r="H1664" t="s">
        <v>2990</v>
      </c>
      <c r="I1664" t="s">
        <v>4517</v>
      </c>
      <c r="J1664" t="s">
        <v>2817</v>
      </c>
      <c r="K1664" t="s">
        <v>127</v>
      </c>
    </row>
    <row r="1665" spans="1:11">
      <c r="A1665" s="92" t="s">
        <v>4662</v>
      </c>
      <c r="B1665" t="s">
        <v>61</v>
      </c>
      <c r="C1665" t="s">
        <v>3282</v>
      </c>
      <c r="D1665" t="s">
        <v>62</v>
      </c>
      <c r="E1665" t="s">
        <v>205</v>
      </c>
      <c r="G1665" t="s">
        <v>5181</v>
      </c>
      <c r="H1665" t="s">
        <v>205</v>
      </c>
      <c r="I1665" t="s">
        <v>4517</v>
      </c>
      <c r="J1665" t="s">
        <v>2817</v>
      </c>
      <c r="K1665" t="s">
        <v>127</v>
      </c>
    </row>
    <row r="1666" spans="1:11">
      <c r="A1666" s="92" t="s">
        <v>4662</v>
      </c>
      <c r="B1666" t="s">
        <v>61</v>
      </c>
      <c r="C1666" t="s">
        <v>3283</v>
      </c>
      <c r="D1666" t="s">
        <v>62</v>
      </c>
      <c r="E1666" t="s">
        <v>205</v>
      </c>
      <c r="G1666" t="s">
        <v>5181</v>
      </c>
      <c r="H1666" t="s">
        <v>205</v>
      </c>
      <c r="I1666" t="s">
        <v>4517</v>
      </c>
      <c r="J1666" t="s">
        <v>2817</v>
      </c>
      <c r="K1666" t="s">
        <v>127</v>
      </c>
    </row>
    <row r="1667" spans="1:11">
      <c r="A1667" s="92" t="s">
        <v>4662</v>
      </c>
      <c r="B1667" t="s">
        <v>61</v>
      </c>
      <c r="C1667" t="s">
        <v>3284</v>
      </c>
      <c r="D1667" t="s">
        <v>52</v>
      </c>
      <c r="E1667" t="s">
        <v>205</v>
      </c>
      <c r="G1667" t="s">
        <v>5181</v>
      </c>
      <c r="H1667" t="s">
        <v>205</v>
      </c>
      <c r="I1667" t="s">
        <v>4517</v>
      </c>
      <c r="J1667" t="s">
        <v>2817</v>
      </c>
      <c r="K1667" t="s">
        <v>127</v>
      </c>
    </row>
    <row r="1668" spans="1:11">
      <c r="A1668" s="92" t="s">
        <v>4662</v>
      </c>
      <c r="B1668" t="s">
        <v>61</v>
      </c>
      <c r="C1668" t="s">
        <v>3285</v>
      </c>
      <c r="D1668" t="s">
        <v>63</v>
      </c>
      <c r="E1668" t="s">
        <v>2990</v>
      </c>
      <c r="G1668" t="s">
        <v>5181</v>
      </c>
      <c r="H1668" t="s">
        <v>2990</v>
      </c>
      <c r="I1668" t="s">
        <v>4517</v>
      </c>
      <c r="J1668" t="s">
        <v>2817</v>
      </c>
      <c r="K1668" t="s">
        <v>127</v>
      </c>
    </row>
    <row r="1669" spans="1:11">
      <c r="A1669" s="92" t="s">
        <v>4662</v>
      </c>
      <c r="B1669" t="s">
        <v>61</v>
      </c>
      <c r="C1669" t="s">
        <v>3286</v>
      </c>
      <c r="D1669" t="s">
        <v>63</v>
      </c>
      <c r="E1669" t="s">
        <v>2990</v>
      </c>
      <c r="G1669" t="s">
        <v>5181</v>
      </c>
      <c r="H1669" t="s">
        <v>2990</v>
      </c>
      <c r="I1669" t="s">
        <v>4517</v>
      </c>
      <c r="J1669" t="s">
        <v>2817</v>
      </c>
      <c r="K1669" t="s">
        <v>127</v>
      </c>
    </row>
    <row r="1670" spans="1:11">
      <c r="A1670" s="92" t="s">
        <v>4662</v>
      </c>
      <c r="B1670" t="s">
        <v>61</v>
      </c>
      <c r="C1670" t="s">
        <v>2946</v>
      </c>
      <c r="D1670" t="s">
        <v>2834</v>
      </c>
      <c r="E1670" t="s">
        <v>2835</v>
      </c>
      <c r="G1670" t="s">
        <v>5182</v>
      </c>
      <c r="H1670" t="s">
        <v>3344</v>
      </c>
      <c r="I1670" t="s">
        <v>4517</v>
      </c>
      <c r="J1670" t="s">
        <v>2821</v>
      </c>
      <c r="K1670" t="s">
        <v>2822</v>
      </c>
    </row>
    <row r="1671" spans="1:11">
      <c r="A1671" s="92" t="s">
        <v>4662</v>
      </c>
      <c r="B1671" t="s">
        <v>61</v>
      </c>
      <c r="C1671" t="s">
        <v>3287</v>
      </c>
      <c r="D1671" t="s">
        <v>63</v>
      </c>
      <c r="E1671" t="s">
        <v>205</v>
      </c>
      <c r="F1671" t="s">
        <v>3288</v>
      </c>
      <c r="G1671" t="s">
        <v>5181</v>
      </c>
      <c r="H1671" t="s">
        <v>205</v>
      </c>
      <c r="I1671" t="s">
        <v>4517</v>
      </c>
      <c r="J1671" t="s">
        <v>2817</v>
      </c>
      <c r="K1671" t="s">
        <v>127</v>
      </c>
    </row>
    <row r="1672" spans="1:11">
      <c r="A1672" s="92" t="s">
        <v>4662</v>
      </c>
      <c r="B1672" t="s">
        <v>61</v>
      </c>
      <c r="C1672" t="s">
        <v>2947</v>
      </c>
      <c r="D1672" t="s">
        <v>2834</v>
      </c>
      <c r="E1672" t="s">
        <v>2835</v>
      </c>
      <c r="G1672" t="s">
        <v>5182</v>
      </c>
      <c r="H1672" t="s">
        <v>3344</v>
      </c>
      <c r="I1672" t="s">
        <v>4517</v>
      </c>
      <c r="J1672" t="s">
        <v>2821</v>
      </c>
      <c r="K1672" t="s">
        <v>2822</v>
      </c>
    </row>
    <row r="1673" spans="1:11">
      <c r="A1673" s="92" t="s">
        <v>4662</v>
      </c>
      <c r="B1673" t="s">
        <v>68</v>
      </c>
      <c r="C1673" t="s">
        <v>3290</v>
      </c>
      <c r="D1673" t="s">
        <v>69</v>
      </c>
      <c r="E1673" t="s">
        <v>205</v>
      </c>
      <c r="G1673" t="s">
        <v>5181</v>
      </c>
      <c r="H1673" t="s">
        <v>205</v>
      </c>
      <c r="I1673" t="s">
        <v>4521</v>
      </c>
      <c r="J1673" t="s">
        <v>2817</v>
      </c>
      <c r="K1673" t="s">
        <v>127</v>
      </c>
    </row>
    <row r="1674" spans="1:11">
      <c r="A1674" s="92" t="s">
        <v>4662</v>
      </c>
      <c r="B1674" t="s">
        <v>68</v>
      </c>
      <c r="C1674" t="s">
        <v>3291</v>
      </c>
      <c r="D1674" t="s">
        <v>71</v>
      </c>
      <c r="E1674" t="s">
        <v>205</v>
      </c>
      <c r="G1674" t="s">
        <v>5181</v>
      </c>
      <c r="H1674" t="s">
        <v>205</v>
      </c>
      <c r="I1674" t="s">
        <v>4521</v>
      </c>
      <c r="J1674" t="s">
        <v>2817</v>
      </c>
      <c r="K1674" t="s">
        <v>127</v>
      </c>
    </row>
    <row r="1675" spans="1:11">
      <c r="A1675" s="92" t="s">
        <v>4662</v>
      </c>
      <c r="B1675" t="s">
        <v>73</v>
      </c>
      <c r="C1675" t="s">
        <v>3298</v>
      </c>
      <c r="D1675" t="s">
        <v>2950</v>
      </c>
      <c r="E1675" t="s">
        <v>2990</v>
      </c>
      <c r="F1675" t="s">
        <v>3299</v>
      </c>
      <c r="G1675" t="s">
        <v>5181</v>
      </c>
      <c r="H1675" t="s">
        <v>2990</v>
      </c>
      <c r="I1675" t="s">
        <v>4525</v>
      </c>
      <c r="J1675" t="s">
        <v>2817</v>
      </c>
      <c r="K1675" t="s">
        <v>127</v>
      </c>
    </row>
    <row r="1676" spans="1:11">
      <c r="A1676" s="92" t="s">
        <v>4662</v>
      </c>
      <c r="B1676" t="s">
        <v>73</v>
      </c>
      <c r="C1676" t="s">
        <v>3300</v>
      </c>
      <c r="D1676" t="s">
        <v>75</v>
      </c>
      <c r="E1676" t="s">
        <v>205</v>
      </c>
      <c r="F1676" t="s">
        <v>3301</v>
      </c>
      <c r="G1676" t="s">
        <v>5181</v>
      </c>
      <c r="H1676" t="s">
        <v>205</v>
      </c>
      <c r="I1676" t="s">
        <v>4525</v>
      </c>
      <c r="J1676" t="s">
        <v>2817</v>
      </c>
      <c r="K1676" t="s">
        <v>127</v>
      </c>
    </row>
    <row r="1677" spans="1:11">
      <c r="A1677" s="92" t="s">
        <v>4662</v>
      </c>
      <c r="B1677" t="s">
        <v>73</v>
      </c>
      <c r="C1677" t="s">
        <v>3302</v>
      </c>
      <c r="D1677" t="s">
        <v>3303</v>
      </c>
      <c r="E1677" t="s">
        <v>205</v>
      </c>
      <c r="F1677" t="s">
        <v>3304</v>
      </c>
      <c r="G1677" t="s">
        <v>5181</v>
      </c>
      <c r="H1677" t="s">
        <v>205</v>
      </c>
      <c r="I1677" t="s">
        <v>4525</v>
      </c>
      <c r="J1677" t="s">
        <v>2817</v>
      </c>
      <c r="K1677" t="s">
        <v>127</v>
      </c>
    </row>
    <row r="1678" spans="1:11">
      <c r="A1678" s="92" t="s">
        <v>4662</v>
      </c>
      <c r="B1678" t="s">
        <v>73</v>
      </c>
      <c r="C1678" t="s">
        <v>2955</v>
      </c>
      <c r="D1678" t="s">
        <v>2956</v>
      </c>
      <c r="F1678" t="s">
        <v>2958</v>
      </c>
      <c r="G1678" t="s">
        <v>5142</v>
      </c>
      <c r="I1678" t="s">
        <v>4525</v>
      </c>
    </row>
    <row r="1679" spans="1:11">
      <c r="A1679" s="92" t="s">
        <v>4662</v>
      </c>
      <c r="B1679" t="s">
        <v>73</v>
      </c>
      <c r="C1679" t="s">
        <v>2959</v>
      </c>
      <c r="D1679" t="s">
        <v>2956</v>
      </c>
      <c r="G1679" t="s">
        <v>5142</v>
      </c>
      <c r="I1679" t="s">
        <v>4525</v>
      </c>
    </row>
    <row r="1680" spans="1:11">
      <c r="A1680" s="92" t="s">
        <v>4662</v>
      </c>
      <c r="B1680" t="s">
        <v>73</v>
      </c>
      <c r="C1680" t="s">
        <v>2962</v>
      </c>
      <c r="D1680" t="s">
        <v>2950</v>
      </c>
      <c r="E1680" t="s">
        <v>2963</v>
      </c>
      <c r="F1680" t="s">
        <v>2965</v>
      </c>
      <c r="G1680" t="s">
        <v>5143</v>
      </c>
      <c r="I1680" t="s">
        <v>4525</v>
      </c>
    </row>
    <row r="1681" spans="1:11">
      <c r="A1681" s="92" t="s">
        <v>4662</v>
      </c>
      <c r="B1681" t="s">
        <v>73</v>
      </c>
      <c r="C1681" t="s">
        <v>3307</v>
      </c>
      <c r="D1681" t="s">
        <v>72</v>
      </c>
      <c r="E1681" t="s">
        <v>205</v>
      </c>
      <c r="G1681" t="s">
        <v>5181</v>
      </c>
      <c r="H1681" t="s">
        <v>205</v>
      </c>
      <c r="I1681" t="s">
        <v>4525</v>
      </c>
      <c r="J1681" t="s">
        <v>2817</v>
      </c>
      <c r="K1681" t="s">
        <v>127</v>
      </c>
    </row>
    <row r="1682" spans="1:11">
      <c r="A1682" s="92" t="s">
        <v>4662</v>
      </c>
      <c r="B1682" t="s">
        <v>74</v>
      </c>
      <c r="C1682" t="s">
        <v>3309</v>
      </c>
      <c r="D1682" t="s">
        <v>77</v>
      </c>
      <c r="E1682" t="s">
        <v>2990</v>
      </c>
      <c r="G1682" t="s">
        <v>5181</v>
      </c>
      <c r="H1682" t="s">
        <v>2990</v>
      </c>
      <c r="I1682" t="s">
        <v>4529</v>
      </c>
      <c r="J1682" t="s">
        <v>2817</v>
      </c>
      <c r="K1682" t="s">
        <v>127</v>
      </c>
    </row>
    <row r="1683" spans="1:11">
      <c r="A1683" s="92" t="s">
        <v>4662</v>
      </c>
      <c r="B1683" t="s">
        <v>74</v>
      </c>
      <c r="C1683" t="s">
        <v>3310</v>
      </c>
      <c r="D1683" t="s">
        <v>75</v>
      </c>
      <c r="E1683" t="s">
        <v>205</v>
      </c>
      <c r="F1683" t="s">
        <v>3311</v>
      </c>
      <c r="G1683" t="s">
        <v>5181</v>
      </c>
      <c r="H1683" t="s">
        <v>205</v>
      </c>
      <c r="I1683" t="s">
        <v>4529</v>
      </c>
      <c r="J1683" t="s">
        <v>2817</v>
      </c>
      <c r="K1683" t="s">
        <v>127</v>
      </c>
    </row>
    <row r="1684" spans="1:11">
      <c r="A1684" s="92" t="s">
        <v>4662</v>
      </c>
      <c r="B1684" t="s">
        <v>74</v>
      </c>
      <c r="C1684" t="s">
        <v>3312</v>
      </c>
      <c r="D1684" t="s">
        <v>76</v>
      </c>
      <c r="E1684" t="s">
        <v>205</v>
      </c>
      <c r="F1684" t="s">
        <v>3313</v>
      </c>
      <c r="G1684" t="s">
        <v>5181</v>
      </c>
      <c r="H1684" t="s">
        <v>205</v>
      </c>
      <c r="I1684" t="s">
        <v>4529</v>
      </c>
      <c r="J1684" t="s">
        <v>2817</v>
      </c>
      <c r="K1684" t="s">
        <v>127</v>
      </c>
    </row>
    <row r="1685" spans="1:11">
      <c r="A1685" s="92" t="s">
        <v>4662</v>
      </c>
      <c r="B1685" t="s">
        <v>74</v>
      </c>
      <c r="C1685" t="s">
        <v>3314</v>
      </c>
      <c r="D1685" t="s">
        <v>76</v>
      </c>
      <c r="E1685" t="s">
        <v>205</v>
      </c>
      <c r="F1685" t="s">
        <v>3315</v>
      </c>
      <c r="G1685" t="s">
        <v>5181</v>
      </c>
      <c r="H1685" t="s">
        <v>205</v>
      </c>
      <c r="I1685" t="s">
        <v>4529</v>
      </c>
      <c r="J1685" t="s">
        <v>2817</v>
      </c>
      <c r="K1685" t="s">
        <v>127</v>
      </c>
    </row>
    <row r="1686" spans="1:11">
      <c r="A1686" s="92" t="s">
        <v>4662</v>
      </c>
      <c r="B1686" t="s">
        <v>74</v>
      </c>
      <c r="C1686" t="s">
        <v>3316</v>
      </c>
      <c r="D1686" t="s">
        <v>75</v>
      </c>
      <c r="E1686" t="s">
        <v>205</v>
      </c>
      <c r="G1686" t="s">
        <v>5181</v>
      </c>
      <c r="H1686" t="s">
        <v>205</v>
      </c>
      <c r="I1686" t="s">
        <v>4529</v>
      </c>
      <c r="J1686" t="s">
        <v>2817</v>
      </c>
      <c r="K1686" t="s">
        <v>127</v>
      </c>
    </row>
    <row r="1687" spans="1:11">
      <c r="A1687" s="92" t="s">
        <v>4662</v>
      </c>
      <c r="B1687" t="s">
        <v>74</v>
      </c>
      <c r="C1687" t="s">
        <v>3317</v>
      </c>
      <c r="D1687" t="s">
        <v>78</v>
      </c>
      <c r="E1687" t="s">
        <v>3318</v>
      </c>
      <c r="G1687" t="s">
        <v>5181</v>
      </c>
      <c r="H1687" t="s">
        <v>205</v>
      </c>
      <c r="I1687" t="s">
        <v>4529</v>
      </c>
      <c r="J1687" t="s">
        <v>2817</v>
      </c>
      <c r="K1687" t="s">
        <v>127</v>
      </c>
    </row>
    <row r="1688" spans="1:11">
      <c r="A1688" s="92" t="s">
        <v>4662</v>
      </c>
      <c r="B1688" t="s">
        <v>79</v>
      </c>
      <c r="C1688" t="s">
        <v>2971</v>
      </c>
      <c r="E1688" t="s">
        <v>659</v>
      </c>
      <c r="G1688" t="s">
        <v>5144</v>
      </c>
      <c r="I1688" t="s">
        <v>4533</v>
      </c>
    </row>
    <row r="1689" spans="1:11">
      <c r="A1689" s="92" t="s">
        <v>4662</v>
      </c>
      <c r="B1689" t="s">
        <v>79</v>
      </c>
      <c r="C1689" t="s">
        <v>3322</v>
      </c>
      <c r="D1689" t="s">
        <v>80</v>
      </c>
      <c r="E1689" t="s">
        <v>205</v>
      </c>
      <c r="G1689" t="s">
        <v>5181</v>
      </c>
      <c r="H1689" t="s">
        <v>205</v>
      </c>
      <c r="I1689" t="s">
        <v>4533</v>
      </c>
      <c r="J1689" t="s">
        <v>2817</v>
      </c>
      <c r="K1689" t="s">
        <v>127</v>
      </c>
    </row>
    <row r="1690" spans="1:11">
      <c r="A1690" s="92" t="s">
        <v>4662</v>
      </c>
      <c r="B1690" t="s">
        <v>79</v>
      </c>
      <c r="C1690" t="s">
        <v>3323</v>
      </c>
      <c r="D1690" t="s">
        <v>80</v>
      </c>
      <c r="E1690" t="s">
        <v>2990</v>
      </c>
      <c r="F1690" t="s">
        <v>3324</v>
      </c>
      <c r="G1690" t="s">
        <v>5181</v>
      </c>
      <c r="H1690" t="s">
        <v>2990</v>
      </c>
      <c r="I1690" t="s">
        <v>4533</v>
      </c>
      <c r="J1690" t="s">
        <v>2817</v>
      </c>
      <c r="K1690" t="s">
        <v>127</v>
      </c>
    </row>
    <row r="1691" spans="1:11">
      <c r="A1691" s="92" t="s">
        <v>4662</v>
      </c>
      <c r="B1691" t="s">
        <v>79</v>
      </c>
      <c r="C1691" t="s">
        <v>2973</v>
      </c>
      <c r="D1691" t="s">
        <v>81</v>
      </c>
      <c r="E1691" t="s">
        <v>2974</v>
      </c>
      <c r="F1691" t="s">
        <v>2976</v>
      </c>
      <c r="G1691" t="s">
        <v>5183</v>
      </c>
      <c r="H1691" t="s">
        <v>3325</v>
      </c>
      <c r="I1691" t="s">
        <v>4533</v>
      </c>
      <c r="J1691" t="s">
        <v>2816</v>
      </c>
      <c r="K1691" t="s">
        <v>205</v>
      </c>
    </row>
    <row r="1692" spans="1:11">
      <c r="A1692" s="92" t="s">
        <v>4662</v>
      </c>
      <c r="B1692" t="s">
        <v>79</v>
      </c>
      <c r="C1692" t="s">
        <v>3326</v>
      </c>
      <c r="D1692" t="s">
        <v>81</v>
      </c>
      <c r="E1692" t="s">
        <v>3241</v>
      </c>
      <c r="F1692" t="s">
        <v>3327</v>
      </c>
      <c r="G1692" t="s">
        <v>5181</v>
      </c>
      <c r="H1692" t="s">
        <v>205</v>
      </c>
      <c r="I1692" t="s">
        <v>4533</v>
      </c>
      <c r="J1692" t="s">
        <v>2817</v>
      </c>
      <c r="K1692" t="s">
        <v>127</v>
      </c>
    </row>
    <row r="1693" spans="1:11">
      <c r="A1693" s="92" t="s">
        <v>4662</v>
      </c>
      <c r="B1693" t="s">
        <v>79</v>
      </c>
      <c r="C1693" t="s">
        <v>3328</v>
      </c>
      <c r="D1693" t="s">
        <v>80</v>
      </c>
      <c r="E1693" t="s">
        <v>3329</v>
      </c>
      <c r="G1693" t="s">
        <v>5181</v>
      </c>
      <c r="H1693" t="s">
        <v>205</v>
      </c>
      <c r="I1693" t="s">
        <v>4533</v>
      </c>
      <c r="J1693" t="s">
        <v>2817</v>
      </c>
      <c r="K1693" t="s">
        <v>127</v>
      </c>
    </row>
    <row r="1694" spans="1:11">
      <c r="A1694" s="92" t="s">
        <v>4662</v>
      </c>
      <c r="B1694" t="s">
        <v>79</v>
      </c>
      <c r="C1694" t="s">
        <v>2977</v>
      </c>
      <c r="D1694" t="s">
        <v>2834</v>
      </c>
      <c r="E1694" t="s">
        <v>2978</v>
      </c>
      <c r="G1694" t="s">
        <v>5146</v>
      </c>
      <c r="I1694" t="s">
        <v>4533</v>
      </c>
    </row>
    <row r="1695" spans="1:11">
      <c r="A1695" s="92" t="s">
        <v>4662</v>
      </c>
      <c r="B1695" t="s">
        <v>79</v>
      </c>
      <c r="C1695" t="s">
        <v>2977</v>
      </c>
      <c r="D1695" t="s">
        <v>2834</v>
      </c>
      <c r="E1695" t="s">
        <v>2978</v>
      </c>
      <c r="G1695" t="s">
        <v>5139</v>
      </c>
      <c r="H1695" t="s">
        <v>2855</v>
      </c>
      <c r="I1695" t="s">
        <v>4533</v>
      </c>
    </row>
    <row r="1696" spans="1:11">
      <c r="A1696" s="92" t="s">
        <v>4662</v>
      </c>
      <c r="B1696" t="s">
        <v>79</v>
      </c>
      <c r="C1696" t="s">
        <v>3330</v>
      </c>
      <c r="D1696" t="s">
        <v>80</v>
      </c>
      <c r="E1696" t="s">
        <v>3331</v>
      </c>
      <c r="F1696" t="s">
        <v>3332</v>
      </c>
      <c r="G1696" t="s">
        <v>5181</v>
      </c>
      <c r="H1696" t="s">
        <v>205</v>
      </c>
      <c r="I1696" t="s">
        <v>4533</v>
      </c>
      <c r="J1696" t="s">
        <v>2817</v>
      </c>
      <c r="K1696" t="s">
        <v>127</v>
      </c>
    </row>
    <row r="1697" spans="1:11">
      <c r="A1697" s="92" t="s">
        <v>4662</v>
      </c>
      <c r="B1697" t="s">
        <v>79</v>
      </c>
      <c r="C1697" t="s">
        <v>3333</v>
      </c>
      <c r="D1697" t="s">
        <v>80</v>
      </c>
      <c r="E1697" t="s">
        <v>3334</v>
      </c>
      <c r="F1697" t="s">
        <v>3335</v>
      </c>
      <c r="G1697" t="s">
        <v>5181</v>
      </c>
      <c r="H1697" t="s">
        <v>205</v>
      </c>
      <c r="I1697" t="s">
        <v>4533</v>
      </c>
      <c r="J1697" t="s">
        <v>2817</v>
      </c>
      <c r="K1697" t="s">
        <v>127</v>
      </c>
    </row>
    <row r="1698" spans="1:11">
      <c r="A1698" s="92" t="s">
        <v>4662</v>
      </c>
      <c r="B1698" t="s">
        <v>85</v>
      </c>
      <c r="C1698" t="s">
        <v>3337</v>
      </c>
      <c r="D1698" t="s">
        <v>86</v>
      </c>
      <c r="E1698" t="s">
        <v>3338</v>
      </c>
      <c r="F1698" t="s">
        <v>3339</v>
      </c>
      <c r="G1698" t="s">
        <v>5181</v>
      </c>
      <c r="H1698" t="s">
        <v>205</v>
      </c>
      <c r="I1698" t="s">
        <v>4537</v>
      </c>
      <c r="J1698" t="s">
        <v>2817</v>
      </c>
      <c r="K1698" t="s">
        <v>127</v>
      </c>
    </row>
    <row r="1699" spans="1:11">
      <c r="A1699" s="92" t="s">
        <v>4662</v>
      </c>
      <c r="B1699" t="s">
        <v>85</v>
      </c>
      <c r="C1699" t="s">
        <v>2983</v>
      </c>
      <c r="D1699" t="s">
        <v>92</v>
      </c>
      <c r="E1699" t="s">
        <v>2835</v>
      </c>
      <c r="G1699" t="s">
        <v>5182</v>
      </c>
      <c r="H1699" t="s">
        <v>3344</v>
      </c>
      <c r="I1699" t="s">
        <v>4537</v>
      </c>
      <c r="J1699" t="s">
        <v>2821</v>
      </c>
      <c r="K1699" t="s">
        <v>2822</v>
      </c>
    </row>
    <row r="1700" spans="1:11">
      <c r="A1700" s="92" t="s">
        <v>4662</v>
      </c>
      <c r="B1700" t="s">
        <v>85</v>
      </c>
      <c r="C1700" t="s">
        <v>2984</v>
      </c>
      <c r="D1700" t="s">
        <v>89</v>
      </c>
      <c r="E1700" t="s">
        <v>2985</v>
      </c>
      <c r="F1700" t="s">
        <v>2986</v>
      </c>
      <c r="G1700" t="s">
        <v>5182</v>
      </c>
      <c r="H1700" t="s">
        <v>205</v>
      </c>
      <c r="I1700" t="s">
        <v>4537</v>
      </c>
      <c r="J1700" t="s">
        <v>2821</v>
      </c>
      <c r="K1700" t="s">
        <v>2822</v>
      </c>
    </row>
    <row r="1701" spans="1:11">
      <c r="A1701" s="92" t="s">
        <v>4662</v>
      </c>
      <c r="B1701" t="s">
        <v>85</v>
      </c>
      <c r="C1701" t="s">
        <v>2987</v>
      </c>
      <c r="D1701" t="s">
        <v>2834</v>
      </c>
      <c r="E1701" t="s">
        <v>2835</v>
      </c>
      <c r="G1701" t="s">
        <v>5182</v>
      </c>
      <c r="H1701" t="s">
        <v>3344</v>
      </c>
      <c r="I1701" t="s">
        <v>4537</v>
      </c>
      <c r="J1701" t="s">
        <v>2821</v>
      </c>
      <c r="K1701" t="s">
        <v>2822</v>
      </c>
    </row>
    <row r="1702" spans="1:11">
      <c r="A1702" s="92" t="s">
        <v>4662</v>
      </c>
      <c r="B1702" t="s">
        <v>85</v>
      </c>
      <c r="C1702" t="s">
        <v>3340</v>
      </c>
      <c r="D1702" t="s">
        <v>2834</v>
      </c>
      <c r="E1702" t="s">
        <v>205</v>
      </c>
      <c r="G1702" t="s">
        <v>5181</v>
      </c>
      <c r="H1702" t="s">
        <v>205</v>
      </c>
      <c r="I1702" t="s">
        <v>4537</v>
      </c>
      <c r="J1702" t="s">
        <v>2817</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2207</v>
      </c>
      <c r="B1" t="s">
        <v>0</v>
      </c>
      <c r="C1" t="s">
        <v>2827</v>
      </c>
      <c r="D1" t="s">
        <v>2828</v>
      </c>
      <c r="E1" t="s">
        <v>2829</v>
      </c>
      <c r="F1" t="s">
        <v>1752</v>
      </c>
      <c r="G1" t="s">
        <v>3572</v>
      </c>
      <c r="H1" t="s">
        <v>2831</v>
      </c>
      <c r="I1" t="s">
        <v>5133</v>
      </c>
      <c r="J1" t="s">
        <v>5134</v>
      </c>
      <c r="K1" t="s">
        <v>5135</v>
      </c>
    </row>
    <row r="2" spans="1:11">
      <c r="A2" s="92" t="s">
        <v>5136</v>
      </c>
      <c r="B2" t="s">
        <v>24</v>
      </c>
      <c r="C2" t="s">
        <v>2834</v>
      </c>
      <c r="D2" t="s">
        <v>2834</v>
      </c>
      <c r="E2" t="s">
        <v>2835</v>
      </c>
      <c r="F2" t="s">
        <v>2838</v>
      </c>
      <c r="G2" t="s">
        <v>2679</v>
      </c>
      <c r="H2" t="s">
        <v>2837</v>
      </c>
      <c r="I2" t="s">
        <v>4466</v>
      </c>
      <c r="J2" t="s">
        <v>1363</v>
      </c>
      <c r="K2" t="s">
        <v>1321</v>
      </c>
    </row>
    <row r="3" spans="1:11">
      <c r="A3" s="92" t="s">
        <v>5136</v>
      </c>
      <c r="B3" t="s">
        <v>46</v>
      </c>
      <c r="C3" t="s">
        <v>2853</v>
      </c>
      <c r="D3" t="s">
        <v>27</v>
      </c>
      <c r="E3" t="s">
        <v>2854</v>
      </c>
      <c r="F3" t="s">
        <v>2856</v>
      </c>
      <c r="G3" t="s">
        <v>3551</v>
      </c>
      <c r="H3" t="s">
        <v>3550</v>
      </c>
      <c r="I3" t="s">
        <v>4470</v>
      </c>
    </row>
    <row r="4" spans="1:11">
      <c r="A4" s="92" t="s">
        <v>5136</v>
      </c>
      <c r="B4" t="s">
        <v>46</v>
      </c>
      <c r="C4" t="s">
        <v>2834</v>
      </c>
      <c r="D4" t="s">
        <v>2834</v>
      </c>
      <c r="E4" t="s">
        <v>2835</v>
      </c>
      <c r="F4" t="s">
        <v>2876</v>
      </c>
      <c r="G4" t="s">
        <v>2679</v>
      </c>
      <c r="H4" t="s">
        <v>2837</v>
      </c>
      <c r="I4" t="s">
        <v>4470</v>
      </c>
      <c r="J4" t="s">
        <v>1363</v>
      </c>
      <c r="K4" t="s">
        <v>1321</v>
      </c>
    </row>
    <row r="5" spans="1:11">
      <c r="A5" s="92" t="s">
        <v>5136</v>
      </c>
      <c r="B5" t="s">
        <v>50</v>
      </c>
      <c r="C5" t="s">
        <v>2834</v>
      </c>
      <c r="D5" t="s">
        <v>2834</v>
      </c>
      <c r="E5" t="s">
        <v>2835</v>
      </c>
      <c r="F5" t="s">
        <v>2838</v>
      </c>
      <c r="G5" t="s">
        <v>2679</v>
      </c>
      <c r="H5" t="s">
        <v>2837</v>
      </c>
      <c r="I5" t="s">
        <v>4474</v>
      </c>
      <c r="J5" t="s">
        <v>1363</v>
      </c>
      <c r="K5" t="s">
        <v>1321</v>
      </c>
    </row>
    <row r="6" spans="1:11">
      <c r="A6" s="92" t="s">
        <v>5136</v>
      </c>
      <c r="B6" t="s">
        <v>58</v>
      </c>
      <c r="C6" t="s">
        <v>2834</v>
      </c>
      <c r="D6" t="s">
        <v>2834</v>
      </c>
      <c r="E6" t="s">
        <v>2835</v>
      </c>
      <c r="F6" t="s">
        <v>2894</v>
      </c>
      <c r="G6" t="s">
        <v>2679</v>
      </c>
      <c r="H6" t="s">
        <v>2837</v>
      </c>
      <c r="I6" t="s">
        <v>4478</v>
      </c>
      <c r="J6" t="s">
        <v>1363</v>
      </c>
      <c r="K6" t="s">
        <v>1321</v>
      </c>
    </row>
    <row r="7" spans="1:11">
      <c r="A7" s="92" t="s">
        <v>5136</v>
      </c>
      <c r="B7" t="s">
        <v>58</v>
      </c>
      <c r="C7" t="s">
        <v>2895</v>
      </c>
      <c r="D7" t="s">
        <v>27</v>
      </c>
      <c r="E7" t="s">
        <v>2835</v>
      </c>
      <c r="G7" t="s">
        <v>2679</v>
      </c>
      <c r="H7" t="s">
        <v>2837</v>
      </c>
      <c r="I7" t="s">
        <v>4478</v>
      </c>
      <c r="J7" t="s">
        <v>1363</v>
      </c>
      <c r="K7" t="s">
        <v>1321</v>
      </c>
    </row>
    <row r="8" spans="1:11">
      <c r="A8" s="92" t="s">
        <v>5136</v>
      </c>
      <c r="B8" t="s">
        <v>94</v>
      </c>
      <c r="C8" t="s">
        <v>2834</v>
      </c>
      <c r="D8" t="s">
        <v>2834</v>
      </c>
      <c r="E8" t="s">
        <v>2835</v>
      </c>
      <c r="F8" t="s">
        <v>2876</v>
      </c>
      <c r="G8" t="s">
        <v>2679</v>
      </c>
      <c r="H8" t="s">
        <v>2837</v>
      </c>
      <c r="I8" t="s">
        <v>4482</v>
      </c>
      <c r="J8" t="s">
        <v>1363</v>
      </c>
      <c r="K8" t="s">
        <v>1321</v>
      </c>
    </row>
    <row r="9" spans="1:11">
      <c r="A9" s="92" t="s">
        <v>5136</v>
      </c>
      <c r="B9" t="s">
        <v>60</v>
      </c>
      <c r="C9" t="s">
        <v>2834</v>
      </c>
      <c r="D9" t="s">
        <v>2834</v>
      </c>
      <c r="E9" t="s">
        <v>2835</v>
      </c>
      <c r="F9" t="s">
        <v>2876</v>
      </c>
      <c r="G9" t="s">
        <v>2679</v>
      </c>
      <c r="H9" t="s">
        <v>2837</v>
      </c>
      <c r="I9" t="s">
        <v>4486</v>
      </c>
      <c r="J9" t="s">
        <v>1363</v>
      </c>
      <c r="K9" t="s">
        <v>1321</v>
      </c>
    </row>
    <row r="10" spans="1:11">
      <c r="A10" s="92" t="s">
        <v>5136</v>
      </c>
      <c r="B10" t="s">
        <v>60</v>
      </c>
      <c r="C10" t="s">
        <v>3448</v>
      </c>
      <c r="D10" t="s">
        <v>25</v>
      </c>
      <c r="E10" t="s">
        <v>3449</v>
      </c>
      <c r="F10" t="s">
        <v>3450</v>
      </c>
      <c r="G10" t="s">
        <v>2679</v>
      </c>
      <c r="H10" t="s">
        <v>225</v>
      </c>
      <c r="I10" t="s">
        <v>4486</v>
      </c>
      <c r="J10" t="s">
        <v>1363</v>
      </c>
      <c r="K10" t="s">
        <v>1321</v>
      </c>
    </row>
    <row r="11" spans="1:11">
      <c r="A11" s="92" t="s">
        <v>5136</v>
      </c>
      <c r="B11" t="s">
        <v>66</v>
      </c>
      <c r="C11" t="s">
        <v>2834</v>
      </c>
      <c r="D11" t="s">
        <v>2834</v>
      </c>
      <c r="E11" t="s">
        <v>2835</v>
      </c>
      <c r="F11" t="s">
        <v>2876</v>
      </c>
      <c r="G11" t="s">
        <v>2679</v>
      </c>
      <c r="H11" t="s">
        <v>2837</v>
      </c>
      <c r="I11" t="s">
        <v>4490</v>
      </c>
      <c r="J11" t="s">
        <v>1363</v>
      </c>
      <c r="K11" t="s">
        <v>1321</v>
      </c>
    </row>
    <row r="12" spans="1:11">
      <c r="A12" s="92" t="s">
        <v>5136</v>
      </c>
      <c r="B12" t="s">
        <v>84</v>
      </c>
      <c r="C12" t="s">
        <v>2834</v>
      </c>
      <c r="D12" t="s">
        <v>2834</v>
      </c>
      <c r="E12" t="s">
        <v>2835</v>
      </c>
      <c r="F12" t="s">
        <v>2876</v>
      </c>
      <c r="G12" t="s">
        <v>2679</v>
      </c>
      <c r="H12" t="s">
        <v>2837</v>
      </c>
      <c r="I12" t="s">
        <v>4494</v>
      </c>
      <c r="J12" t="s">
        <v>1363</v>
      </c>
      <c r="K12" t="s">
        <v>1321</v>
      </c>
    </row>
    <row r="13" spans="1:11">
      <c r="A13" s="92" t="s">
        <v>5136</v>
      </c>
      <c r="B13" t="s">
        <v>14</v>
      </c>
      <c r="C13" t="s">
        <v>2934</v>
      </c>
      <c r="D13" t="s">
        <v>16</v>
      </c>
      <c r="E13" t="s">
        <v>2860</v>
      </c>
      <c r="F13" t="s">
        <v>2935</v>
      </c>
      <c r="G13" t="s">
        <v>2679</v>
      </c>
      <c r="H13" t="s">
        <v>2851</v>
      </c>
      <c r="I13" t="s">
        <v>4497</v>
      </c>
      <c r="J13" t="s">
        <v>1363</v>
      </c>
      <c r="K13" t="s">
        <v>1321</v>
      </c>
    </row>
    <row r="14" spans="1:11">
      <c r="A14" s="92" t="s">
        <v>5136</v>
      </c>
      <c r="B14" t="s">
        <v>14</v>
      </c>
      <c r="C14" t="s">
        <v>3221</v>
      </c>
      <c r="D14" t="s">
        <v>2834</v>
      </c>
      <c r="E14" t="s">
        <v>1334</v>
      </c>
      <c r="G14" t="s">
        <v>2677</v>
      </c>
      <c r="H14" t="s">
        <v>1334</v>
      </c>
      <c r="I14" t="s">
        <v>4497</v>
      </c>
      <c r="J14" t="s">
        <v>2678</v>
      </c>
      <c r="K14" t="s">
        <v>225</v>
      </c>
    </row>
    <row r="15" spans="1:11">
      <c r="A15" s="92" t="s">
        <v>5136</v>
      </c>
      <c r="B15" t="s">
        <v>14</v>
      </c>
      <c r="C15" t="s">
        <v>3222</v>
      </c>
      <c r="E15" t="s">
        <v>3223</v>
      </c>
      <c r="G15" t="s">
        <v>2677</v>
      </c>
      <c r="H15" t="s">
        <v>1334</v>
      </c>
      <c r="I15" t="s">
        <v>4497</v>
      </c>
      <c r="J15" t="s">
        <v>2678</v>
      </c>
      <c r="K15" t="s">
        <v>225</v>
      </c>
    </row>
    <row r="16" spans="1:11">
      <c r="A16" s="92" t="s">
        <v>5136</v>
      </c>
      <c r="B16" t="s">
        <v>4244</v>
      </c>
      <c r="C16" t="s">
        <v>3238</v>
      </c>
      <c r="D16" t="s">
        <v>2956</v>
      </c>
      <c r="E16" t="s">
        <v>3239</v>
      </c>
      <c r="G16" t="s">
        <v>2679</v>
      </c>
      <c r="H16" t="s">
        <v>3442</v>
      </c>
      <c r="I16" t="s">
        <v>4505</v>
      </c>
      <c r="J16" t="s">
        <v>1363</v>
      </c>
      <c r="K16" t="s">
        <v>1321</v>
      </c>
    </row>
    <row r="17" spans="1:11">
      <c r="A17" s="92" t="s">
        <v>5136</v>
      </c>
      <c r="B17" t="s">
        <v>40</v>
      </c>
      <c r="C17" t="s">
        <v>3461</v>
      </c>
      <c r="D17" t="s">
        <v>3251</v>
      </c>
      <c r="E17" t="s">
        <v>3462</v>
      </c>
      <c r="G17" t="s">
        <v>2679</v>
      </c>
      <c r="H17" t="s">
        <v>3442</v>
      </c>
      <c r="I17" t="s">
        <v>4509</v>
      </c>
      <c r="J17" t="s">
        <v>1363</v>
      </c>
      <c r="K17" t="s">
        <v>1321</v>
      </c>
    </row>
    <row r="18" spans="1:11">
      <c r="A18" s="92" t="s">
        <v>5136</v>
      </c>
      <c r="B18" t="s">
        <v>51</v>
      </c>
      <c r="C18" t="s">
        <v>2937</v>
      </c>
      <c r="D18" t="s">
        <v>10</v>
      </c>
      <c r="E18" t="s">
        <v>2835</v>
      </c>
      <c r="G18" t="s">
        <v>2679</v>
      </c>
      <c r="H18" t="s">
        <v>2837</v>
      </c>
      <c r="I18" t="s">
        <v>4513</v>
      </c>
      <c r="J18" t="s">
        <v>1363</v>
      </c>
      <c r="K18" t="s">
        <v>1321</v>
      </c>
    </row>
    <row r="19" spans="1:11">
      <c r="A19" s="92" t="s">
        <v>5136</v>
      </c>
      <c r="B19" t="s">
        <v>51</v>
      </c>
      <c r="C19" t="s">
        <v>2938</v>
      </c>
      <c r="D19" t="s">
        <v>10</v>
      </c>
      <c r="E19" t="s">
        <v>2835</v>
      </c>
      <c r="G19" t="s">
        <v>2679</v>
      </c>
      <c r="H19" t="s">
        <v>2837</v>
      </c>
      <c r="I19" t="s">
        <v>4513</v>
      </c>
      <c r="J19" t="s">
        <v>1363</v>
      </c>
      <c r="K19" t="s">
        <v>1321</v>
      </c>
    </row>
    <row r="20" spans="1:11">
      <c r="A20" s="92" t="s">
        <v>5136</v>
      </c>
      <c r="B20" t="s">
        <v>51</v>
      </c>
      <c r="C20" t="s">
        <v>2939</v>
      </c>
      <c r="D20" t="s">
        <v>10</v>
      </c>
      <c r="E20" t="s">
        <v>2835</v>
      </c>
      <c r="G20" t="s">
        <v>2679</v>
      </c>
      <c r="H20" t="s">
        <v>2837</v>
      </c>
      <c r="I20" t="s">
        <v>4513</v>
      </c>
      <c r="J20" t="s">
        <v>1363</v>
      </c>
      <c r="K20" t="s">
        <v>1321</v>
      </c>
    </row>
    <row r="21" spans="1:11">
      <c r="A21" s="92" t="s">
        <v>5136</v>
      </c>
      <c r="B21" t="s">
        <v>51</v>
      </c>
      <c r="C21" t="s">
        <v>2940</v>
      </c>
      <c r="D21" t="s">
        <v>10</v>
      </c>
      <c r="E21" t="s">
        <v>2835</v>
      </c>
      <c r="G21" t="s">
        <v>2679</v>
      </c>
      <c r="H21" t="s">
        <v>2837</v>
      </c>
      <c r="I21" t="s">
        <v>4513</v>
      </c>
      <c r="J21" t="s">
        <v>1363</v>
      </c>
      <c r="K21" t="s">
        <v>1321</v>
      </c>
    </row>
    <row r="22" spans="1:11">
      <c r="A22" s="92" t="s">
        <v>5136</v>
      </c>
      <c r="B22" t="s">
        <v>45</v>
      </c>
      <c r="C22" t="s">
        <v>2942</v>
      </c>
      <c r="D22" t="s">
        <v>2834</v>
      </c>
      <c r="E22" t="s">
        <v>2835</v>
      </c>
      <c r="G22" t="s">
        <v>2679</v>
      </c>
      <c r="H22" t="s">
        <v>2837</v>
      </c>
      <c r="I22" t="s">
        <v>4515</v>
      </c>
      <c r="J22" t="s">
        <v>1363</v>
      </c>
      <c r="K22" t="s">
        <v>1321</v>
      </c>
    </row>
    <row r="23" spans="1:11">
      <c r="A23" s="92" t="s">
        <v>5136</v>
      </c>
      <c r="B23" t="s">
        <v>45</v>
      </c>
      <c r="C23" t="s">
        <v>2943</v>
      </c>
      <c r="D23" t="s">
        <v>2834</v>
      </c>
      <c r="E23" t="s">
        <v>2835</v>
      </c>
      <c r="G23" t="s">
        <v>2679</v>
      </c>
      <c r="H23" t="s">
        <v>2837</v>
      </c>
      <c r="I23" t="s">
        <v>4515</v>
      </c>
      <c r="J23" t="s">
        <v>1363</v>
      </c>
      <c r="K23" t="s">
        <v>1321</v>
      </c>
    </row>
    <row r="24" spans="1:11">
      <c r="A24" s="92" t="s">
        <v>5136</v>
      </c>
      <c r="B24" t="s">
        <v>45</v>
      </c>
      <c r="C24" t="s">
        <v>2944</v>
      </c>
      <c r="D24" t="s">
        <v>2834</v>
      </c>
      <c r="E24" t="s">
        <v>2835</v>
      </c>
      <c r="G24" t="s">
        <v>2679</v>
      </c>
      <c r="H24" t="s">
        <v>2837</v>
      </c>
      <c r="I24" t="s">
        <v>4515</v>
      </c>
      <c r="J24" t="s">
        <v>1363</v>
      </c>
      <c r="K24" t="s">
        <v>1321</v>
      </c>
    </row>
    <row r="25" spans="1:11">
      <c r="A25" s="92" t="s">
        <v>5136</v>
      </c>
      <c r="B25" t="s">
        <v>61</v>
      </c>
      <c r="C25" t="s">
        <v>2946</v>
      </c>
      <c r="D25" t="s">
        <v>2834</v>
      </c>
      <c r="E25" t="s">
        <v>2835</v>
      </c>
      <c r="G25" t="s">
        <v>2679</v>
      </c>
      <c r="H25" t="s">
        <v>2837</v>
      </c>
      <c r="I25" t="s">
        <v>4517</v>
      </c>
      <c r="J25" t="s">
        <v>1363</v>
      </c>
      <c r="K25" t="s">
        <v>1321</v>
      </c>
    </row>
    <row r="26" spans="1:11">
      <c r="A26" s="92" t="s">
        <v>5136</v>
      </c>
      <c r="B26" t="s">
        <v>61</v>
      </c>
      <c r="C26" t="s">
        <v>2947</v>
      </c>
      <c r="D26" t="s">
        <v>2834</v>
      </c>
      <c r="E26" t="s">
        <v>2835</v>
      </c>
      <c r="G26" t="s">
        <v>2679</v>
      </c>
      <c r="H26" t="s">
        <v>2837</v>
      </c>
      <c r="I26" t="s">
        <v>4517</v>
      </c>
      <c r="J26" t="s">
        <v>1363</v>
      </c>
      <c r="K26" t="s">
        <v>1321</v>
      </c>
    </row>
    <row r="27" spans="1:11">
      <c r="A27" s="92" t="s">
        <v>5136</v>
      </c>
      <c r="B27" t="s">
        <v>73</v>
      </c>
      <c r="C27" t="s">
        <v>2949</v>
      </c>
      <c r="D27" t="s">
        <v>2950</v>
      </c>
      <c r="E27" t="s">
        <v>2860</v>
      </c>
      <c r="F27" t="s">
        <v>2951</v>
      </c>
      <c r="G27" t="s">
        <v>2679</v>
      </c>
      <c r="H27" t="s">
        <v>2851</v>
      </c>
      <c r="I27" t="s">
        <v>4525</v>
      </c>
      <c r="J27" t="s">
        <v>1363</v>
      </c>
      <c r="K27" t="s">
        <v>1321</v>
      </c>
    </row>
    <row r="28" spans="1:11">
      <c r="A28" s="92" t="s">
        <v>5136</v>
      </c>
      <c r="B28" t="s">
        <v>73</v>
      </c>
      <c r="C28" t="s">
        <v>2952</v>
      </c>
      <c r="D28" t="s">
        <v>2953</v>
      </c>
      <c r="E28" t="s">
        <v>2860</v>
      </c>
      <c r="F28" t="s">
        <v>2954</v>
      </c>
      <c r="G28" t="s">
        <v>2679</v>
      </c>
      <c r="H28" t="s">
        <v>2851</v>
      </c>
      <c r="I28" t="s">
        <v>4525</v>
      </c>
      <c r="J28" t="s">
        <v>1363</v>
      </c>
      <c r="K28" t="s">
        <v>1321</v>
      </c>
    </row>
    <row r="29" spans="1:11">
      <c r="A29" s="92" t="s">
        <v>5136</v>
      </c>
      <c r="B29" t="s">
        <v>73</v>
      </c>
      <c r="C29" t="s">
        <v>2960</v>
      </c>
      <c r="D29" t="s">
        <v>75</v>
      </c>
      <c r="E29" t="s">
        <v>2860</v>
      </c>
      <c r="F29" t="s">
        <v>2961</v>
      </c>
      <c r="G29" t="s">
        <v>2679</v>
      </c>
      <c r="H29" t="s">
        <v>2851</v>
      </c>
      <c r="I29" t="s">
        <v>4525</v>
      </c>
      <c r="J29" t="s">
        <v>1363</v>
      </c>
      <c r="K29" t="s">
        <v>1321</v>
      </c>
    </row>
    <row r="30" spans="1:11">
      <c r="A30" s="92" t="s">
        <v>5136</v>
      </c>
      <c r="B30" t="s">
        <v>73</v>
      </c>
      <c r="C30" t="s">
        <v>2966</v>
      </c>
      <c r="D30" t="s">
        <v>2834</v>
      </c>
      <c r="E30" t="s">
        <v>2890</v>
      </c>
      <c r="G30" t="s">
        <v>2679</v>
      </c>
      <c r="H30" t="s">
        <v>2891</v>
      </c>
      <c r="I30" t="s">
        <v>4525</v>
      </c>
      <c r="J30" t="s">
        <v>1363</v>
      </c>
      <c r="K30" t="s">
        <v>1321</v>
      </c>
    </row>
    <row r="31" spans="1:11">
      <c r="A31" s="92" t="s">
        <v>5136</v>
      </c>
      <c r="B31" t="s">
        <v>73</v>
      </c>
      <c r="C31" t="s">
        <v>2967</v>
      </c>
      <c r="D31" t="s">
        <v>2834</v>
      </c>
      <c r="E31" t="s">
        <v>2860</v>
      </c>
      <c r="G31" t="s">
        <v>2679</v>
      </c>
      <c r="H31" t="s">
        <v>2851</v>
      </c>
      <c r="I31" t="s">
        <v>4525</v>
      </c>
      <c r="J31" t="s">
        <v>1363</v>
      </c>
      <c r="K31" t="s">
        <v>1321</v>
      </c>
    </row>
    <row r="32" spans="1:11">
      <c r="A32" s="92" t="s">
        <v>5136</v>
      </c>
      <c r="B32" t="s">
        <v>74</v>
      </c>
      <c r="C32" t="s">
        <v>2969</v>
      </c>
      <c r="D32" t="s">
        <v>2834</v>
      </c>
      <c r="E32" t="s">
        <v>2860</v>
      </c>
      <c r="G32" t="s">
        <v>2679</v>
      </c>
      <c r="H32" t="s">
        <v>2851</v>
      </c>
      <c r="I32" t="s">
        <v>4529</v>
      </c>
      <c r="J32" t="s">
        <v>1363</v>
      </c>
      <c r="K32" t="s">
        <v>1321</v>
      </c>
    </row>
    <row r="33" spans="1:11">
      <c r="A33" s="92" t="s">
        <v>5136</v>
      </c>
      <c r="B33" t="s">
        <v>79</v>
      </c>
      <c r="C33" t="s">
        <v>2973</v>
      </c>
      <c r="D33" t="s">
        <v>81</v>
      </c>
      <c r="E33" t="s">
        <v>2974</v>
      </c>
      <c r="F33" t="s">
        <v>2976</v>
      </c>
      <c r="G33" t="s">
        <v>2677</v>
      </c>
      <c r="H33" t="s">
        <v>1334</v>
      </c>
      <c r="I33" t="s">
        <v>4533</v>
      </c>
      <c r="J33" t="s">
        <v>2678</v>
      </c>
      <c r="K33" t="s">
        <v>225</v>
      </c>
    </row>
    <row r="34" spans="1:11">
      <c r="A34" s="92" t="s">
        <v>5136</v>
      </c>
      <c r="B34" t="s">
        <v>85</v>
      </c>
      <c r="C34" t="s">
        <v>2981</v>
      </c>
      <c r="D34" t="s">
        <v>2834</v>
      </c>
      <c r="E34" t="s">
        <v>2860</v>
      </c>
      <c r="F34" t="s">
        <v>2982</v>
      </c>
      <c r="G34" t="s">
        <v>2679</v>
      </c>
      <c r="H34" t="s">
        <v>2851</v>
      </c>
      <c r="I34" t="s">
        <v>4537</v>
      </c>
      <c r="J34" t="s">
        <v>1363</v>
      </c>
      <c r="K34" t="s">
        <v>1321</v>
      </c>
    </row>
    <row r="35" spans="1:11">
      <c r="A35" s="92" t="s">
        <v>5136</v>
      </c>
      <c r="B35" t="s">
        <v>85</v>
      </c>
      <c r="C35" t="s">
        <v>2983</v>
      </c>
      <c r="D35" t="s">
        <v>92</v>
      </c>
      <c r="E35" t="s">
        <v>2835</v>
      </c>
      <c r="G35" t="s">
        <v>2679</v>
      </c>
      <c r="H35" t="s">
        <v>2837</v>
      </c>
      <c r="I35" t="s">
        <v>4537</v>
      </c>
      <c r="J35" t="s">
        <v>1363</v>
      </c>
      <c r="K35" t="s">
        <v>1321</v>
      </c>
    </row>
    <row r="36" spans="1:11">
      <c r="A36" s="92" t="s">
        <v>5136</v>
      </c>
      <c r="B36" t="s">
        <v>85</v>
      </c>
      <c r="C36" t="s">
        <v>2984</v>
      </c>
      <c r="D36" t="s">
        <v>89</v>
      </c>
      <c r="E36" t="s">
        <v>2985</v>
      </c>
      <c r="F36" t="s">
        <v>2986</v>
      </c>
      <c r="G36" t="s">
        <v>2679</v>
      </c>
      <c r="H36" t="s">
        <v>2851</v>
      </c>
      <c r="I36" t="s">
        <v>4537</v>
      </c>
      <c r="J36" t="s">
        <v>1363</v>
      </c>
      <c r="K36" t="s">
        <v>1321</v>
      </c>
    </row>
    <row r="37" spans="1:11">
      <c r="A37" s="92" t="s">
        <v>5136</v>
      </c>
      <c r="B37" t="s">
        <v>85</v>
      </c>
      <c r="C37" t="s">
        <v>2987</v>
      </c>
      <c r="D37" t="s">
        <v>2834</v>
      </c>
      <c r="E37" t="s">
        <v>2835</v>
      </c>
      <c r="G37" t="s">
        <v>2679</v>
      </c>
      <c r="H37" t="s">
        <v>2837</v>
      </c>
      <c r="I37" t="s">
        <v>4537</v>
      </c>
      <c r="J37" t="s">
        <v>1363</v>
      </c>
      <c r="K37" t="s">
        <v>1321</v>
      </c>
    </row>
    <row r="38" spans="1:11">
      <c r="A38" s="92" t="s">
        <v>5147</v>
      </c>
      <c r="B38" t="s">
        <v>24</v>
      </c>
      <c r="C38" t="s">
        <v>2834</v>
      </c>
      <c r="D38" t="s">
        <v>2834</v>
      </c>
      <c r="E38" t="s">
        <v>2835</v>
      </c>
      <c r="F38" t="s">
        <v>2838</v>
      </c>
      <c r="G38" t="s">
        <v>2583</v>
      </c>
      <c r="H38" t="s">
        <v>2837</v>
      </c>
      <c r="I38" t="s">
        <v>4466</v>
      </c>
      <c r="J38" t="s">
        <v>150</v>
      </c>
      <c r="K38" t="s">
        <v>127</v>
      </c>
    </row>
    <row r="39" spans="1:11">
      <c r="A39" s="92" t="s">
        <v>5147</v>
      </c>
      <c r="B39" t="s">
        <v>46</v>
      </c>
      <c r="C39" t="s">
        <v>2853</v>
      </c>
      <c r="D39" t="s">
        <v>27</v>
      </c>
      <c r="E39" t="s">
        <v>2854</v>
      </c>
      <c r="F39" t="s">
        <v>2856</v>
      </c>
      <c r="G39" t="s">
        <v>3551</v>
      </c>
      <c r="H39" t="s">
        <v>3555</v>
      </c>
      <c r="I39" t="s">
        <v>4470</v>
      </c>
    </row>
    <row r="40" spans="1:11">
      <c r="A40" s="92" t="s">
        <v>5147</v>
      </c>
      <c r="B40" t="s">
        <v>46</v>
      </c>
      <c r="C40" t="s">
        <v>2834</v>
      </c>
      <c r="D40" t="s">
        <v>2834</v>
      </c>
      <c r="E40" t="s">
        <v>2835</v>
      </c>
      <c r="F40" t="s">
        <v>2876</v>
      </c>
      <c r="G40" t="s">
        <v>2583</v>
      </c>
      <c r="H40" t="s">
        <v>2837</v>
      </c>
      <c r="I40" t="s">
        <v>4470</v>
      </c>
      <c r="J40" t="s">
        <v>150</v>
      </c>
      <c r="K40" t="s">
        <v>127</v>
      </c>
    </row>
    <row r="41" spans="1:11">
      <c r="A41" s="92" t="s">
        <v>5147</v>
      </c>
      <c r="B41" t="s">
        <v>50</v>
      </c>
      <c r="C41" t="s">
        <v>2834</v>
      </c>
      <c r="D41" t="s">
        <v>2834</v>
      </c>
      <c r="E41" t="s">
        <v>2835</v>
      </c>
      <c r="F41" t="s">
        <v>2838</v>
      </c>
      <c r="G41" t="s">
        <v>2583</v>
      </c>
      <c r="H41" t="s">
        <v>2837</v>
      </c>
      <c r="I41" t="s">
        <v>4474</v>
      </c>
      <c r="J41" t="s">
        <v>150</v>
      </c>
      <c r="K41" t="s">
        <v>127</v>
      </c>
    </row>
    <row r="42" spans="1:11">
      <c r="A42" s="92" t="s">
        <v>5147</v>
      </c>
      <c r="B42" t="s">
        <v>58</v>
      </c>
      <c r="C42" t="s">
        <v>2834</v>
      </c>
      <c r="D42" t="s">
        <v>2834</v>
      </c>
      <c r="E42" t="s">
        <v>2835</v>
      </c>
      <c r="F42" t="s">
        <v>2894</v>
      </c>
      <c r="G42" t="s">
        <v>2583</v>
      </c>
      <c r="H42" t="s">
        <v>2837</v>
      </c>
      <c r="I42" t="s">
        <v>4478</v>
      </c>
      <c r="J42" t="s">
        <v>150</v>
      </c>
      <c r="K42" t="s">
        <v>127</v>
      </c>
    </row>
    <row r="43" spans="1:11">
      <c r="A43" s="92" t="s">
        <v>5147</v>
      </c>
      <c r="B43" t="s">
        <v>58</v>
      </c>
      <c r="C43" t="s">
        <v>2895</v>
      </c>
      <c r="D43" t="s">
        <v>27</v>
      </c>
      <c r="E43" t="s">
        <v>2835</v>
      </c>
      <c r="G43" t="s">
        <v>2583</v>
      </c>
      <c r="H43" t="s">
        <v>2837</v>
      </c>
      <c r="I43" t="s">
        <v>4478</v>
      </c>
      <c r="J43" t="s">
        <v>150</v>
      </c>
      <c r="K43" t="s">
        <v>127</v>
      </c>
    </row>
    <row r="44" spans="1:11">
      <c r="A44" s="92" t="s">
        <v>5147</v>
      </c>
      <c r="B44" t="s">
        <v>94</v>
      </c>
      <c r="C44" t="s">
        <v>2834</v>
      </c>
      <c r="D44" t="s">
        <v>2834</v>
      </c>
      <c r="E44" t="s">
        <v>2835</v>
      </c>
      <c r="F44" t="s">
        <v>2876</v>
      </c>
      <c r="G44" t="s">
        <v>2583</v>
      </c>
      <c r="H44" t="s">
        <v>2837</v>
      </c>
      <c r="I44" t="s">
        <v>4482</v>
      </c>
      <c r="J44" t="s">
        <v>150</v>
      </c>
      <c r="K44" t="s">
        <v>127</v>
      </c>
    </row>
    <row r="45" spans="1:11">
      <c r="A45" s="92" t="s">
        <v>5147</v>
      </c>
      <c r="B45" t="s">
        <v>60</v>
      </c>
      <c r="C45" t="s">
        <v>2834</v>
      </c>
      <c r="D45" t="s">
        <v>2834</v>
      </c>
      <c r="E45" t="s">
        <v>2835</v>
      </c>
      <c r="F45" t="s">
        <v>2876</v>
      </c>
      <c r="G45" t="s">
        <v>2583</v>
      </c>
      <c r="H45" t="s">
        <v>2837</v>
      </c>
      <c r="I45" t="s">
        <v>4486</v>
      </c>
      <c r="J45" t="s">
        <v>150</v>
      </c>
      <c r="K45" t="s">
        <v>127</v>
      </c>
    </row>
    <row r="46" spans="1:11">
      <c r="A46" s="92" t="s">
        <v>5147</v>
      </c>
      <c r="B46" t="s">
        <v>66</v>
      </c>
      <c r="C46" t="s">
        <v>2834</v>
      </c>
      <c r="D46" t="s">
        <v>2834</v>
      </c>
      <c r="E46" t="s">
        <v>2835</v>
      </c>
      <c r="F46" t="s">
        <v>2876</v>
      </c>
      <c r="G46" t="s">
        <v>2583</v>
      </c>
      <c r="H46" t="s">
        <v>2837</v>
      </c>
      <c r="I46" t="s">
        <v>4490</v>
      </c>
      <c r="J46" t="s">
        <v>150</v>
      </c>
      <c r="K46" t="s">
        <v>127</v>
      </c>
    </row>
    <row r="47" spans="1:11">
      <c r="A47" s="92" t="s">
        <v>5147</v>
      </c>
      <c r="B47" t="s">
        <v>84</v>
      </c>
      <c r="C47" t="s">
        <v>2834</v>
      </c>
      <c r="D47" t="s">
        <v>2834</v>
      </c>
      <c r="E47" t="s">
        <v>2835</v>
      </c>
      <c r="F47" t="s">
        <v>2876</v>
      </c>
      <c r="G47" t="s">
        <v>2583</v>
      </c>
      <c r="H47" t="s">
        <v>2837</v>
      </c>
      <c r="I47" t="s">
        <v>4494</v>
      </c>
      <c r="J47" t="s">
        <v>150</v>
      </c>
      <c r="K47" t="s">
        <v>127</v>
      </c>
    </row>
    <row r="48" spans="1:11">
      <c r="A48" s="92" t="s">
        <v>5147</v>
      </c>
      <c r="B48" t="s">
        <v>14</v>
      </c>
      <c r="C48" t="s">
        <v>2934</v>
      </c>
      <c r="D48" t="s">
        <v>16</v>
      </c>
      <c r="E48" t="s">
        <v>2860</v>
      </c>
      <c r="F48" t="s">
        <v>2935</v>
      </c>
      <c r="G48" t="s">
        <v>2583</v>
      </c>
      <c r="H48" t="s">
        <v>2851</v>
      </c>
      <c r="I48" t="s">
        <v>4497</v>
      </c>
      <c r="J48" t="s">
        <v>150</v>
      </c>
      <c r="K48" t="s">
        <v>127</v>
      </c>
    </row>
    <row r="49" spans="1:11">
      <c r="A49" s="92" t="s">
        <v>5147</v>
      </c>
      <c r="B49" t="s">
        <v>14</v>
      </c>
      <c r="C49" t="s">
        <v>3221</v>
      </c>
      <c r="D49" t="s">
        <v>2834</v>
      </c>
      <c r="E49" t="s">
        <v>1334</v>
      </c>
      <c r="G49" t="s">
        <v>2703</v>
      </c>
      <c r="H49" t="s">
        <v>1334</v>
      </c>
      <c r="I49" t="s">
        <v>4497</v>
      </c>
      <c r="J49" t="s">
        <v>2704</v>
      </c>
      <c r="K49" t="s">
        <v>218</v>
      </c>
    </row>
    <row r="50" spans="1:11">
      <c r="A50" s="92" t="s">
        <v>5147</v>
      </c>
      <c r="B50" t="s">
        <v>14</v>
      </c>
      <c r="C50" t="s">
        <v>3222</v>
      </c>
      <c r="E50" t="s">
        <v>3223</v>
      </c>
      <c r="G50" t="s">
        <v>2703</v>
      </c>
      <c r="H50" t="s">
        <v>1334</v>
      </c>
      <c r="I50" t="s">
        <v>4497</v>
      </c>
      <c r="J50" t="s">
        <v>2704</v>
      </c>
      <c r="K50" t="s">
        <v>218</v>
      </c>
    </row>
    <row r="51" spans="1:11">
      <c r="A51" s="92" t="s">
        <v>5147</v>
      </c>
      <c r="B51" t="s">
        <v>51</v>
      </c>
      <c r="C51" t="s">
        <v>2937</v>
      </c>
      <c r="D51" t="s">
        <v>10</v>
      </c>
      <c r="E51" t="s">
        <v>2835</v>
      </c>
      <c r="G51" t="s">
        <v>2583</v>
      </c>
      <c r="H51" t="s">
        <v>2837</v>
      </c>
      <c r="I51" t="s">
        <v>4513</v>
      </c>
      <c r="J51" t="s">
        <v>150</v>
      </c>
      <c r="K51" t="s">
        <v>127</v>
      </c>
    </row>
    <row r="52" spans="1:11">
      <c r="A52" s="92" t="s">
        <v>5147</v>
      </c>
      <c r="B52" t="s">
        <v>51</v>
      </c>
      <c r="C52" t="s">
        <v>2938</v>
      </c>
      <c r="D52" t="s">
        <v>10</v>
      </c>
      <c r="E52" t="s">
        <v>2835</v>
      </c>
      <c r="G52" t="s">
        <v>2583</v>
      </c>
      <c r="H52" t="s">
        <v>2837</v>
      </c>
      <c r="I52" t="s">
        <v>4513</v>
      </c>
      <c r="J52" t="s">
        <v>150</v>
      </c>
      <c r="K52" t="s">
        <v>127</v>
      </c>
    </row>
    <row r="53" spans="1:11">
      <c r="A53" s="92" t="s">
        <v>5147</v>
      </c>
      <c r="B53" t="s">
        <v>51</v>
      </c>
      <c r="C53" t="s">
        <v>2939</v>
      </c>
      <c r="D53" t="s">
        <v>10</v>
      </c>
      <c r="E53" t="s">
        <v>2835</v>
      </c>
      <c r="G53" t="s">
        <v>2583</v>
      </c>
      <c r="H53" t="s">
        <v>2837</v>
      </c>
      <c r="I53" t="s">
        <v>4513</v>
      </c>
      <c r="J53" t="s">
        <v>150</v>
      </c>
      <c r="K53" t="s">
        <v>127</v>
      </c>
    </row>
    <row r="54" spans="1:11">
      <c r="A54" s="92" t="s">
        <v>5147</v>
      </c>
      <c r="B54" t="s">
        <v>51</v>
      </c>
      <c r="C54" t="s">
        <v>2940</v>
      </c>
      <c r="D54" t="s">
        <v>10</v>
      </c>
      <c r="E54" t="s">
        <v>2835</v>
      </c>
      <c r="G54" t="s">
        <v>2583</v>
      </c>
      <c r="H54" t="s">
        <v>2837</v>
      </c>
      <c r="I54" t="s">
        <v>4513</v>
      </c>
      <c r="J54" t="s">
        <v>150</v>
      </c>
      <c r="K54" t="s">
        <v>127</v>
      </c>
    </row>
    <row r="55" spans="1:11">
      <c r="A55" s="92" t="s">
        <v>5147</v>
      </c>
      <c r="B55" t="s">
        <v>45</v>
      </c>
      <c r="C55" t="s">
        <v>2942</v>
      </c>
      <c r="D55" t="s">
        <v>2834</v>
      </c>
      <c r="E55" t="s">
        <v>2835</v>
      </c>
      <c r="G55" t="s">
        <v>2583</v>
      </c>
      <c r="H55" t="s">
        <v>2837</v>
      </c>
      <c r="I55" t="s">
        <v>4515</v>
      </c>
      <c r="J55" t="s">
        <v>150</v>
      </c>
      <c r="K55" t="s">
        <v>127</v>
      </c>
    </row>
    <row r="56" spans="1:11">
      <c r="A56" s="92" t="s">
        <v>5147</v>
      </c>
      <c r="B56" t="s">
        <v>45</v>
      </c>
      <c r="C56" t="s">
        <v>2943</v>
      </c>
      <c r="D56" t="s">
        <v>2834</v>
      </c>
      <c r="E56" t="s">
        <v>2835</v>
      </c>
      <c r="G56" t="s">
        <v>2583</v>
      </c>
      <c r="H56" t="s">
        <v>2837</v>
      </c>
      <c r="I56" t="s">
        <v>4515</v>
      </c>
      <c r="J56" t="s">
        <v>150</v>
      </c>
      <c r="K56" t="s">
        <v>127</v>
      </c>
    </row>
    <row r="57" spans="1:11">
      <c r="A57" s="92" t="s">
        <v>5147</v>
      </c>
      <c r="B57" t="s">
        <v>45</v>
      </c>
      <c r="C57" t="s">
        <v>2944</v>
      </c>
      <c r="D57" t="s">
        <v>2834</v>
      </c>
      <c r="E57" t="s">
        <v>2835</v>
      </c>
      <c r="G57" t="s">
        <v>2583</v>
      </c>
      <c r="H57" t="s">
        <v>2837</v>
      </c>
      <c r="I57" t="s">
        <v>4515</v>
      </c>
      <c r="J57" t="s">
        <v>150</v>
      </c>
      <c r="K57" t="s">
        <v>127</v>
      </c>
    </row>
    <row r="58" spans="1:11">
      <c r="A58" s="92" t="s">
        <v>5147</v>
      </c>
      <c r="B58" t="s">
        <v>61</v>
      </c>
      <c r="C58" t="s">
        <v>2946</v>
      </c>
      <c r="D58" t="s">
        <v>2834</v>
      </c>
      <c r="E58" t="s">
        <v>2835</v>
      </c>
      <c r="G58" t="s">
        <v>2583</v>
      </c>
      <c r="H58" t="s">
        <v>2837</v>
      </c>
      <c r="I58" t="s">
        <v>4517</v>
      </c>
      <c r="J58" t="s">
        <v>150</v>
      </c>
      <c r="K58" t="s">
        <v>127</v>
      </c>
    </row>
    <row r="59" spans="1:11">
      <c r="A59" s="92" t="s">
        <v>5147</v>
      </c>
      <c r="B59" t="s">
        <v>61</v>
      </c>
      <c r="C59" t="s">
        <v>2947</v>
      </c>
      <c r="D59" t="s">
        <v>2834</v>
      </c>
      <c r="E59" t="s">
        <v>2835</v>
      </c>
      <c r="G59" t="s">
        <v>2583</v>
      </c>
      <c r="H59" t="s">
        <v>2837</v>
      </c>
      <c r="I59" t="s">
        <v>4517</v>
      </c>
      <c r="J59" t="s">
        <v>150</v>
      </c>
      <c r="K59" t="s">
        <v>127</v>
      </c>
    </row>
    <row r="60" spans="1:11">
      <c r="A60" s="92" t="s">
        <v>5147</v>
      </c>
      <c r="B60" t="s">
        <v>73</v>
      </c>
      <c r="C60" t="s">
        <v>2949</v>
      </c>
      <c r="D60" t="s">
        <v>2950</v>
      </c>
      <c r="E60" t="s">
        <v>2860</v>
      </c>
      <c r="F60" t="s">
        <v>2951</v>
      </c>
      <c r="G60" t="s">
        <v>2583</v>
      </c>
      <c r="H60" t="s">
        <v>2851</v>
      </c>
      <c r="I60" t="s">
        <v>4525</v>
      </c>
      <c r="J60" t="s">
        <v>150</v>
      </c>
      <c r="K60" t="s">
        <v>127</v>
      </c>
    </row>
    <row r="61" spans="1:11">
      <c r="A61" s="92" t="s">
        <v>5147</v>
      </c>
      <c r="B61" t="s">
        <v>73</v>
      </c>
      <c r="C61" t="s">
        <v>2952</v>
      </c>
      <c r="D61" t="s">
        <v>2953</v>
      </c>
      <c r="E61" t="s">
        <v>2860</v>
      </c>
      <c r="F61" t="s">
        <v>2954</v>
      </c>
      <c r="G61" t="s">
        <v>2583</v>
      </c>
      <c r="H61" t="s">
        <v>2851</v>
      </c>
      <c r="I61" t="s">
        <v>4525</v>
      </c>
      <c r="J61" t="s">
        <v>150</v>
      </c>
      <c r="K61" t="s">
        <v>127</v>
      </c>
    </row>
    <row r="62" spans="1:11">
      <c r="A62" s="92" t="s">
        <v>5147</v>
      </c>
      <c r="B62" t="s">
        <v>73</v>
      </c>
      <c r="C62" t="s">
        <v>2960</v>
      </c>
      <c r="D62" t="s">
        <v>75</v>
      </c>
      <c r="E62" t="s">
        <v>2860</v>
      </c>
      <c r="F62" t="s">
        <v>2961</v>
      </c>
      <c r="G62" t="s">
        <v>2583</v>
      </c>
      <c r="H62" t="s">
        <v>2851</v>
      </c>
      <c r="I62" t="s">
        <v>4525</v>
      </c>
      <c r="J62" t="s">
        <v>150</v>
      </c>
      <c r="K62" t="s">
        <v>127</v>
      </c>
    </row>
    <row r="63" spans="1:11">
      <c r="A63" s="92" t="s">
        <v>5147</v>
      </c>
      <c r="B63" t="s">
        <v>73</v>
      </c>
      <c r="C63" t="s">
        <v>2966</v>
      </c>
      <c r="D63" t="s">
        <v>2834</v>
      </c>
      <c r="E63" t="s">
        <v>2890</v>
      </c>
      <c r="G63" t="s">
        <v>2583</v>
      </c>
      <c r="H63" t="s">
        <v>2891</v>
      </c>
      <c r="I63" t="s">
        <v>4525</v>
      </c>
      <c r="J63" t="s">
        <v>150</v>
      </c>
      <c r="K63" t="s">
        <v>127</v>
      </c>
    </row>
    <row r="64" spans="1:11">
      <c r="A64" s="92" t="s">
        <v>5147</v>
      </c>
      <c r="B64" t="s">
        <v>73</v>
      </c>
      <c r="C64" t="s">
        <v>2967</v>
      </c>
      <c r="D64" t="s">
        <v>2834</v>
      </c>
      <c r="E64" t="s">
        <v>2860</v>
      </c>
      <c r="G64" t="s">
        <v>2583</v>
      </c>
      <c r="H64" t="s">
        <v>2851</v>
      </c>
      <c r="I64" t="s">
        <v>4525</v>
      </c>
      <c r="J64" t="s">
        <v>150</v>
      </c>
      <c r="K64" t="s">
        <v>127</v>
      </c>
    </row>
    <row r="65" spans="1:11">
      <c r="A65" s="92" t="s">
        <v>5147</v>
      </c>
      <c r="B65" t="s">
        <v>74</v>
      </c>
      <c r="C65" t="s">
        <v>2969</v>
      </c>
      <c r="D65" t="s">
        <v>2834</v>
      </c>
      <c r="E65" t="s">
        <v>2860</v>
      </c>
      <c r="G65" t="s">
        <v>2583</v>
      </c>
      <c r="H65" t="s">
        <v>2851</v>
      </c>
      <c r="I65" t="s">
        <v>4529</v>
      </c>
      <c r="J65" t="s">
        <v>150</v>
      </c>
      <c r="K65" t="s">
        <v>127</v>
      </c>
    </row>
    <row r="66" spans="1:11">
      <c r="A66" s="92" t="s">
        <v>5147</v>
      </c>
      <c r="B66" t="s">
        <v>79</v>
      </c>
      <c r="C66" t="s">
        <v>2973</v>
      </c>
      <c r="D66" t="s">
        <v>81</v>
      </c>
      <c r="E66" t="s">
        <v>2974</v>
      </c>
      <c r="F66" t="s">
        <v>2976</v>
      </c>
      <c r="G66" t="s">
        <v>2703</v>
      </c>
      <c r="H66" t="s">
        <v>3325</v>
      </c>
      <c r="I66" t="s">
        <v>4533</v>
      </c>
      <c r="J66" t="s">
        <v>2704</v>
      </c>
      <c r="K66" t="s">
        <v>218</v>
      </c>
    </row>
    <row r="67" spans="1:11">
      <c r="A67" s="92" t="s">
        <v>5147</v>
      </c>
      <c r="B67" t="s">
        <v>79</v>
      </c>
      <c r="C67" t="s">
        <v>2977</v>
      </c>
      <c r="D67" t="s">
        <v>2834</v>
      </c>
      <c r="E67" t="s">
        <v>2978</v>
      </c>
      <c r="G67" t="s">
        <v>2583</v>
      </c>
      <c r="H67" t="s">
        <v>2855</v>
      </c>
      <c r="I67" t="s">
        <v>4533</v>
      </c>
      <c r="J67" t="s">
        <v>150</v>
      </c>
      <c r="K67" t="s">
        <v>127</v>
      </c>
    </row>
    <row r="68" spans="1:11">
      <c r="A68" s="92" t="s">
        <v>5147</v>
      </c>
      <c r="B68" t="s">
        <v>85</v>
      </c>
      <c r="C68" t="s">
        <v>2981</v>
      </c>
      <c r="D68" t="s">
        <v>2834</v>
      </c>
      <c r="E68" t="s">
        <v>2860</v>
      </c>
      <c r="F68" t="s">
        <v>2982</v>
      </c>
      <c r="G68" t="s">
        <v>2583</v>
      </c>
      <c r="H68" t="s">
        <v>2851</v>
      </c>
      <c r="I68" t="s">
        <v>4537</v>
      </c>
      <c r="J68" t="s">
        <v>150</v>
      </c>
      <c r="K68" t="s">
        <v>127</v>
      </c>
    </row>
    <row r="69" spans="1:11">
      <c r="A69" s="92" t="s">
        <v>5147</v>
      </c>
      <c r="B69" t="s">
        <v>85</v>
      </c>
      <c r="C69" t="s">
        <v>2983</v>
      </c>
      <c r="D69" t="s">
        <v>92</v>
      </c>
      <c r="E69" t="s">
        <v>2835</v>
      </c>
      <c r="G69" t="s">
        <v>2583</v>
      </c>
      <c r="H69" t="s">
        <v>2837</v>
      </c>
      <c r="I69" t="s">
        <v>4537</v>
      </c>
      <c r="J69" t="s">
        <v>150</v>
      </c>
      <c r="K69" t="s">
        <v>127</v>
      </c>
    </row>
    <row r="70" spans="1:11">
      <c r="A70" s="92" t="s">
        <v>5147</v>
      </c>
      <c r="B70" t="s">
        <v>85</v>
      </c>
      <c r="C70" t="s">
        <v>2984</v>
      </c>
      <c r="D70" t="s">
        <v>89</v>
      </c>
      <c r="E70" t="s">
        <v>2985</v>
      </c>
      <c r="F70" t="s">
        <v>2986</v>
      </c>
      <c r="G70" t="s">
        <v>2583</v>
      </c>
      <c r="H70" t="s">
        <v>2851</v>
      </c>
      <c r="I70" t="s">
        <v>4537</v>
      </c>
      <c r="J70" t="s">
        <v>150</v>
      </c>
      <c r="K70" t="s">
        <v>127</v>
      </c>
    </row>
    <row r="71" spans="1:11">
      <c r="A71" s="92" t="s">
        <v>5147</v>
      </c>
      <c r="B71" t="s">
        <v>85</v>
      </c>
      <c r="C71" t="s">
        <v>2987</v>
      </c>
      <c r="D71" t="s">
        <v>2834</v>
      </c>
      <c r="E71" t="s">
        <v>2835</v>
      </c>
      <c r="G71" t="s">
        <v>2583</v>
      </c>
      <c r="H71" t="s">
        <v>2837</v>
      </c>
      <c r="I71" t="s">
        <v>4537</v>
      </c>
      <c r="J71" t="s">
        <v>150</v>
      </c>
      <c r="K71" t="s">
        <v>127</v>
      </c>
    </row>
    <row r="72" spans="1:11">
      <c r="A72" s="92" t="s">
        <v>5153</v>
      </c>
      <c r="B72" t="s">
        <v>24</v>
      </c>
      <c r="C72" t="s">
        <v>2834</v>
      </c>
      <c r="D72" t="s">
        <v>2834</v>
      </c>
      <c r="E72" t="s">
        <v>2835</v>
      </c>
      <c r="F72" t="s">
        <v>2838</v>
      </c>
      <c r="G72" t="s">
        <v>2723</v>
      </c>
      <c r="H72" t="s">
        <v>2837</v>
      </c>
      <c r="I72" t="s">
        <v>4466</v>
      </c>
      <c r="J72" t="s">
        <v>177</v>
      </c>
      <c r="K72" t="s">
        <v>178</v>
      </c>
    </row>
    <row r="73" spans="1:11">
      <c r="A73" s="92" t="s">
        <v>5153</v>
      </c>
      <c r="B73" t="s">
        <v>46</v>
      </c>
      <c r="C73" t="s">
        <v>2853</v>
      </c>
      <c r="D73" t="s">
        <v>27</v>
      </c>
      <c r="E73" t="s">
        <v>2854</v>
      </c>
      <c r="F73" t="s">
        <v>2856</v>
      </c>
      <c r="G73" t="s">
        <v>2724</v>
      </c>
      <c r="H73" t="s">
        <v>1334</v>
      </c>
      <c r="I73" t="s">
        <v>4470</v>
      </c>
      <c r="J73" t="s">
        <v>2441</v>
      </c>
      <c r="K73" t="s">
        <v>218</v>
      </c>
    </row>
    <row r="74" spans="1:11">
      <c r="A74" s="92" t="s">
        <v>5153</v>
      </c>
      <c r="B74" t="s">
        <v>46</v>
      </c>
      <c r="C74" t="s">
        <v>2834</v>
      </c>
      <c r="D74" t="s">
        <v>2834</v>
      </c>
      <c r="E74" t="s">
        <v>2835</v>
      </c>
      <c r="F74" t="s">
        <v>2876</v>
      </c>
      <c r="G74" t="s">
        <v>2723</v>
      </c>
      <c r="H74" t="s">
        <v>2837</v>
      </c>
      <c r="I74" t="s">
        <v>4470</v>
      </c>
      <c r="J74" t="s">
        <v>177</v>
      </c>
      <c r="K74" t="s">
        <v>178</v>
      </c>
    </row>
    <row r="75" spans="1:11">
      <c r="A75" s="92" t="s">
        <v>5153</v>
      </c>
      <c r="B75" t="s">
        <v>50</v>
      </c>
      <c r="C75" t="s">
        <v>2834</v>
      </c>
      <c r="D75" t="s">
        <v>2834</v>
      </c>
      <c r="E75" t="s">
        <v>2835</v>
      </c>
      <c r="F75" t="s">
        <v>2838</v>
      </c>
      <c r="G75" t="s">
        <v>2723</v>
      </c>
      <c r="H75" t="s">
        <v>2837</v>
      </c>
      <c r="I75" t="s">
        <v>4474</v>
      </c>
      <c r="J75" t="s">
        <v>177</v>
      </c>
      <c r="K75" t="s">
        <v>178</v>
      </c>
    </row>
    <row r="76" spans="1:11">
      <c r="A76" s="92" t="s">
        <v>5153</v>
      </c>
      <c r="B76" t="s">
        <v>58</v>
      </c>
      <c r="C76" t="s">
        <v>2834</v>
      </c>
      <c r="D76" t="s">
        <v>2834</v>
      </c>
      <c r="E76" t="s">
        <v>2835</v>
      </c>
      <c r="F76" t="s">
        <v>2894</v>
      </c>
      <c r="G76" t="s">
        <v>2723</v>
      </c>
      <c r="H76" t="s">
        <v>2837</v>
      </c>
      <c r="I76" t="s">
        <v>4478</v>
      </c>
      <c r="J76" t="s">
        <v>177</v>
      </c>
      <c r="K76" t="s">
        <v>178</v>
      </c>
    </row>
    <row r="77" spans="1:11">
      <c r="A77" s="92" t="s">
        <v>5153</v>
      </c>
      <c r="B77" t="s">
        <v>58</v>
      </c>
      <c r="C77" t="s">
        <v>2895</v>
      </c>
      <c r="D77" t="s">
        <v>27</v>
      </c>
      <c r="E77" t="s">
        <v>2835</v>
      </c>
      <c r="G77" t="s">
        <v>2723</v>
      </c>
      <c r="H77" t="s">
        <v>2837</v>
      </c>
      <c r="I77" t="s">
        <v>4478</v>
      </c>
      <c r="J77" t="s">
        <v>177</v>
      </c>
      <c r="K77" t="s">
        <v>178</v>
      </c>
    </row>
    <row r="78" spans="1:11">
      <c r="A78" s="92" t="s">
        <v>5153</v>
      </c>
      <c r="B78" t="s">
        <v>94</v>
      </c>
      <c r="C78" t="s">
        <v>2834</v>
      </c>
      <c r="D78" t="s">
        <v>2834</v>
      </c>
      <c r="E78" t="s">
        <v>2835</v>
      </c>
      <c r="F78" t="s">
        <v>2876</v>
      </c>
      <c r="G78" t="s">
        <v>2723</v>
      </c>
      <c r="H78" t="s">
        <v>2837</v>
      </c>
      <c r="I78" t="s">
        <v>4482</v>
      </c>
      <c r="J78" t="s">
        <v>177</v>
      </c>
      <c r="K78" t="s">
        <v>178</v>
      </c>
    </row>
    <row r="79" spans="1:11">
      <c r="A79" s="92" t="s">
        <v>5153</v>
      </c>
      <c r="B79" t="s">
        <v>60</v>
      </c>
      <c r="C79" t="s">
        <v>2834</v>
      </c>
      <c r="D79" t="s">
        <v>2834</v>
      </c>
      <c r="E79" t="s">
        <v>2835</v>
      </c>
      <c r="F79" t="s">
        <v>2876</v>
      </c>
      <c r="G79" t="s">
        <v>2723</v>
      </c>
      <c r="H79" t="s">
        <v>2837</v>
      </c>
      <c r="I79" t="s">
        <v>4486</v>
      </c>
      <c r="J79" t="s">
        <v>177</v>
      </c>
      <c r="K79" t="s">
        <v>178</v>
      </c>
    </row>
    <row r="80" spans="1:11">
      <c r="A80" s="92" t="s">
        <v>5153</v>
      </c>
      <c r="B80" t="s">
        <v>66</v>
      </c>
      <c r="C80" t="s">
        <v>2834</v>
      </c>
      <c r="D80" t="s">
        <v>2834</v>
      </c>
      <c r="E80" t="s">
        <v>2835</v>
      </c>
      <c r="F80" t="s">
        <v>2876</v>
      </c>
      <c r="G80" t="s">
        <v>2723</v>
      </c>
      <c r="H80" t="s">
        <v>2837</v>
      </c>
      <c r="I80" t="s">
        <v>4490</v>
      </c>
      <c r="J80" t="s">
        <v>177</v>
      </c>
      <c r="K80" t="s">
        <v>178</v>
      </c>
    </row>
    <row r="81" spans="1:11">
      <c r="A81" s="92" t="s">
        <v>5153</v>
      </c>
      <c r="B81" t="s">
        <v>84</v>
      </c>
      <c r="C81" t="s">
        <v>2834</v>
      </c>
      <c r="D81" t="s">
        <v>2834</v>
      </c>
      <c r="E81" t="s">
        <v>2835</v>
      </c>
      <c r="F81" t="s">
        <v>2876</v>
      </c>
      <c r="G81" t="s">
        <v>2723</v>
      </c>
      <c r="H81" t="s">
        <v>2837</v>
      </c>
      <c r="I81" t="s">
        <v>4494</v>
      </c>
      <c r="J81" t="s">
        <v>177</v>
      </c>
      <c r="K81" t="s">
        <v>178</v>
      </c>
    </row>
    <row r="82" spans="1:11">
      <c r="A82" s="92" t="s">
        <v>5153</v>
      </c>
      <c r="B82" t="s">
        <v>14</v>
      </c>
      <c r="C82" t="s">
        <v>2934</v>
      </c>
      <c r="D82" t="s">
        <v>16</v>
      </c>
      <c r="E82" t="s">
        <v>2860</v>
      </c>
      <c r="F82" t="s">
        <v>2935</v>
      </c>
      <c r="G82" t="s">
        <v>2723</v>
      </c>
      <c r="H82" t="s">
        <v>2851</v>
      </c>
      <c r="I82" t="s">
        <v>4497</v>
      </c>
      <c r="J82" t="s">
        <v>177</v>
      </c>
      <c r="K82" t="s">
        <v>178</v>
      </c>
    </row>
    <row r="83" spans="1:11">
      <c r="A83" s="92" t="s">
        <v>5153</v>
      </c>
      <c r="B83" t="s">
        <v>14</v>
      </c>
      <c r="C83" t="s">
        <v>3221</v>
      </c>
      <c r="D83" t="s">
        <v>2834</v>
      </c>
      <c r="E83" t="s">
        <v>1334</v>
      </c>
      <c r="G83" t="s">
        <v>2724</v>
      </c>
      <c r="H83" t="s">
        <v>1334</v>
      </c>
      <c r="I83" t="s">
        <v>4497</v>
      </c>
      <c r="J83" t="s">
        <v>2441</v>
      </c>
      <c r="K83" t="s">
        <v>218</v>
      </c>
    </row>
    <row r="84" spans="1:11">
      <c r="A84" s="92" t="s">
        <v>5153</v>
      </c>
      <c r="B84" t="s">
        <v>14</v>
      </c>
      <c r="C84" t="s">
        <v>3222</v>
      </c>
      <c r="E84" t="s">
        <v>3223</v>
      </c>
      <c r="G84" t="s">
        <v>2724</v>
      </c>
      <c r="H84" t="s">
        <v>1334</v>
      </c>
      <c r="I84" t="s">
        <v>4497</v>
      </c>
      <c r="J84" t="s">
        <v>2441</v>
      </c>
      <c r="K84" t="s">
        <v>218</v>
      </c>
    </row>
    <row r="85" spans="1:11">
      <c r="A85" s="92" t="s">
        <v>5153</v>
      </c>
      <c r="B85" t="s">
        <v>51</v>
      </c>
      <c r="C85" t="s">
        <v>2937</v>
      </c>
      <c r="D85" t="s">
        <v>10</v>
      </c>
      <c r="E85" t="s">
        <v>2835</v>
      </c>
      <c r="G85" t="s">
        <v>2723</v>
      </c>
      <c r="H85" t="s">
        <v>2837</v>
      </c>
      <c r="I85" t="s">
        <v>4513</v>
      </c>
      <c r="J85" t="s">
        <v>177</v>
      </c>
      <c r="K85" t="s">
        <v>178</v>
      </c>
    </row>
    <row r="86" spans="1:11">
      <c r="A86" s="92" t="s">
        <v>5153</v>
      </c>
      <c r="B86" t="s">
        <v>51</v>
      </c>
      <c r="C86" t="s">
        <v>2938</v>
      </c>
      <c r="D86" t="s">
        <v>10</v>
      </c>
      <c r="E86" t="s">
        <v>2835</v>
      </c>
      <c r="G86" t="s">
        <v>2723</v>
      </c>
      <c r="H86" t="s">
        <v>2837</v>
      </c>
      <c r="I86" t="s">
        <v>4513</v>
      </c>
      <c r="J86" t="s">
        <v>177</v>
      </c>
      <c r="K86" t="s">
        <v>178</v>
      </c>
    </row>
    <row r="87" spans="1:11">
      <c r="A87" s="92" t="s">
        <v>5153</v>
      </c>
      <c r="B87" t="s">
        <v>51</v>
      </c>
      <c r="C87" t="s">
        <v>2939</v>
      </c>
      <c r="D87" t="s">
        <v>10</v>
      </c>
      <c r="E87" t="s">
        <v>2835</v>
      </c>
      <c r="G87" t="s">
        <v>2723</v>
      </c>
      <c r="H87" t="s">
        <v>2837</v>
      </c>
      <c r="I87" t="s">
        <v>4513</v>
      </c>
      <c r="J87" t="s">
        <v>177</v>
      </c>
      <c r="K87" t="s">
        <v>178</v>
      </c>
    </row>
    <row r="88" spans="1:11">
      <c r="A88" s="92" t="s">
        <v>5153</v>
      </c>
      <c r="B88" t="s">
        <v>51</v>
      </c>
      <c r="C88" t="s">
        <v>2940</v>
      </c>
      <c r="D88" t="s">
        <v>10</v>
      </c>
      <c r="E88" t="s">
        <v>2835</v>
      </c>
      <c r="G88" t="s">
        <v>2723</v>
      </c>
      <c r="H88" t="s">
        <v>2837</v>
      </c>
      <c r="I88" t="s">
        <v>4513</v>
      </c>
      <c r="J88" t="s">
        <v>177</v>
      </c>
      <c r="K88" t="s">
        <v>178</v>
      </c>
    </row>
    <row r="89" spans="1:11">
      <c r="A89" s="92" t="s">
        <v>5153</v>
      </c>
      <c r="B89" t="s">
        <v>45</v>
      </c>
      <c r="C89" t="s">
        <v>2942</v>
      </c>
      <c r="D89" t="s">
        <v>2834</v>
      </c>
      <c r="E89" t="s">
        <v>2835</v>
      </c>
      <c r="G89" t="s">
        <v>2723</v>
      </c>
      <c r="H89" t="s">
        <v>2837</v>
      </c>
      <c r="I89" t="s">
        <v>4515</v>
      </c>
      <c r="J89" t="s">
        <v>177</v>
      </c>
      <c r="K89" t="s">
        <v>178</v>
      </c>
    </row>
    <row r="90" spans="1:11">
      <c r="A90" s="92" t="s">
        <v>5153</v>
      </c>
      <c r="B90" t="s">
        <v>45</v>
      </c>
      <c r="C90" t="s">
        <v>2943</v>
      </c>
      <c r="D90" t="s">
        <v>2834</v>
      </c>
      <c r="E90" t="s">
        <v>2835</v>
      </c>
      <c r="G90" t="s">
        <v>2723</v>
      </c>
      <c r="H90" t="s">
        <v>2837</v>
      </c>
      <c r="I90" t="s">
        <v>4515</v>
      </c>
      <c r="J90" t="s">
        <v>177</v>
      </c>
      <c r="K90" t="s">
        <v>178</v>
      </c>
    </row>
    <row r="91" spans="1:11">
      <c r="A91" s="92" t="s">
        <v>5153</v>
      </c>
      <c r="B91" t="s">
        <v>45</v>
      </c>
      <c r="C91" t="s">
        <v>2944</v>
      </c>
      <c r="D91" t="s">
        <v>2834</v>
      </c>
      <c r="E91" t="s">
        <v>2835</v>
      </c>
      <c r="G91" t="s">
        <v>2723</v>
      </c>
      <c r="H91" t="s">
        <v>2837</v>
      </c>
      <c r="I91" t="s">
        <v>4515</v>
      </c>
      <c r="J91" t="s">
        <v>177</v>
      </c>
      <c r="K91" t="s">
        <v>178</v>
      </c>
    </row>
    <row r="92" spans="1:11">
      <c r="A92" s="92" t="s">
        <v>5153</v>
      </c>
      <c r="B92" t="s">
        <v>61</v>
      </c>
      <c r="C92" t="s">
        <v>2946</v>
      </c>
      <c r="D92" t="s">
        <v>2834</v>
      </c>
      <c r="E92" t="s">
        <v>2835</v>
      </c>
      <c r="G92" t="s">
        <v>2723</v>
      </c>
      <c r="H92" t="s">
        <v>2837</v>
      </c>
      <c r="I92" t="s">
        <v>4517</v>
      </c>
      <c r="J92" t="s">
        <v>177</v>
      </c>
      <c r="K92" t="s">
        <v>178</v>
      </c>
    </row>
    <row r="93" spans="1:11">
      <c r="A93" s="92" t="s">
        <v>5153</v>
      </c>
      <c r="B93" t="s">
        <v>61</v>
      </c>
      <c r="C93" t="s">
        <v>2947</v>
      </c>
      <c r="D93" t="s">
        <v>2834</v>
      </c>
      <c r="E93" t="s">
        <v>2835</v>
      </c>
      <c r="G93" t="s">
        <v>2723</v>
      </c>
      <c r="H93" t="s">
        <v>2837</v>
      </c>
      <c r="I93" t="s">
        <v>4517</v>
      </c>
      <c r="J93" t="s">
        <v>177</v>
      </c>
      <c r="K93" t="s">
        <v>178</v>
      </c>
    </row>
    <row r="94" spans="1:11">
      <c r="A94" s="92" t="s">
        <v>5153</v>
      </c>
      <c r="B94" t="s">
        <v>73</v>
      </c>
      <c r="C94" t="s">
        <v>2949</v>
      </c>
      <c r="D94" t="s">
        <v>2950</v>
      </c>
      <c r="E94" t="s">
        <v>2860</v>
      </c>
      <c r="F94" t="s">
        <v>2951</v>
      </c>
      <c r="G94" t="s">
        <v>2723</v>
      </c>
      <c r="H94" t="s">
        <v>2851</v>
      </c>
      <c r="I94" t="s">
        <v>4525</v>
      </c>
      <c r="J94" t="s">
        <v>177</v>
      </c>
      <c r="K94" t="s">
        <v>178</v>
      </c>
    </row>
    <row r="95" spans="1:11">
      <c r="A95" s="92" t="s">
        <v>5153</v>
      </c>
      <c r="B95" t="s">
        <v>73</v>
      </c>
      <c r="C95" t="s">
        <v>2952</v>
      </c>
      <c r="D95" t="s">
        <v>2953</v>
      </c>
      <c r="E95" t="s">
        <v>2860</v>
      </c>
      <c r="F95" t="s">
        <v>2954</v>
      </c>
      <c r="G95" t="s">
        <v>2723</v>
      </c>
      <c r="H95" t="s">
        <v>2851</v>
      </c>
      <c r="I95" t="s">
        <v>4525</v>
      </c>
      <c r="J95" t="s">
        <v>177</v>
      </c>
      <c r="K95" t="s">
        <v>178</v>
      </c>
    </row>
    <row r="96" spans="1:11">
      <c r="A96" s="92" t="s">
        <v>5153</v>
      </c>
      <c r="B96" t="s">
        <v>73</v>
      </c>
      <c r="C96" t="s">
        <v>2960</v>
      </c>
      <c r="D96" t="s">
        <v>75</v>
      </c>
      <c r="E96" t="s">
        <v>2860</v>
      </c>
      <c r="F96" t="s">
        <v>2961</v>
      </c>
      <c r="G96" t="s">
        <v>2723</v>
      </c>
      <c r="H96" t="s">
        <v>2851</v>
      </c>
      <c r="I96" t="s">
        <v>4525</v>
      </c>
      <c r="J96" t="s">
        <v>177</v>
      </c>
      <c r="K96" t="s">
        <v>178</v>
      </c>
    </row>
    <row r="97" spans="1:11">
      <c r="A97" s="92" t="s">
        <v>5153</v>
      </c>
      <c r="B97" t="s">
        <v>73</v>
      </c>
      <c r="C97" t="s">
        <v>2966</v>
      </c>
      <c r="D97" t="s">
        <v>2834</v>
      </c>
      <c r="E97" t="s">
        <v>2890</v>
      </c>
      <c r="G97" t="s">
        <v>2723</v>
      </c>
      <c r="H97" t="s">
        <v>2891</v>
      </c>
      <c r="I97" t="s">
        <v>4525</v>
      </c>
      <c r="J97" t="s">
        <v>177</v>
      </c>
      <c r="K97" t="s">
        <v>178</v>
      </c>
    </row>
    <row r="98" spans="1:11">
      <c r="A98" s="92" t="s">
        <v>5153</v>
      </c>
      <c r="B98" t="s">
        <v>73</v>
      </c>
      <c r="C98" t="s">
        <v>2967</v>
      </c>
      <c r="D98" t="s">
        <v>2834</v>
      </c>
      <c r="E98" t="s">
        <v>2860</v>
      </c>
      <c r="G98" t="s">
        <v>2723</v>
      </c>
      <c r="H98" t="s">
        <v>2851</v>
      </c>
      <c r="I98" t="s">
        <v>4525</v>
      </c>
      <c r="J98" t="s">
        <v>177</v>
      </c>
      <c r="K98" t="s">
        <v>178</v>
      </c>
    </row>
    <row r="99" spans="1:11">
      <c r="A99" s="92" t="s">
        <v>5153</v>
      </c>
      <c r="B99" t="s">
        <v>74</v>
      </c>
      <c r="C99" t="s">
        <v>2969</v>
      </c>
      <c r="D99" t="s">
        <v>2834</v>
      </c>
      <c r="E99" t="s">
        <v>2860</v>
      </c>
      <c r="G99" t="s">
        <v>2723</v>
      </c>
      <c r="H99" t="s">
        <v>2851</v>
      </c>
      <c r="I99" t="s">
        <v>4529</v>
      </c>
      <c r="J99" t="s">
        <v>177</v>
      </c>
      <c r="K99" t="s">
        <v>178</v>
      </c>
    </row>
    <row r="100" spans="1:11">
      <c r="A100" s="92" t="s">
        <v>5153</v>
      </c>
      <c r="B100" t="s">
        <v>79</v>
      </c>
      <c r="C100" t="s">
        <v>2973</v>
      </c>
      <c r="D100" t="s">
        <v>81</v>
      </c>
      <c r="E100" t="s">
        <v>2974</v>
      </c>
      <c r="F100" t="s">
        <v>2976</v>
      </c>
      <c r="G100" t="s">
        <v>2724</v>
      </c>
      <c r="H100" t="s">
        <v>3557</v>
      </c>
      <c r="I100" t="s">
        <v>4533</v>
      </c>
      <c r="J100" t="s">
        <v>2441</v>
      </c>
      <c r="K100" t="s">
        <v>218</v>
      </c>
    </row>
    <row r="101" spans="1:11">
      <c r="A101" s="92" t="s">
        <v>5153</v>
      </c>
      <c r="B101" t="s">
        <v>85</v>
      </c>
      <c r="C101" t="s">
        <v>2981</v>
      </c>
      <c r="D101" t="s">
        <v>2834</v>
      </c>
      <c r="E101" t="s">
        <v>2860</v>
      </c>
      <c r="F101" t="s">
        <v>2982</v>
      </c>
      <c r="G101" t="s">
        <v>2723</v>
      </c>
      <c r="H101" t="s">
        <v>2851</v>
      </c>
      <c r="I101" t="s">
        <v>4537</v>
      </c>
      <c r="J101" t="s">
        <v>177</v>
      </c>
      <c r="K101" t="s">
        <v>178</v>
      </c>
    </row>
    <row r="102" spans="1:11">
      <c r="A102" s="92" t="s">
        <v>5153</v>
      </c>
      <c r="B102" t="s">
        <v>85</v>
      </c>
      <c r="C102" t="s">
        <v>2983</v>
      </c>
      <c r="D102" t="s">
        <v>92</v>
      </c>
      <c r="E102" t="s">
        <v>2835</v>
      </c>
      <c r="G102" t="s">
        <v>2723</v>
      </c>
      <c r="H102" t="s">
        <v>2837</v>
      </c>
      <c r="I102" t="s">
        <v>4537</v>
      </c>
      <c r="J102" t="s">
        <v>177</v>
      </c>
      <c r="K102" t="s">
        <v>178</v>
      </c>
    </row>
    <row r="103" spans="1:11">
      <c r="A103" s="92" t="s">
        <v>5153</v>
      </c>
      <c r="B103" t="s">
        <v>85</v>
      </c>
      <c r="C103" t="s">
        <v>2984</v>
      </c>
      <c r="D103" t="s">
        <v>89</v>
      </c>
      <c r="E103" t="s">
        <v>2985</v>
      </c>
      <c r="F103" t="s">
        <v>2986</v>
      </c>
      <c r="G103" t="s">
        <v>2723</v>
      </c>
      <c r="H103" t="s">
        <v>2851</v>
      </c>
      <c r="I103" t="s">
        <v>4537</v>
      </c>
      <c r="J103" t="s">
        <v>177</v>
      </c>
      <c r="K103" t="s">
        <v>178</v>
      </c>
    </row>
    <row r="104" spans="1:11">
      <c r="A104" s="92" t="s">
        <v>5153</v>
      </c>
      <c r="B104" t="s">
        <v>85</v>
      </c>
      <c r="C104" t="s">
        <v>2987</v>
      </c>
      <c r="D104" t="s">
        <v>2834</v>
      </c>
      <c r="E104" t="s">
        <v>2835</v>
      </c>
      <c r="G104" t="s">
        <v>2723</v>
      </c>
      <c r="H104" t="s">
        <v>2837</v>
      </c>
      <c r="I104" t="s">
        <v>4537</v>
      </c>
      <c r="J104" t="s">
        <v>177</v>
      </c>
      <c r="K104" t="s">
        <v>178</v>
      </c>
    </row>
    <row r="105" spans="1:11">
      <c r="A105" s="92" t="s">
        <v>5157</v>
      </c>
      <c r="B105" t="s">
        <v>24</v>
      </c>
      <c r="C105" t="s">
        <v>2834</v>
      </c>
      <c r="D105" t="s">
        <v>2834</v>
      </c>
      <c r="E105" t="s">
        <v>2835</v>
      </c>
      <c r="F105" t="s">
        <v>2838</v>
      </c>
      <c r="G105" t="s">
        <v>2742</v>
      </c>
      <c r="H105" t="s">
        <v>2837</v>
      </c>
      <c r="I105" t="s">
        <v>4466</v>
      </c>
      <c r="J105" t="s">
        <v>145</v>
      </c>
      <c r="K105" t="s">
        <v>133</v>
      </c>
    </row>
    <row r="106" spans="1:11">
      <c r="A106" s="92" t="s">
        <v>5157</v>
      </c>
      <c r="B106" t="s">
        <v>46</v>
      </c>
      <c r="C106" t="s">
        <v>2853</v>
      </c>
      <c r="D106" t="s">
        <v>27</v>
      </c>
      <c r="E106" t="s">
        <v>2854</v>
      </c>
      <c r="F106" t="s">
        <v>2856</v>
      </c>
      <c r="G106" t="s">
        <v>3551</v>
      </c>
      <c r="H106" t="s">
        <v>3550</v>
      </c>
      <c r="I106" t="s">
        <v>4470</v>
      </c>
    </row>
    <row r="107" spans="1:11">
      <c r="A107" s="92" t="s">
        <v>5157</v>
      </c>
      <c r="B107" t="s">
        <v>46</v>
      </c>
      <c r="C107" t="s">
        <v>2834</v>
      </c>
      <c r="D107" t="s">
        <v>2834</v>
      </c>
      <c r="E107" t="s">
        <v>2835</v>
      </c>
      <c r="F107" t="s">
        <v>2876</v>
      </c>
      <c r="G107" t="s">
        <v>2742</v>
      </c>
      <c r="H107" t="s">
        <v>2837</v>
      </c>
      <c r="I107" t="s">
        <v>4470</v>
      </c>
      <c r="J107" t="s">
        <v>145</v>
      </c>
      <c r="K107" t="s">
        <v>133</v>
      </c>
    </row>
    <row r="108" spans="1:11">
      <c r="A108" s="92" t="s">
        <v>5157</v>
      </c>
      <c r="B108" t="s">
        <v>50</v>
      </c>
      <c r="C108" t="s">
        <v>2834</v>
      </c>
      <c r="D108" t="s">
        <v>2834</v>
      </c>
      <c r="E108" t="s">
        <v>2835</v>
      </c>
      <c r="F108" t="s">
        <v>2838</v>
      </c>
      <c r="G108" t="s">
        <v>2742</v>
      </c>
      <c r="H108" t="s">
        <v>2837</v>
      </c>
      <c r="I108" t="s">
        <v>4474</v>
      </c>
      <c r="J108" t="s">
        <v>145</v>
      </c>
      <c r="K108" t="s">
        <v>133</v>
      </c>
    </row>
    <row r="109" spans="1:11">
      <c r="A109" s="92" t="s">
        <v>5157</v>
      </c>
      <c r="B109" t="s">
        <v>58</v>
      </c>
      <c r="C109" t="s">
        <v>2834</v>
      </c>
      <c r="D109" t="s">
        <v>2834</v>
      </c>
      <c r="E109" t="s">
        <v>2835</v>
      </c>
      <c r="F109" t="s">
        <v>2894</v>
      </c>
      <c r="G109" t="s">
        <v>2742</v>
      </c>
      <c r="H109" t="s">
        <v>2837</v>
      </c>
      <c r="I109" t="s">
        <v>4478</v>
      </c>
      <c r="J109" t="s">
        <v>145</v>
      </c>
      <c r="K109" t="s">
        <v>133</v>
      </c>
    </row>
    <row r="110" spans="1:11">
      <c r="A110" s="92" t="s">
        <v>5157</v>
      </c>
      <c r="B110" t="s">
        <v>58</v>
      </c>
      <c r="C110" t="s">
        <v>2895</v>
      </c>
      <c r="D110" t="s">
        <v>27</v>
      </c>
      <c r="E110" t="s">
        <v>2835</v>
      </c>
      <c r="G110" t="s">
        <v>2742</v>
      </c>
      <c r="H110" t="s">
        <v>2837</v>
      </c>
      <c r="I110" t="s">
        <v>4478</v>
      </c>
      <c r="J110" t="s">
        <v>145</v>
      </c>
      <c r="K110" t="s">
        <v>133</v>
      </c>
    </row>
    <row r="111" spans="1:11">
      <c r="A111" s="92" t="s">
        <v>5157</v>
      </c>
      <c r="B111" t="s">
        <v>94</v>
      </c>
      <c r="C111" t="s">
        <v>2834</v>
      </c>
      <c r="D111" t="s">
        <v>2834</v>
      </c>
      <c r="E111" t="s">
        <v>2835</v>
      </c>
      <c r="F111" t="s">
        <v>2876</v>
      </c>
      <c r="G111" t="s">
        <v>2742</v>
      </c>
      <c r="H111" t="s">
        <v>2837</v>
      </c>
      <c r="I111" t="s">
        <v>4482</v>
      </c>
      <c r="J111" t="s">
        <v>145</v>
      </c>
      <c r="K111" t="s">
        <v>133</v>
      </c>
    </row>
    <row r="112" spans="1:11">
      <c r="A112" s="92" t="s">
        <v>5157</v>
      </c>
      <c r="B112" t="s">
        <v>60</v>
      </c>
      <c r="C112" t="s">
        <v>2834</v>
      </c>
      <c r="D112" t="s">
        <v>2834</v>
      </c>
      <c r="E112" t="s">
        <v>2835</v>
      </c>
      <c r="F112" t="s">
        <v>2876</v>
      </c>
      <c r="G112" t="s">
        <v>2742</v>
      </c>
      <c r="H112" t="s">
        <v>2837</v>
      </c>
      <c r="I112" t="s">
        <v>4486</v>
      </c>
      <c r="J112" t="s">
        <v>145</v>
      </c>
      <c r="K112" t="s">
        <v>133</v>
      </c>
    </row>
    <row r="113" spans="1:11">
      <c r="A113" s="92" t="s">
        <v>5157</v>
      </c>
      <c r="B113" t="s">
        <v>60</v>
      </c>
      <c r="C113" t="s">
        <v>3448</v>
      </c>
      <c r="D113" t="s">
        <v>25</v>
      </c>
      <c r="E113" t="s">
        <v>3449</v>
      </c>
      <c r="F113" t="s">
        <v>3450</v>
      </c>
      <c r="G113" t="s">
        <v>2742</v>
      </c>
      <c r="H113" t="s">
        <v>225</v>
      </c>
      <c r="I113" t="s">
        <v>4486</v>
      </c>
      <c r="J113" t="s">
        <v>145</v>
      </c>
      <c r="K113" t="s">
        <v>133</v>
      </c>
    </row>
    <row r="114" spans="1:11">
      <c r="A114" s="92" t="s">
        <v>5157</v>
      </c>
      <c r="B114" t="s">
        <v>66</v>
      </c>
      <c r="C114" t="s">
        <v>2834</v>
      </c>
      <c r="D114" t="s">
        <v>2834</v>
      </c>
      <c r="E114" t="s">
        <v>2835</v>
      </c>
      <c r="F114" t="s">
        <v>2876</v>
      </c>
      <c r="G114" t="s">
        <v>2742</v>
      </c>
      <c r="H114" t="s">
        <v>2837</v>
      </c>
      <c r="I114" t="s">
        <v>4490</v>
      </c>
      <c r="J114" t="s">
        <v>145</v>
      </c>
      <c r="K114" t="s">
        <v>133</v>
      </c>
    </row>
    <row r="115" spans="1:11">
      <c r="A115" s="92" t="s">
        <v>5157</v>
      </c>
      <c r="B115" t="s">
        <v>84</v>
      </c>
      <c r="C115" t="s">
        <v>2834</v>
      </c>
      <c r="D115" t="s">
        <v>2834</v>
      </c>
      <c r="E115" t="s">
        <v>2835</v>
      </c>
      <c r="F115" t="s">
        <v>2876</v>
      </c>
      <c r="G115" t="s">
        <v>2742</v>
      </c>
      <c r="H115" t="s">
        <v>2837</v>
      </c>
      <c r="I115" t="s">
        <v>4494</v>
      </c>
      <c r="J115" t="s">
        <v>145</v>
      </c>
      <c r="K115" t="s">
        <v>133</v>
      </c>
    </row>
    <row r="116" spans="1:11">
      <c r="A116" s="92" t="s">
        <v>5157</v>
      </c>
      <c r="B116" t="s">
        <v>14</v>
      </c>
      <c r="C116" t="s">
        <v>2934</v>
      </c>
      <c r="D116" t="s">
        <v>16</v>
      </c>
      <c r="E116" t="s">
        <v>2860</v>
      </c>
      <c r="F116" t="s">
        <v>2935</v>
      </c>
      <c r="G116" t="s">
        <v>2742</v>
      </c>
      <c r="H116" t="s">
        <v>2851</v>
      </c>
      <c r="I116" t="s">
        <v>4497</v>
      </c>
      <c r="J116" t="s">
        <v>145</v>
      </c>
      <c r="K116" t="s">
        <v>133</v>
      </c>
    </row>
    <row r="117" spans="1:11">
      <c r="A117" s="92" t="s">
        <v>5157</v>
      </c>
      <c r="B117" t="s">
        <v>14</v>
      </c>
      <c r="C117" t="s">
        <v>3221</v>
      </c>
      <c r="D117" t="s">
        <v>2834</v>
      </c>
      <c r="E117" t="s">
        <v>1334</v>
      </c>
      <c r="G117" t="s">
        <v>2743</v>
      </c>
      <c r="H117" t="s">
        <v>1334</v>
      </c>
      <c r="I117" t="s">
        <v>4497</v>
      </c>
      <c r="J117" t="s">
        <v>2459</v>
      </c>
      <c r="K117" t="s">
        <v>225</v>
      </c>
    </row>
    <row r="118" spans="1:11">
      <c r="A118" s="92" t="s">
        <v>5157</v>
      </c>
      <c r="B118" t="s">
        <v>14</v>
      </c>
      <c r="C118" t="s">
        <v>3222</v>
      </c>
      <c r="E118" t="s">
        <v>3223</v>
      </c>
      <c r="G118" t="s">
        <v>2743</v>
      </c>
      <c r="H118" t="s">
        <v>1334</v>
      </c>
      <c r="I118" t="s">
        <v>4497</v>
      </c>
      <c r="J118" t="s">
        <v>2459</v>
      </c>
      <c r="K118" t="s">
        <v>225</v>
      </c>
    </row>
    <row r="119" spans="1:11">
      <c r="A119" s="92" t="s">
        <v>5157</v>
      </c>
      <c r="B119" t="s">
        <v>4244</v>
      </c>
      <c r="C119" t="s">
        <v>3238</v>
      </c>
      <c r="D119" t="s">
        <v>2956</v>
      </c>
      <c r="E119" t="s">
        <v>3239</v>
      </c>
      <c r="G119" t="s">
        <v>2742</v>
      </c>
      <c r="H119" t="s">
        <v>3442</v>
      </c>
      <c r="I119" t="s">
        <v>4505</v>
      </c>
      <c r="J119" t="s">
        <v>145</v>
      </c>
      <c r="K119" t="s">
        <v>133</v>
      </c>
    </row>
    <row r="120" spans="1:11">
      <c r="A120" s="92" t="s">
        <v>5157</v>
      </c>
      <c r="B120" t="s">
        <v>40</v>
      </c>
      <c r="C120" t="s">
        <v>3461</v>
      </c>
      <c r="D120" t="s">
        <v>3251</v>
      </c>
      <c r="E120" t="s">
        <v>3462</v>
      </c>
      <c r="G120" t="s">
        <v>2742</v>
      </c>
      <c r="H120" t="s">
        <v>3442</v>
      </c>
      <c r="I120" t="s">
        <v>4509</v>
      </c>
      <c r="J120" t="s">
        <v>145</v>
      </c>
      <c r="K120" t="s">
        <v>133</v>
      </c>
    </row>
    <row r="121" spans="1:11">
      <c r="A121" s="92" t="s">
        <v>5157</v>
      </c>
      <c r="B121" t="s">
        <v>51</v>
      </c>
      <c r="C121" t="s">
        <v>2937</v>
      </c>
      <c r="D121" t="s">
        <v>10</v>
      </c>
      <c r="E121" t="s">
        <v>2835</v>
      </c>
      <c r="G121" t="s">
        <v>2742</v>
      </c>
      <c r="H121" t="s">
        <v>2837</v>
      </c>
      <c r="I121" t="s">
        <v>4513</v>
      </c>
      <c r="J121" t="s">
        <v>145</v>
      </c>
      <c r="K121" t="s">
        <v>133</v>
      </c>
    </row>
    <row r="122" spans="1:11">
      <c r="A122" s="92" t="s">
        <v>5157</v>
      </c>
      <c r="B122" t="s">
        <v>51</v>
      </c>
      <c r="C122" t="s">
        <v>2938</v>
      </c>
      <c r="D122" t="s">
        <v>10</v>
      </c>
      <c r="E122" t="s">
        <v>2835</v>
      </c>
      <c r="G122" t="s">
        <v>2742</v>
      </c>
      <c r="H122" t="s">
        <v>2837</v>
      </c>
      <c r="I122" t="s">
        <v>4513</v>
      </c>
      <c r="J122" t="s">
        <v>145</v>
      </c>
      <c r="K122" t="s">
        <v>133</v>
      </c>
    </row>
    <row r="123" spans="1:11">
      <c r="A123" s="92" t="s">
        <v>5157</v>
      </c>
      <c r="B123" t="s">
        <v>51</v>
      </c>
      <c r="C123" t="s">
        <v>2939</v>
      </c>
      <c r="D123" t="s">
        <v>10</v>
      </c>
      <c r="E123" t="s">
        <v>2835</v>
      </c>
      <c r="G123" t="s">
        <v>2742</v>
      </c>
      <c r="H123" t="s">
        <v>2837</v>
      </c>
      <c r="I123" t="s">
        <v>4513</v>
      </c>
      <c r="J123" t="s">
        <v>145</v>
      </c>
      <c r="K123" t="s">
        <v>133</v>
      </c>
    </row>
    <row r="124" spans="1:11">
      <c r="A124" s="92" t="s">
        <v>5157</v>
      </c>
      <c r="B124" t="s">
        <v>51</v>
      </c>
      <c r="C124" t="s">
        <v>2940</v>
      </c>
      <c r="D124" t="s">
        <v>10</v>
      </c>
      <c r="E124" t="s">
        <v>2835</v>
      </c>
      <c r="G124" t="s">
        <v>2742</v>
      </c>
      <c r="H124" t="s">
        <v>2837</v>
      </c>
      <c r="I124" t="s">
        <v>4513</v>
      </c>
      <c r="J124" t="s">
        <v>145</v>
      </c>
      <c r="K124" t="s">
        <v>133</v>
      </c>
    </row>
    <row r="125" spans="1:11">
      <c r="A125" s="92" t="s">
        <v>5157</v>
      </c>
      <c r="B125" t="s">
        <v>45</v>
      </c>
      <c r="C125" t="s">
        <v>2942</v>
      </c>
      <c r="D125" t="s">
        <v>2834</v>
      </c>
      <c r="E125" t="s">
        <v>2835</v>
      </c>
      <c r="G125" t="s">
        <v>2742</v>
      </c>
      <c r="H125" t="s">
        <v>2837</v>
      </c>
      <c r="I125" t="s">
        <v>4515</v>
      </c>
      <c r="J125" t="s">
        <v>145</v>
      </c>
      <c r="K125" t="s">
        <v>133</v>
      </c>
    </row>
    <row r="126" spans="1:11">
      <c r="A126" s="92" t="s">
        <v>5157</v>
      </c>
      <c r="B126" t="s">
        <v>45</v>
      </c>
      <c r="C126" t="s">
        <v>2943</v>
      </c>
      <c r="D126" t="s">
        <v>2834</v>
      </c>
      <c r="E126" t="s">
        <v>2835</v>
      </c>
      <c r="G126" t="s">
        <v>2742</v>
      </c>
      <c r="H126" t="s">
        <v>2837</v>
      </c>
      <c r="I126" t="s">
        <v>4515</v>
      </c>
      <c r="J126" t="s">
        <v>145</v>
      </c>
      <c r="K126" t="s">
        <v>133</v>
      </c>
    </row>
    <row r="127" spans="1:11">
      <c r="A127" s="92" t="s">
        <v>5157</v>
      </c>
      <c r="B127" t="s">
        <v>45</v>
      </c>
      <c r="C127" t="s">
        <v>2944</v>
      </c>
      <c r="D127" t="s">
        <v>2834</v>
      </c>
      <c r="E127" t="s">
        <v>2835</v>
      </c>
      <c r="G127" t="s">
        <v>2742</v>
      </c>
      <c r="H127" t="s">
        <v>2837</v>
      </c>
      <c r="I127" t="s">
        <v>4515</v>
      </c>
      <c r="J127" t="s">
        <v>145</v>
      </c>
      <c r="K127" t="s">
        <v>133</v>
      </c>
    </row>
    <row r="128" spans="1:11">
      <c r="A128" s="92" t="s">
        <v>5157</v>
      </c>
      <c r="B128" t="s">
        <v>61</v>
      </c>
      <c r="C128" t="s">
        <v>2946</v>
      </c>
      <c r="D128" t="s">
        <v>2834</v>
      </c>
      <c r="E128" t="s">
        <v>2835</v>
      </c>
      <c r="G128" t="s">
        <v>2742</v>
      </c>
      <c r="H128" t="s">
        <v>2837</v>
      </c>
      <c r="I128" t="s">
        <v>4517</v>
      </c>
      <c r="J128" t="s">
        <v>145</v>
      </c>
      <c r="K128" t="s">
        <v>133</v>
      </c>
    </row>
    <row r="129" spans="1:11">
      <c r="A129" s="92" t="s">
        <v>5157</v>
      </c>
      <c r="B129" t="s">
        <v>61</v>
      </c>
      <c r="C129" t="s">
        <v>2947</v>
      </c>
      <c r="D129" t="s">
        <v>2834</v>
      </c>
      <c r="E129" t="s">
        <v>2835</v>
      </c>
      <c r="G129" t="s">
        <v>2742</v>
      </c>
      <c r="H129" t="s">
        <v>2837</v>
      </c>
      <c r="I129" t="s">
        <v>4517</v>
      </c>
      <c r="J129" t="s">
        <v>145</v>
      </c>
      <c r="K129" t="s">
        <v>133</v>
      </c>
    </row>
    <row r="130" spans="1:11">
      <c r="A130" s="92" t="s">
        <v>5157</v>
      </c>
      <c r="B130" t="s">
        <v>73</v>
      </c>
      <c r="C130" t="s">
        <v>2949</v>
      </c>
      <c r="D130" t="s">
        <v>2950</v>
      </c>
      <c r="E130" t="s">
        <v>2860</v>
      </c>
      <c r="F130" t="s">
        <v>2951</v>
      </c>
      <c r="G130" t="s">
        <v>2742</v>
      </c>
      <c r="H130" t="s">
        <v>2851</v>
      </c>
      <c r="I130" t="s">
        <v>4525</v>
      </c>
      <c r="J130" t="s">
        <v>145</v>
      </c>
      <c r="K130" t="s">
        <v>133</v>
      </c>
    </row>
    <row r="131" spans="1:11">
      <c r="A131" s="92" t="s">
        <v>5157</v>
      </c>
      <c r="B131" t="s">
        <v>73</v>
      </c>
      <c r="C131" t="s">
        <v>2952</v>
      </c>
      <c r="D131" t="s">
        <v>2953</v>
      </c>
      <c r="E131" t="s">
        <v>2860</v>
      </c>
      <c r="F131" t="s">
        <v>2954</v>
      </c>
      <c r="G131" t="s">
        <v>2742</v>
      </c>
      <c r="H131" t="s">
        <v>2851</v>
      </c>
      <c r="I131" t="s">
        <v>4525</v>
      </c>
      <c r="J131" t="s">
        <v>145</v>
      </c>
      <c r="K131" t="s">
        <v>133</v>
      </c>
    </row>
    <row r="132" spans="1:11">
      <c r="A132" s="92" t="s">
        <v>5157</v>
      </c>
      <c r="B132" t="s">
        <v>73</v>
      </c>
      <c r="C132" t="s">
        <v>2960</v>
      </c>
      <c r="D132" t="s">
        <v>75</v>
      </c>
      <c r="E132" t="s">
        <v>2860</v>
      </c>
      <c r="F132" t="s">
        <v>2961</v>
      </c>
      <c r="G132" t="s">
        <v>2742</v>
      </c>
      <c r="H132" t="s">
        <v>2851</v>
      </c>
      <c r="I132" t="s">
        <v>4525</v>
      </c>
      <c r="J132" t="s">
        <v>145</v>
      </c>
      <c r="K132" t="s">
        <v>133</v>
      </c>
    </row>
    <row r="133" spans="1:11">
      <c r="A133" s="92" t="s">
        <v>5157</v>
      </c>
      <c r="B133" t="s">
        <v>73</v>
      </c>
      <c r="C133" t="s">
        <v>2966</v>
      </c>
      <c r="D133" t="s">
        <v>2834</v>
      </c>
      <c r="E133" t="s">
        <v>2890</v>
      </c>
      <c r="G133" t="s">
        <v>2742</v>
      </c>
      <c r="H133" t="s">
        <v>2891</v>
      </c>
      <c r="I133" t="s">
        <v>4525</v>
      </c>
      <c r="J133" t="s">
        <v>145</v>
      </c>
      <c r="K133" t="s">
        <v>133</v>
      </c>
    </row>
    <row r="134" spans="1:11">
      <c r="A134" s="92" t="s">
        <v>5157</v>
      </c>
      <c r="B134" t="s">
        <v>73</v>
      </c>
      <c r="C134" t="s">
        <v>2967</v>
      </c>
      <c r="D134" t="s">
        <v>2834</v>
      </c>
      <c r="E134" t="s">
        <v>2860</v>
      </c>
      <c r="G134" t="s">
        <v>2742</v>
      </c>
      <c r="H134" t="s">
        <v>2851</v>
      </c>
      <c r="I134" t="s">
        <v>4525</v>
      </c>
      <c r="J134" t="s">
        <v>145</v>
      </c>
      <c r="K134" t="s">
        <v>133</v>
      </c>
    </row>
    <row r="135" spans="1:11">
      <c r="A135" s="92" t="s">
        <v>5157</v>
      </c>
      <c r="B135" t="s">
        <v>74</v>
      </c>
      <c r="C135" t="s">
        <v>2969</v>
      </c>
      <c r="D135" t="s">
        <v>2834</v>
      </c>
      <c r="E135" t="s">
        <v>2860</v>
      </c>
      <c r="G135" t="s">
        <v>2742</v>
      </c>
      <c r="H135" t="s">
        <v>2851</v>
      </c>
      <c r="I135" t="s">
        <v>4529</v>
      </c>
      <c r="J135" t="s">
        <v>145</v>
      </c>
      <c r="K135" t="s">
        <v>133</v>
      </c>
    </row>
    <row r="136" spans="1:11">
      <c r="A136" s="92" t="s">
        <v>5157</v>
      </c>
      <c r="B136" t="s">
        <v>79</v>
      </c>
      <c r="C136" t="s">
        <v>2973</v>
      </c>
      <c r="D136" t="s">
        <v>81</v>
      </c>
      <c r="E136" t="s">
        <v>2974</v>
      </c>
      <c r="F136" t="s">
        <v>2976</v>
      </c>
      <c r="G136" t="s">
        <v>2743</v>
      </c>
      <c r="H136" t="s">
        <v>3392</v>
      </c>
      <c r="I136" t="s">
        <v>4533</v>
      </c>
      <c r="J136" t="s">
        <v>2459</v>
      </c>
      <c r="K136" t="s">
        <v>225</v>
      </c>
    </row>
    <row r="137" spans="1:11">
      <c r="A137" s="92" t="s">
        <v>5157</v>
      </c>
      <c r="B137" t="s">
        <v>85</v>
      </c>
      <c r="C137" t="s">
        <v>2981</v>
      </c>
      <c r="D137" t="s">
        <v>2834</v>
      </c>
      <c r="E137" t="s">
        <v>2860</v>
      </c>
      <c r="F137" t="s">
        <v>2982</v>
      </c>
      <c r="G137" t="s">
        <v>2742</v>
      </c>
      <c r="H137" t="s">
        <v>2851</v>
      </c>
      <c r="I137" t="s">
        <v>4537</v>
      </c>
      <c r="J137" t="s">
        <v>145</v>
      </c>
      <c r="K137" t="s">
        <v>133</v>
      </c>
    </row>
    <row r="138" spans="1:11">
      <c r="A138" s="92" t="s">
        <v>5157</v>
      </c>
      <c r="B138" t="s">
        <v>85</v>
      </c>
      <c r="C138" t="s">
        <v>2983</v>
      </c>
      <c r="D138" t="s">
        <v>92</v>
      </c>
      <c r="E138" t="s">
        <v>2835</v>
      </c>
      <c r="G138" t="s">
        <v>2742</v>
      </c>
      <c r="H138" t="s">
        <v>2837</v>
      </c>
      <c r="I138" t="s">
        <v>4537</v>
      </c>
      <c r="J138" t="s">
        <v>145</v>
      </c>
      <c r="K138" t="s">
        <v>133</v>
      </c>
    </row>
    <row r="139" spans="1:11">
      <c r="A139" s="92" t="s">
        <v>5157</v>
      </c>
      <c r="B139" t="s">
        <v>85</v>
      </c>
      <c r="C139" t="s">
        <v>2984</v>
      </c>
      <c r="D139" t="s">
        <v>89</v>
      </c>
      <c r="E139" t="s">
        <v>2985</v>
      </c>
      <c r="F139" t="s">
        <v>2986</v>
      </c>
      <c r="G139" t="s">
        <v>2742</v>
      </c>
      <c r="H139" t="s">
        <v>2851</v>
      </c>
      <c r="I139" t="s">
        <v>4537</v>
      </c>
      <c r="J139" t="s">
        <v>145</v>
      </c>
      <c r="K139" t="s">
        <v>133</v>
      </c>
    </row>
    <row r="140" spans="1:11">
      <c r="A140" s="92" t="s">
        <v>5157</v>
      </c>
      <c r="B140" t="s">
        <v>85</v>
      </c>
      <c r="C140" t="s">
        <v>2987</v>
      </c>
      <c r="D140" t="s">
        <v>2834</v>
      </c>
      <c r="E140" t="s">
        <v>2835</v>
      </c>
      <c r="G140" t="s">
        <v>2742</v>
      </c>
      <c r="H140" t="s">
        <v>2837</v>
      </c>
      <c r="I140" t="s">
        <v>4537</v>
      </c>
      <c r="J140" t="s">
        <v>145</v>
      </c>
      <c r="K140" t="s">
        <v>133</v>
      </c>
    </row>
    <row r="141" spans="1:11">
      <c r="A141" s="92" t="s">
        <v>5162</v>
      </c>
      <c r="B141" t="s">
        <v>24</v>
      </c>
      <c r="C141" t="s">
        <v>2834</v>
      </c>
      <c r="D141" t="s">
        <v>2834</v>
      </c>
      <c r="E141" t="s">
        <v>2835</v>
      </c>
      <c r="F141" t="s">
        <v>2838</v>
      </c>
      <c r="G141" t="s">
        <v>2388</v>
      </c>
      <c r="H141" t="s">
        <v>3344</v>
      </c>
      <c r="I141" t="s">
        <v>4466</v>
      </c>
      <c r="J141" t="s">
        <v>155</v>
      </c>
      <c r="K141" t="s">
        <v>156</v>
      </c>
    </row>
    <row r="142" spans="1:11">
      <c r="A142" s="92" t="s">
        <v>5162</v>
      </c>
      <c r="B142" t="s">
        <v>46</v>
      </c>
      <c r="C142" t="s">
        <v>2853</v>
      </c>
      <c r="D142" t="s">
        <v>27</v>
      </c>
      <c r="E142" t="s">
        <v>2854</v>
      </c>
      <c r="F142" t="s">
        <v>2856</v>
      </c>
      <c r="G142" t="s">
        <v>3551</v>
      </c>
      <c r="H142" t="s">
        <v>3223</v>
      </c>
      <c r="I142" t="s">
        <v>4470</v>
      </c>
    </row>
    <row r="143" spans="1:11">
      <c r="A143" s="92" t="s">
        <v>5162</v>
      </c>
      <c r="B143" t="s">
        <v>46</v>
      </c>
      <c r="C143" t="s">
        <v>3009</v>
      </c>
      <c r="D143" t="s">
        <v>29</v>
      </c>
      <c r="E143" t="s">
        <v>3010</v>
      </c>
      <c r="F143" t="s">
        <v>3011</v>
      </c>
      <c r="G143" t="s">
        <v>2388</v>
      </c>
      <c r="H143" t="s">
        <v>3010</v>
      </c>
      <c r="I143" t="s">
        <v>4470</v>
      </c>
      <c r="J143" t="s">
        <v>155</v>
      </c>
      <c r="K143" t="s">
        <v>156</v>
      </c>
    </row>
    <row r="144" spans="1:11">
      <c r="A144" s="92" t="s">
        <v>5162</v>
      </c>
      <c r="B144" t="s">
        <v>46</v>
      </c>
      <c r="C144" t="s">
        <v>2834</v>
      </c>
      <c r="D144" t="s">
        <v>2834</v>
      </c>
      <c r="E144" t="s">
        <v>2835</v>
      </c>
      <c r="F144" t="s">
        <v>2876</v>
      </c>
      <c r="G144" t="s">
        <v>2388</v>
      </c>
      <c r="H144" t="s">
        <v>3344</v>
      </c>
      <c r="I144" t="s">
        <v>4470</v>
      </c>
      <c r="J144" t="s">
        <v>155</v>
      </c>
      <c r="K144" t="s">
        <v>156</v>
      </c>
    </row>
    <row r="145" spans="1:11">
      <c r="A145" s="92" t="s">
        <v>5162</v>
      </c>
      <c r="B145" t="s">
        <v>50</v>
      </c>
      <c r="C145" t="s">
        <v>2834</v>
      </c>
      <c r="D145" t="s">
        <v>2834</v>
      </c>
      <c r="E145" t="s">
        <v>2835</v>
      </c>
      <c r="F145" t="s">
        <v>2838</v>
      </c>
      <c r="G145" t="s">
        <v>2388</v>
      </c>
      <c r="H145" t="s">
        <v>3344</v>
      </c>
      <c r="I145" t="s">
        <v>4474</v>
      </c>
      <c r="J145" t="s">
        <v>155</v>
      </c>
      <c r="K145" t="s">
        <v>156</v>
      </c>
    </row>
    <row r="146" spans="1:11">
      <c r="A146" s="92" t="s">
        <v>5162</v>
      </c>
      <c r="B146" t="s">
        <v>58</v>
      </c>
      <c r="C146" t="s">
        <v>2834</v>
      </c>
      <c r="D146" t="s">
        <v>2834</v>
      </c>
      <c r="E146" t="s">
        <v>2835</v>
      </c>
      <c r="F146" t="s">
        <v>2894</v>
      </c>
      <c r="G146" t="s">
        <v>2388</v>
      </c>
      <c r="H146" t="s">
        <v>3344</v>
      </c>
      <c r="I146" t="s">
        <v>4478</v>
      </c>
      <c r="J146" t="s">
        <v>155</v>
      </c>
      <c r="K146" t="s">
        <v>156</v>
      </c>
    </row>
    <row r="147" spans="1:11">
      <c r="A147" s="92" t="s">
        <v>5162</v>
      </c>
      <c r="B147" t="s">
        <v>58</v>
      </c>
      <c r="C147" t="s">
        <v>2895</v>
      </c>
      <c r="D147" t="s">
        <v>27</v>
      </c>
      <c r="E147" t="s">
        <v>2835</v>
      </c>
      <c r="G147" t="s">
        <v>2388</v>
      </c>
      <c r="H147" t="s">
        <v>3344</v>
      </c>
      <c r="I147" t="s">
        <v>4478</v>
      </c>
      <c r="J147" t="s">
        <v>155</v>
      </c>
      <c r="K147" t="s">
        <v>156</v>
      </c>
    </row>
    <row r="148" spans="1:11">
      <c r="A148" s="92" t="s">
        <v>5162</v>
      </c>
      <c r="B148" t="s">
        <v>94</v>
      </c>
      <c r="C148" t="s">
        <v>2834</v>
      </c>
      <c r="D148" t="s">
        <v>2834</v>
      </c>
      <c r="E148" t="s">
        <v>2835</v>
      </c>
      <c r="F148" t="s">
        <v>2876</v>
      </c>
      <c r="G148" t="s">
        <v>2388</v>
      </c>
      <c r="H148" t="s">
        <v>3344</v>
      </c>
      <c r="I148" t="s">
        <v>4482</v>
      </c>
      <c r="J148" t="s">
        <v>155</v>
      </c>
      <c r="K148" t="s">
        <v>156</v>
      </c>
    </row>
    <row r="149" spans="1:11">
      <c r="A149" s="92" t="s">
        <v>5162</v>
      </c>
      <c r="B149" t="s">
        <v>60</v>
      </c>
      <c r="C149" t="s">
        <v>3122</v>
      </c>
      <c r="D149" t="s">
        <v>29</v>
      </c>
      <c r="E149" t="s">
        <v>2990</v>
      </c>
      <c r="F149" t="s">
        <v>3123</v>
      </c>
      <c r="G149" t="s">
        <v>2388</v>
      </c>
      <c r="H149" t="s">
        <v>2990</v>
      </c>
      <c r="I149" t="s">
        <v>4486</v>
      </c>
      <c r="J149" t="s">
        <v>155</v>
      </c>
      <c r="K149" t="s">
        <v>156</v>
      </c>
    </row>
    <row r="150" spans="1:11">
      <c r="A150" s="92" t="s">
        <v>5162</v>
      </c>
      <c r="B150" t="s">
        <v>60</v>
      </c>
      <c r="C150" t="s">
        <v>3127</v>
      </c>
      <c r="D150" t="s">
        <v>29</v>
      </c>
      <c r="E150" t="s">
        <v>3010</v>
      </c>
      <c r="F150" t="s">
        <v>3128</v>
      </c>
      <c r="G150" t="s">
        <v>2388</v>
      </c>
      <c r="H150" t="s">
        <v>3010</v>
      </c>
      <c r="I150" t="s">
        <v>4486</v>
      </c>
      <c r="J150" t="s">
        <v>155</v>
      </c>
      <c r="K150" t="s">
        <v>156</v>
      </c>
    </row>
    <row r="151" spans="1:11">
      <c r="A151" s="92" t="s">
        <v>5162</v>
      </c>
      <c r="B151" t="s">
        <v>60</v>
      </c>
      <c r="C151" t="s">
        <v>2834</v>
      </c>
      <c r="D151" t="s">
        <v>2834</v>
      </c>
      <c r="E151" t="s">
        <v>2835</v>
      </c>
      <c r="F151" t="s">
        <v>2876</v>
      </c>
      <c r="G151" t="s">
        <v>2388</v>
      </c>
      <c r="H151" t="s">
        <v>3344</v>
      </c>
      <c r="I151" t="s">
        <v>4486</v>
      </c>
      <c r="J151" t="s">
        <v>155</v>
      </c>
      <c r="K151" t="s">
        <v>156</v>
      </c>
    </row>
    <row r="152" spans="1:11">
      <c r="A152" s="92" t="s">
        <v>5162</v>
      </c>
      <c r="B152" t="s">
        <v>66</v>
      </c>
      <c r="C152" t="s">
        <v>3164</v>
      </c>
      <c r="D152" t="s">
        <v>25</v>
      </c>
      <c r="E152" t="s">
        <v>2990</v>
      </c>
      <c r="F152" t="s">
        <v>3165</v>
      </c>
      <c r="G152" t="s">
        <v>2388</v>
      </c>
      <c r="H152" t="s">
        <v>2990</v>
      </c>
      <c r="I152" t="s">
        <v>4490</v>
      </c>
      <c r="J152" t="s">
        <v>155</v>
      </c>
      <c r="K152" t="s">
        <v>156</v>
      </c>
    </row>
    <row r="153" spans="1:11">
      <c r="A153" s="92" t="s">
        <v>5162</v>
      </c>
      <c r="B153" t="s">
        <v>66</v>
      </c>
      <c r="C153" t="s">
        <v>2834</v>
      </c>
      <c r="D153" t="s">
        <v>2834</v>
      </c>
      <c r="E153" t="s">
        <v>2835</v>
      </c>
      <c r="F153" t="s">
        <v>2876</v>
      </c>
      <c r="G153" t="s">
        <v>2388</v>
      </c>
      <c r="H153" t="s">
        <v>3344</v>
      </c>
      <c r="I153" t="s">
        <v>4490</v>
      </c>
      <c r="J153" t="s">
        <v>155</v>
      </c>
      <c r="K153" t="s">
        <v>156</v>
      </c>
    </row>
    <row r="154" spans="1:11">
      <c r="A154" s="92" t="s">
        <v>5162</v>
      </c>
      <c r="B154" t="s">
        <v>84</v>
      </c>
      <c r="C154" t="s">
        <v>2834</v>
      </c>
      <c r="D154" t="s">
        <v>2834</v>
      </c>
      <c r="E154" t="s">
        <v>2835</v>
      </c>
      <c r="F154" t="s">
        <v>2876</v>
      </c>
      <c r="G154" t="s">
        <v>2388</v>
      </c>
      <c r="H154" t="s">
        <v>3344</v>
      </c>
      <c r="I154" t="s">
        <v>4494</v>
      </c>
      <c r="J154" t="s">
        <v>155</v>
      </c>
      <c r="K154" t="s">
        <v>156</v>
      </c>
    </row>
    <row r="155" spans="1:11">
      <c r="A155" s="92" t="s">
        <v>5162</v>
      </c>
      <c r="B155" t="s">
        <v>14</v>
      </c>
      <c r="C155" t="s">
        <v>3221</v>
      </c>
      <c r="D155" t="s">
        <v>2834</v>
      </c>
      <c r="E155" t="s">
        <v>1334</v>
      </c>
      <c r="G155" t="s">
        <v>2597</v>
      </c>
      <c r="H155" t="s">
        <v>1334</v>
      </c>
      <c r="I155" t="s">
        <v>4497</v>
      </c>
      <c r="J155" t="s">
        <v>2758</v>
      </c>
      <c r="K155" t="s">
        <v>205</v>
      </c>
    </row>
    <row r="156" spans="1:11">
      <c r="A156" s="92" t="s">
        <v>5162</v>
      </c>
      <c r="B156" t="s">
        <v>14</v>
      </c>
      <c r="C156" t="s">
        <v>3222</v>
      </c>
      <c r="E156" t="s">
        <v>3223</v>
      </c>
      <c r="G156" t="s">
        <v>3551</v>
      </c>
      <c r="H156" t="s">
        <v>3223</v>
      </c>
      <c r="I156" t="s">
        <v>4497</v>
      </c>
    </row>
    <row r="157" spans="1:11">
      <c r="A157" s="92" t="s">
        <v>5162</v>
      </c>
      <c r="B157" t="s">
        <v>14</v>
      </c>
      <c r="C157" t="s">
        <v>3224</v>
      </c>
      <c r="D157" t="s">
        <v>3225</v>
      </c>
      <c r="E157" t="s">
        <v>2990</v>
      </c>
      <c r="F157" t="s">
        <v>3226</v>
      </c>
      <c r="G157" t="s">
        <v>2388</v>
      </c>
      <c r="H157" t="s">
        <v>2990</v>
      </c>
      <c r="I157" t="s">
        <v>4497</v>
      </c>
      <c r="J157" t="s">
        <v>155</v>
      </c>
      <c r="K157" t="s">
        <v>156</v>
      </c>
    </row>
    <row r="158" spans="1:11">
      <c r="A158" s="92" t="s">
        <v>5162</v>
      </c>
      <c r="B158" t="s">
        <v>14</v>
      </c>
      <c r="C158" t="s">
        <v>3227</v>
      </c>
      <c r="E158" t="s">
        <v>205</v>
      </c>
      <c r="G158" t="s">
        <v>2388</v>
      </c>
      <c r="H158" t="s">
        <v>205</v>
      </c>
      <c r="I158" t="s">
        <v>4497</v>
      </c>
      <c r="J158" t="s">
        <v>155</v>
      </c>
      <c r="K158" t="s">
        <v>156</v>
      </c>
    </row>
    <row r="159" spans="1:11">
      <c r="A159" s="92" t="s">
        <v>5162</v>
      </c>
      <c r="B159" t="s">
        <v>7</v>
      </c>
      <c r="C159" t="s">
        <v>3229</v>
      </c>
      <c r="D159" t="s">
        <v>10</v>
      </c>
      <c r="E159" t="s">
        <v>205</v>
      </c>
      <c r="G159" t="s">
        <v>2388</v>
      </c>
      <c r="H159" t="s">
        <v>205</v>
      </c>
      <c r="I159" t="s">
        <v>4501</v>
      </c>
      <c r="J159" t="s">
        <v>155</v>
      </c>
      <c r="K159" t="s">
        <v>156</v>
      </c>
    </row>
    <row r="160" spans="1:11">
      <c r="A160" s="92" t="s">
        <v>5162</v>
      </c>
      <c r="B160" t="s">
        <v>7</v>
      </c>
      <c r="C160" t="s">
        <v>3230</v>
      </c>
      <c r="D160" t="s">
        <v>3231</v>
      </c>
      <c r="E160" t="s">
        <v>205</v>
      </c>
      <c r="F160" t="s">
        <v>3232</v>
      </c>
      <c r="G160" t="s">
        <v>2388</v>
      </c>
      <c r="H160" t="s">
        <v>205</v>
      </c>
      <c r="I160" t="s">
        <v>4501</v>
      </c>
      <c r="J160" t="s">
        <v>155</v>
      </c>
      <c r="K160" t="s">
        <v>156</v>
      </c>
    </row>
    <row r="161" spans="1:11">
      <c r="A161" s="92" t="s">
        <v>5162</v>
      </c>
      <c r="B161" t="s">
        <v>7</v>
      </c>
      <c r="C161" t="s">
        <v>3233</v>
      </c>
      <c r="D161" t="s">
        <v>3231</v>
      </c>
      <c r="E161" t="s">
        <v>205</v>
      </c>
      <c r="G161" t="s">
        <v>2388</v>
      </c>
      <c r="H161" t="s">
        <v>205</v>
      </c>
      <c r="I161" t="s">
        <v>4501</v>
      </c>
      <c r="J161" t="s">
        <v>155</v>
      </c>
      <c r="K161" t="s">
        <v>156</v>
      </c>
    </row>
    <row r="162" spans="1:11">
      <c r="A162" s="92" t="s">
        <v>5162</v>
      </c>
      <c r="B162" t="s">
        <v>7</v>
      </c>
      <c r="C162" t="s">
        <v>3234</v>
      </c>
      <c r="D162" t="s">
        <v>12</v>
      </c>
      <c r="E162" t="s">
        <v>205</v>
      </c>
      <c r="F162" t="s">
        <v>3235</v>
      </c>
      <c r="G162" t="s">
        <v>2388</v>
      </c>
      <c r="H162" t="s">
        <v>205</v>
      </c>
      <c r="I162" t="s">
        <v>4501</v>
      </c>
      <c r="J162" t="s">
        <v>155</v>
      </c>
      <c r="K162" t="s">
        <v>156</v>
      </c>
    </row>
    <row r="163" spans="1:11">
      <c r="A163" s="92" t="s">
        <v>5162</v>
      </c>
      <c r="B163" t="s">
        <v>4244</v>
      </c>
      <c r="C163" t="s">
        <v>3237</v>
      </c>
      <c r="D163" t="s">
        <v>2956</v>
      </c>
      <c r="E163" t="s">
        <v>205</v>
      </c>
      <c r="G163" t="s">
        <v>2388</v>
      </c>
      <c r="H163" t="s">
        <v>205</v>
      </c>
      <c r="I163" t="s">
        <v>4505</v>
      </c>
      <c r="J163" t="s">
        <v>155</v>
      </c>
      <c r="K163" t="s">
        <v>156</v>
      </c>
    </row>
    <row r="164" spans="1:11">
      <c r="A164" s="92" t="s">
        <v>5162</v>
      </c>
      <c r="B164" t="s">
        <v>4244</v>
      </c>
      <c r="C164" t="s">
        <v>3238</v>
      </c>
      <c r="D164" t="s">
        <v>2956</v>
      </c>
      <c r="E164" t="s">
        <v>3239</v>
      </c>
      <c r="G164" t="s">
        <v>3551</v>
      </c>
      <c r="H164" t="s">
        <v>3560</v>
      </c>
      <c r="I164" t="s">
        <v>4505</v>
      </c>
    </row>
    <row r="165" spans="1:11">
      <c r="A165" s="92" t="s">
        <v>5162</v>
      </c>
      <c r="B165" t="s">
        <v>4244</v>
      </c>
      <c r="C165" t="s">
        <v>3240</v>
      </c>
      <c r="D165" t="s">
        <v>2956</v>
      </c>
      <c r="E165" t="s">
        <v>3241</v>
      </c>
      <c r="F165" t="s">
        <v>3242</v>
      </c>
      <c r="G165" t="s">
        <v>2388</v>
      </c>
      <c r="H165" t="s">
        <v>205</v>
      </c>
      <c r="I165" t="s">
        <v>4505</v>
      </c>
      <c r="J165" t="s">
        <v>155</v>
      </c>
      <c r="K165" t="s">
        <v>156</v>
      </c>
    </row>
    <row r="166" spans="1:11">
      <c r="A166" s="92" t="s">
        <v>5162</v>
      </c>
      <c r="B166" t="s">
        <v>4244</v>
      </c>
      <c r="C166" t="s">
        <v>3243</v>
      </c>
      <c r="D166" t="s">
        <v>2956</v>
      </c>
      <c r="E166" t="s">
        <v>205</v>
      </c>
      <c r="G166" t="s">
        <v>2388</v>
      </c>
      <c r="H166" t="s">
        <v>205</v>
      </c>
      <c r="I166" t="s">
        <v>4505</v>
      </c>
      <c r="J166" t="s">
        <v>155</v>
      </c>
      <c r="K166" t="s">
        <v>156</v>
      </c>
    </row>
    <row r="167" spans="1:11">
      <c r="A167" s="92" t="s">
        <v>5162</v>
      </c>
      <c r="B167" t="s">
        <v>40</v>
      </c>
      <c r="C167" t="s">
        <v>3245</v>
      </c>
      <c r="D167" t="s">
        <v>3246</v>
      </c>
      <c r="E167" t="s">
        <v>3247</v>
      </c>
      <c r="G167" t="s">
        <v>2388</v>
      </c>
      <c r="H167" t="s">
        <v>205</v>
      </c>
      <c r="I167" t="s">
        <v>4509</v>
      </c>
      <c r="J167" t="s">
        <v>155</v>
      </c>
      <c r="K167" t="s">
        <v>156</v>
      </c>
    </row>
    <row r="168" spans="1:11">
      <c r="A168" s="92" t="s">
        <v>5162</v>
      </c>
      <c r="B168" t="s">
        <v>40</v>
      </c>
      <c r="C168" t="s">
        <v>3250</v>
      </c>
      <c r="D168" t="s">
        <v>3251</v>
      </c>
      <c r="E168" t="s">
        <v>3252</v>
      </c>
      <c r="G168" t="s">
        <v>2388</v>
      </c>
      <c r="H168" t="s">
        <v>205</v>
      </c>
      <c r="I168" t="s">
        <v>4509</v>
      </c>
      <c r="J168" t="s">
        <v>155</v>
      </c>
      <c r="K168" t="s">
        <v>156</v>
      </c>
    </row>
    <row r="169" spans="1:11">
      <c r="A169" s="92" t="s">
        <v>5162</v>
      </c>
      <c r="B169" t="s">
        <v>40</v>
      </c>
      <c r="C169" t="s">
        <v>3253</v>
      </c>
      <c r="D169" t="s">
        <v>3254</v>
      </c>
      <c r="E169" t="s">
        <v>205</v>
      </c>
      <c r="G169" t="s">
        <v>2388</v>
      </c>
      <c r="H169" t="s">
        <v>205</v>
      </c>
      <c r="I169" t="s">
        <v>4509</v>
      </c>
      <c r="J169" t="s">
        <v>155</v>
      </c>
      <c r="K169" t="s">
        <v>156</v>
      </c>
    </row>
    <row r="170" spans="1:11">
      <c r="A170" s="92" t="s">
        <v>5162</v>
      </c>
      <c r="B170" t="s">
        <v>40</v>
      </c>
      <c r="C170" t="s">
        <v>3257</v>
      </c>
      <c r="D170" t="s">
        <v>3258</v>
      </c>
      <c r="E170" t="s">
        <v>205</v>
      </c>
      <c r="G170" t="s">
        <v>2388</v>
      </c>
      <c r="H170" t="s">
        <v>205</v>
      </c>
      <c r="I170" t="s">
        <v>4509</v>
      </c>
      <c r="J170" t="s">
        <v>155</v>
      </c>
      <c r="K170" t="s">
        <v>156</v>
      </c>
    </row>
    <row r="171" spans="1:11">
      <c r="A171" s="92" t="s">
        <v>5162</v>
      </c>
      <c r="B171" t="s">
        <v>40</v>
      </c>
      <c r="C171" t="s">
        <v>3259</v>
      </c>
      <c r="D171" t="s">
        <v>3254</v>
      </c>
      <c r="E171" t="s">
        <v>205</v>
      </c>
      <c r="G171" t="s">
        <v>2388</v>
      </c>
      <c r="H171" t="s">
        <v>205</v>
      </c>
      <c r="I171" t="s">
        <v>4509</v>
      </c>
      <c r="J171" t="s">
        <v>155</v>
      </c>
      <c r="K171" t="s">
        <v>156</v>
      </c>
    </row>
    <row r="172" spans="1:11">
      <c r="A172" s="92" t="s">
        <v>5162</v>
      </c>
      <c r="B172" t="s">
        <v>40</v>
      </c>
      <c r="C172" t="s">
        <v>3260</v>
      </c>
      <c r="D172" t="s">
        <v>3254</v>
      </c>
      <c r="E172" t="s">
        <v>205</v>
      </c>
      <c r="G172" t="s">
        <v>2388</v>
      </c>
      <c r="H172" t="s">
        <v>205</v>
      </c>
      <c r="I172" t="s">
        <v>4509</v>
      </c>
      <c r="J172" t="s">
        <v>155</v>
      </c>
      <c r="K172" t="s">
        <v>156</v>
      </c>
    </row>
    <row r="173" spans="1:11">
      <c r="A173" s="92" t="s">
        <v>5162</v>
      </c>
      <c r="B173" t="s">
        <v>51</v>
      </c>
      <c r="C173" t="s">
        <v>3262</v>
      </c>
      <c r="D173" t="s">
        <v>10</v>
      </c>
      <c r="E173" t="s">
        <v>205</v>
      </c>
      <c r="G173" t="s">
        <v>2388</v>
      </c>
      <c r="H173" t="s">
        <v>205</v>
      </c>
      <c r="I173" t="s">
        <v>4513</v>
      </c>
      <c r="J173" t="s">
        <v>155</v>
      </c>
      <c r="K173" t="s">
        <v>156</v>
      </c>
    </row>
    <row r="174" spans="1:11">
      <c r="A174" s="92" t="s">
        <v>5162</v>
      </c>
      <c r="B174" t="s">
        <v>51</v>
      </c>
      <c r="C174" t="s">
        <v>2937</v>
      </c>
      <c r="D174" t="s">
        <v>10</v>
      </c>
      <c r="E174" t="s">
        <v>2835</v>
      </c>
      <c r="G174" t="s">
        <v>2388</v>
      </c>
      <c r="H174" t="s">
        <v>3344</v>
      </c>
      <c r="I174" t="s">
        <v>4513</v>
      </c>
      <c r="J174" t="s">
        <v>155</v>
      </c>
      <c r="K174" t="s">
        <v>156</v>
      </c>
    </row>
    <row r="175" spans="1:11">
      <c r="A175" s="92" t="s">
        <v>5162</v>
      </c>
      <c r="B175" t="s">
        <v>51</v>
      </c>
      <c r="C175" t="s">
        <v>2938</v>
      </c>
      <c r="D175" t="s">
        <v>10</v>
      </c>
      <c r="E175" t="s">
        <v>2835</v>
      </c>
      <c r="G175" t="s">
        <v>2388</v>
      </c>
      <c r="H175" t="s">
        <v>3344</v>
      </c>
      <c r="I175" t="s">
        <v>4513</v>
      </c>
      <c r="J175" t="s">
        <v>155</v>
      </c>
      <c r="K175" t="s">
        <v>156</v>
      </c>
    </row>
    <row r="176" spans="1:11">
      <c r="A176" s="92" t="s">
        <v>5162</v>
      </c>
      <c r="B176" t="s">
        <v>51</v>
      </c>
      <c r="C176" t="s">
        <v>2939</v>
      </c>
      <c r="D176" t="s">
        <v>10</v>
      </c>
      <c r="E176" t="s">
        <v>2835</v>
      </c>
      <c r="G176" t="s">
        <v>2388</v>
      </c>
      <c r="H176" t="s">
        <v>3344</v>
      </c>
      <c r="I176" t="s">
        <v>4513</v>
      </c>
      <c r="J176" t="s">
        <v>155</v>
      </c>
      <c r="K176" t="s">
        <v>156</v>
      </c>
    </row>
    <row r="177" spans="1:11">
      <c r="A177" s="92" t="s">
        <v>5162</v>
      </c>
      <c r="B177" t="s">
        <v>51</v>
      </c>
      <c r="C177" t="s">
        <v>2940</v>
      </c>
      <c r="D177" t="s">
        <v>10</v>
      </c>
      <c r="E177" t="s">
        <v>2835</v>
      </c>
      <c r="G177" t="s">
        <v>2388</v>
      </c>
      <c r="H177" t="s">
        <v>3344</v>
      </c>
      <c r="I177" t="s">
        <v>4513</v>
      </c>
      <c r="J177" t="s">
        <v>155</v>
      </c>
      <c r="K177" t="s">
        <v>156</v>
      </c>
    </row>
    <row r="178" spans="1:11">
      <c r="A178" s="92" t="s">
        <v>5162</v>
      </c>
      <c r="B178" t="s">
        <v>51</v>
      </c>
      <c r="C178" t="s">
        <v>3263</v>
      </c>
      <c r="D178" t="s">
        <v>52</v>
      </c>
      <c r="E178" t="s">
        <v>205</v>
      </c>
      <c r="F178" t="s">
        <v>3264</v>
      </c>
      <c r="G178" t="s">
        <v>2388</v>
      </c>
      <c r="H178" t="s">
        <v>205</v>
      </c>
      <c r="I178" t="s">
        <v>4513</v>
      </c>
      <c r="J178" t="s">
        <v>155</v>
      </c>
      <c r="K178" t="s">
        <v>156</v>
      </c>
    </row>
    <row r="179" spans="1:11">
      <c r="A179" s="92" t="s">
        <v>5162</v>
      </c>
      <c r="B179" t="s">
        <v>51</v>
      </c>
      <c r="C179" t="s">
        <v>3265</v>
      </c>
      <c r="D179" t="s">
        <v>52</v>
      </c>
      <c r="E179" t="s">
        <v>205</v>
      </c>
      <c r="G179" t="s">
        <v>2388</v>
      </c>
      <c r="H179" t="s">
        <v>205</v>
      </c>
      <c r="I179" t="s">
        <v>4513</v>
      </c>
      <c r="J179" t="s">
        <v>155</v>
      </c>
      <c r="K179" t="s">
        <v>156</v>
      </c>
    </row>
    <row r="180" spans="1:11">
      <c r="A180" s="92" t="s">
        <v>5162</v>
      </c>
      <c r="B180" t="s">
        <v>45</v>
      </c>
      <c r="C180" t="s">
        <v>3267</v>
      </c>
      <c r="D180" t="s">
        <v>62</v>
      </c>
      <c r="E180" t="s">
        <v>205</v>
      </c>
      <c r="G180" t="s">
        <v>2388</v>
      </c>
      <c r="H180" t="s">
        <v>205</v>
      </c>
      <c r="I180" t="s">
        <v>4515</v>
      </c>
      <c r="J180" t="s">
        <v>155</v>
      </c>
      <c r="K180" t="s">
        <v>156</v>
      </c>
    </row>
    <row r="181" spans="1:11">
      <c r="A181" s="92" t="s">
        <v>5162</v>
      </c>
      <c r="B181" t="s">
        <v>45</v>
      </c>
      <c r="C181" t="s">
        <v>3268</v>
      </c>
      <c r="D181" t="s">
        <v>3269</v>
      </c>
      <c r="E181" t="s">
        <v>3247</v>
      </c>
      <c r="G181" t="s">
        <v>2388</v>
      </c>
      <c r="H181" t="s">
        <v>205</v>
      </c>
      <c r="I181" t="s">
        <v>4515</v>
      </c>
      <c r="J181" t="s">
        <v>155</v>
      </c>
      <c r="K181" t="s">
        <v>156</v>
      </c>
    </row>
    <row r="182" spans="1:11">
      <c r="A182" s="92" t="s">
        <v>5162</v>
      </c>
      <c r="B182" t="s">
        <v>45</v>
      </c>
      <c r="C182" t="s">
        <v>3270</v>
      </c>
      <c r="D182" t="s">
        <v>62</v>
      </c>
      <c r="E182" t="s">
        <v>3271</v>
      </c>
      <c r="F182" t="s">
        <v>3272</v>
      </c>
      <c r="G182" t="s">
        <v>2388</v>
      </c>
      <c r="H182" t="s">
        <v>205</v>
      </c>
      <c r="I182" t="s">
        <v>4515</v>
      </c>
      <c r="J182" t="s">
        <v>155</v>
      </c>
      <c r="K182" t="s">
        <v>156</v>
      </c>
    </row>
    <row r="183" spans="1:11">
      <c r="A183" s="92" t="s">
        <v>5162</v>
      </c>
      <c r="B183" t="s">
        <v>45</v>
      </c>
      <c r="C183" t="s">
        <v>3273</v>
      </c>
      <c r="D183" t="s">
        <v>2834</v>
      </c>
      <c r="E183" t="s">
        <v>3274</v>
      </c>
      <c r="G183" t="s">
        <v>2388</v>
      </c>
      <c r="H183" t="s">
        <v>205</v>
      </c>
      <c r="I183" t="s">
        <v>4515</v>
      </c>
      <c r="J183" t="s">
        <v>155</v>
      </c>
      <c r="K183" t="s">
        <v>156</v>
      </c>
    </row>
    <row r="184" spans="1:11">
      <c r="A184" s="92" t="s">
        <v>5162</v>
      </c>
      <c r="B184" t="s">
        <v>45</v>
      </c>
      <c r="C184" t="s">
        <v>2942</v>
      </c>
      <c r="D184" t="s">
        <v>2834</v>
      </c>
      <c r="E184" t="s">
        <v>2835</v>
      </c>
      <c r="G184" t="s">
        <v>2388</v>
      </c>
      <c r="H184" t="s">
        <v>3344</v>
      </c>
      <c r="I184" t="s">
        <v>4515</v>
      </c>
      <c r="J184" t="s">
        <v>155</v>
      </c>
      <c r="K184" t="s">
        <v>156</v>
      </c>
    </row>
    <row r="185" spans="1:11">
      <c r="A185" s="92" t="s">
        <v>5162</v>
      </c>
      <c r="B185" t="s">
        <v>45</v>
      </c>
      <c r="C185" t="s">
        <v>2943</v>
      </c>
      <c r="D185" t="s">
        <v>2834</v>
      </c>
      <c r="E185" t="s">
        <v>2835</v>
      </c>
      <c r="G185" t="s">
        <v>2388</v>
      </c>
      <c r="H185" t="s">
        <v>3344</v>
      </c>
      <c r="I185" t="s">
        <v>4515</v>
      </c>
      <c r="J185" t="s">
        <v>155</v>
      </c>
      <c r="K185" t="s">
        <v>156</v>
      </c>
    </row>
    <row r="186" spans="1:11">
      <c r="A186" s="92" t="s">
        <v>5162</v>
      </c>
      <c r="B186" t="s">
        <v>45</v>
      </c>
      <c r="C186" t="s">
        <v>2944</v>
      </c>
      <c r="D186" t="s">
        <v>2834</v>
      </c>
      <c r="E186" t="s">
        <v>2835</v>
      </c>
      <c r="G186" t="s">
        <v>2388</v>
      </c>
      <c r="H186" t="s">
        <v>3344</v>
      </c>
      <c r="I186" t="s">
        <v>4515</v>
      </c>
      <c r="J186" t="s">
        <v>155</v>
      </c>
      <c r="K186" t="s">
        <v>156</v>
      </c>
    </row>
    <row r="187" spans="1:11">
      <c r="A187" s="92" t="s">
        <v>5162</v>
      </c>
      <c r="B187" t="s">
        <v>45</v>
      </c>
      <c r="C187" t="s">
        <v>3275</v>
      </c>
      <c r="D187" t="s">
        <v>62</v>
      </c>
      <c r="E187" t="s">
        <v>2990</v>
      </c>
      <c r="G187" t="s">
        <v>2388</v>
      </c>
      <c r="H187" t="s">
        <v>2990</v>
      </c>
      <c r="I187" t="s">
        <v>4515</v>
      </c>
      <c r="J187" t="s">
        <v>155</v>
      </c>
      <c r="K187" t="s">
        <v>156</v>
      </c>
    </row>
    <row r="188" spans="1:11">
      <c r="A188" s="92" t="s">
        <v>5162</v>
      </c>
      <c r="B188" t="s">
        <v>45</v>
      </c>
      <c r="C188" t="s">
        <v>3276</v>
      </c>
      <c r="D188" t="s">
        <v>70</v>
      </c>
      <c r="E188" t="s">
        <v>205</v>
      </c>
      <c r="G188" t="s">
        <v>2388</v>
      </c>
      <c r="H188" t="s">
        <v>205</v>
      </c>
      <c r="I188" t="s">
        <v>4515</v>
      </c>
      <c r="J188" t="s">
        <v>155</v>
      </c>
      <c r="K188" t="s">
        <v>156</v>
      </c>
    </row>
    <row r="189" spans="1:11">
      <c r="A189" s="92" t="s">
        <v>5162</v>
      </c>
      <c r="B189" t="s">
        <v>45</v>
      </c>
      <c r="C189" t="s">
        <v>3277</v>
      </c>
      <c r="D189" t="s">
        <v>3269</v>
      </c>
      <c r="E189" t="s">
        <v>205</v>
      </c>
      <c r="G189" t="s">
        <v>2388</v>
      </c>
      <c r="H189" t="s">
        <v>205</v>
      </c>
      <c r="I189" t="s">
        <v>4515</v>
      </c>
      <c r="J189" t="s">
        <v>155</v>
      </c>
      <c r="K189" t="s">
        <v>156</v>
      </c>
    </row>
    <row r="190" spans="1:11">
      <c r="A190" s="92" t="s">
        <v>5162</v>
      </c>
      <c r="B190" t="s">
        <v>61</v>
      </c>
      <c r="C190" t="s">
        <v>3279</v>
      </c>
      <c r="D190" t="s">
        <v>2834</v>
      </c>
      <c r="E190" t="s">
        <v>2990</v>
      </c>
      <c r="G190" t="s">
        <v>2388</v>
      </c>
      <c r="H190" t="s">
        <v>2990</v>
      </c>
      <c r="I190" t="s">
        <v>4517</v>
      </c>
      <c r="J190" t="s">
        <v>155</v>
      </c>
      <c r="K190" t="s">
        <v>156</v>
      </c>
    </row>
    <row r="191" spans="1:11">
      <c r="A191" s="92" t="s">
        <v>5162</v>
      </c>
      <c r="B191" t="s">
        <v>61</v>
      </c>
      <c r="C191" t="s">
        <v>3280</v>
      </c>
      <c r="D191" t="s">
        <v>2834</v>
      </c>
      <c r="E191" t="s">
        <v>3281</v>
      </c>
      <c r="G191" t="s">
        <v>2388</v>
      </c>
      <c r="H191" t="s">
        <v>2990</v>
      </c>
      <c r="I191" t="s">
        <v>4517</v>
      </c>
      <c r="J191" t="s">
        <v>155</v>
      </c>
      <c r="K191" t="s">
        <v>156</v>
      </c>
    </row>
    <row r="192" spans="1:11">
      <c r="A192" s="92" t="s">
        <v>5162</v>
      </c>
      <c r="B192" t="s">
        <v>61</v>
      </c>
      <c r="C192" t="s">
        <v>3282</v>
      </c>
      <c r="D192" t="s">
        <v>62</v>
      </c>
      <c r="E192" t="s">
        <v>205</v>
      </c>
      <c r="G192" t="s">
        <v>2388</v>
      </c>
      <c r="H192" t="s">
        <v>205</v>
      </c>
      <c r="I192" t="s">
        <v>4517</v>
      </c>
      <c r="J192" t="s">
        <v>155</v>
      </c>
      <c r="K192" t="s">
        <v>156</v>
      </c>
    </row>
    <row r="193" spans="1:11">
      <c r="A193" s="92" t="s">
        <v>5162</v>
      </c>
      <c r="B193" t="s">
        <v>61</v>
      </c>
      <c r="C193" t="s">
        <v>3283</v>
      </c>
      <c r="D193" t="s">
        <v>62</v>
      </c>
      <c r="E193" t="s">
        <v>205</v>
      </c>
      <c r="G193" t="s">
        <v>2388</v>
      </c>
      <c r="H193" t="s">
        <v>205</v>
      </c>
      <c r="I193" t="s">
        <v>4517</v>
      </c>
      <c r="J193" t="s">
        <v>155</v>
      </c>
      <c r="K193" t="s">
        <v>156</v>
      </c>
    </row>
    <row r="194" spans="1:11">
      <c r="A194" s="92" t="s">
        <v>5162</v>
      </c>
      <c r="B194" t="s">
        <v>61</v>
      </c>
      <c r="C194" t="s">
        <v>3284</v>
      </c>
      <c r="D194" t="s">
        <v>52</v>
      </c>
      <c r="E194" t="s">
        <v>205</v>
      </c>
      <c r="G194" t="s">
        <v>2388</v>
      </c>
      <c r="H194" t="s">
        <v>205</v>
      </c>
      <c r="I194" t="s">
        <v>4517</v>
      </c>
      <c r="J194" t="s">
        <v>155</v>
      </c>
      <c r="K194" t="s">
        <v>156</v>
      </c>
    </row>
    <row r="195" spans="1:11">
      <c r="A195" s="92" t="s">
        <v>5162</v>
      </c>
      <c r="B195" t="s">
        <v>61</v>
      </c>
      <c r="C195" t="s">
        <v>3285</v>
      </c>
      <c r="D195" t="s">
        <v>63</v>
      </c>
      <c r="E195" t="s">
        <v>2990</v>
      </c>
      <c r="G195" t="s">
        <v>2388</v>
      </c>
      <c r="H195" t="s">
        <v>2990</v>
      </c>
      <c r="I195" t="s">
        <v>4517</v>
      </c>
      <c r="J195" t="s">
        <v>155</v>
      </c>
      <c r="K195" t="s">
        <v>156</v>
      </c>
    </row>
    <row r="196" spans="1:11">
      <c r="A196" s="92" t="s">
        <v>5162</v>
      </c>
      <c r="B196" t="s">
        <v>61</v>
      </c>
      <c r="C196" t="s">
        <v>3286</v>
      </c>
      <c r="D196" t="s">
        <v>63</v>
      </c>
      <c r="E196" t="s">
        <v>2990</v>
      </c>
      <c r="G196" t="s">
        <v>2388</v>
      </c>
      <c r="H196" t="s">
        <v>2990</v>
      </c>
      <c r="I196" t="s">
        <v>4517</v>
      </c>
      <c r="J196" t="s">
        <v>155</v>
      </c>
      <c r="K196" t="s">
        <v>156</v>
      </c>
    </row>
    <row r="197" spans="1:11">
      <c r="A197" s="92" t="s">
        <v>5162</v>
      </c>
      <c r="B197" t="s">
        <v>61</v>
      </c>
      <c r="C197" t="s">
        <v>2946</v>
      </c>
      <c r="D197" t="s">
        <v>2834</v>
      </c>
      <c r="E197" t="s">
        <v>2835</v>
      </c>
      <c r="G197" t="s">
        <v>2388</v>
      </c>
      <c r="H197" t="s">
        <v>3344</v>
      </c>
      <c r="I197" t="s">
        <v>4517</v>
      </c>
      <c r="J197" t="s">
        <v>155</v>
      </c>
      <c r="K197" t="s">
        <v>156</v>
      </c>
    </row>
    <row r="198" spans="1:11">
      <c r="A198" s="92" t="s">
        <v>5162</v>
      </c>
      <c r="B198" t="s">
        <v>61</v>
      </c>
      <c r="C198" t="s">
        <v>3287</v>
      </c>
      <c r="D198" t="s">
        <v>63</v>
      </c>
      <c r="E198" t="s">
        <v>205</v>
      </c>
      <c r="F198" t="s">
        <v>3288</v>
      </c>
      <c r="G198" t="s">
        <v>2388</v>
      </c>
      <c r="H198" t="s">
        <v>205</v>
      </c>
      <c r="I198" t="s">
        <v>4517</v>
      </c>
      <c r="J198" t="s">
        <v>155</v>
      </c>
      <c r="K198" t="s">
        <v>156</v>
      </c>
    </row>
    <row r="199" spans="1:11">
      <c r="A199" s="92" t="s">
        <v>5162</v>
      </c>
      <c r="B199" t="s">
        <v>61</v>
      </c>
      <c r="C199" t="s">
        <v>2947</v>
      </c>
      <c r="D199" t="s">
        <v>2834</v>
      </c>
      <c r="E199" t="s">
        <v>2835</v>
      </c>
      <c r="G199" t="s">
        <v>2388</v>
      </c>
      <c r="H199" t="s">
        <v>3344</v>
      </c>
      <c r="I199" t="s">
        <v>4517</v>
      </c>
      <c r="J199" t="s">
        <v>155</v>
      </c>
      <c r="K199" t="s">
        <v>156</v>
      </c>
    </row>
    <row r="200" spans="1:11">
      <c r="A200" s="92" t="s">
        <v>5162</v>
      </c>
      <c r="B200" t="s">
        <v>68</v>
      </c>
      <c r="C200" t="s">
        <v>3290</v>
      </c>
      <c r="D200" t="s">
        <v>69</v>
      </c>
      <c r="E200" t="s">
        <v>205</v>
      </c>
      <c r="G200" t="s">
        <v>2388</v>
      </c>
      <c r="H200" t="s">
        <v>205</v>
      </c>
      <c r="I200" t="s">
        <v>4521</v>
      </c>
      <c r="J200" t="s">
        <v>155</v>
      </c>
      <c r="K200" t="s">
        <v>156</v>
      </c>
    </row>
    <row r="201" spans="1:11">
      <c r="A201" s="92" t="s">
        <v>5162</v>
      </c>
      <c r="B201" t="s">
        <v>68</v>
      </c>
      <c r="C201" t="s">
        <v>3291</v>
      </c>
      <c r="D201" t="s">
        <v>71</v>
      </c>
      <c r="E201" t="s">
        <v>205</v>
      </c>
      <c r="G201" t="s">
        <v>2388</v>
      </c>
      <c r="H201" t="s">
        <v>205</v>
      </c>
      <c r="I201" t="s">
        <v>4521</v>
      </c>
      <c r="J201" t="s">
        <v>155</v>
      </c>
      <c r="K201" t="s">
        <v>156</v>
      </c>
    </row>
    <row r="202" spans="1:11">
      <c r="A202" s="92" t="s">
        <v>5162</v>
      </c>
      <c r="B202" t="s">
        <v>73</v>
      </c>
      <c r="C202" t="s">
        <v>3298</v>
      </c>
      <c r="D202" t="s">
        <v>2950</v>
      </c>
      <c r="E202" t="s">
        <v>2990</v>
      </c>
      <c r="F202" t="s">
        <v>3299</v>
      </c>
      <c r="G202" t="s">
        <v>2388</v>
      </c>
      <c r="H202" t="s">
        <v>2990</v>
      </c>
      <c r="I202" t="s">
        <v>4525</v>
      </c>
      <c r="J202" t="s">
        <v>155</v>
      </c>
      <c r="K202" t="s">
        <v>156</v>
      </c>
    </row>
    <row r="203" spans="1:11">
      <c r="A203" s="92" t="s">
        <v>5162</v>
      </c>
      <c r="B203" t="s">
        <v>73</v>
      </c>
      <c r="C203" t="s">
        <v>3300</v>
      </c>
      <c r="D203" t="s">
        <v>75</v>
      </c>
      <c r="E203" t="s">
        <v>205</v>
      </c>
      <c r="F203" t="s">
        <v>3301</v>
      </c>
      <c r="G203" t="s">
        <v>2388</v>
      </c>
      <c r="H203" t="s">
        <v>205</v>
      </c>
      <c r="I203" t="s">
        <v>4525</v>
      </c>
      <c r="J203" t="s">
        <v>155</v>
      </c>
      <c r="K203" t="s">
        <v>156</v>
      </c>
    </row>
    <row r="204" spans="1:11">
      <c r="A204" s="92" t="s">
        <v>5162</v>
      </c>
      <c r="B204" t="s">
        <v>73</v>
      </c>
      <c r="C204" t="s">
        <v>3302</v>
      </c>
      <c r="D204" t="s">
        <v>3303</v>
      </c>
      <c r="E204" t="s">
        <v>205</v>
      </c>
      <c r="F204" t="s">
        <v>3304</v>
      </c>
      <c r="G204" t="s">
        <v>2388</v>
      </c>
      <c r="H204" t="s">
        <v>205</v>
      </c>
      <c r="I204" t="s">
        <v>4525</v>
      </c>
      <c r="J204" t="s">
        <v>155</v>
      </c>
      <c r="K204" t="s">
        <v>156</v>
      </c>
    </row>
    <row r="205" spans="1:11">
      <c r="A205" s="92" t="s">
        <v>5162</v>
      </c>
      <c r="B205" t="s">
        <v>73</v>
      </c>
      <c r="C205" t="s">
        <v>3307</v>
      </c>
      <c r="D205" t="s">
        <v>72</v>
      </c>
      <c r="E205" t="s">
        <v>205</v>
      </c>
      <c r="G205" t="s">
        <v>2388</v>
      </c>
      <c r="H205" t="s">
        <v>205</v>
      </c>
      <c r="I205" t="s">
        <v>4525</v>
      </c>
      <c r="J205" t="s">
        <v>155</v>
      </c>
      <c r="K205" t="s">
        <v>156</v>
      </c>
    </row>
    <row r="206" spans="1:11">
      <c r="A206" s="92" t="s">
        <v>5162</v>
      </c>
      <c r="B206" t="s">
        <v>74</v>
      </c>
      <c r="C206" t="s">
        <v>3309</v>
      </c>
      <c r="D206" t="s">
        <v>77</v>
      </c>
      <c r="E206" t="s">
        <v>2990</v>
      </c>
      <c r="G206" t="s">
        <v>2388</v>
      </c>
      <c r="H206" t="s">
        <v>2990</v>
      </c>
      <c r="I206" t="s">
        <v>4529</v>
      </c>
      <c r="J206" t="s">
        <v>155</v>
      </c>
      <c r="K206" t="s">
        <v>156</v>
      </c>
    </row>
    <row r="207" spans="1:11">
      <c r="A207" s="92" t="s">
        <v>5162</v>
      </c>
      <c r="B207" t="s">
        <v>74</v>
      </c>
      <c r="C207" t="s">
        <v>3310</v>
      </c>
      <c r="D207" t="s">
        <v>75</v>
      </c>
      <c r="E207" t="s">
        <v>205</v>
      </c>
      <c r="F207" t="s">
        <v>3311</v>
      </c>
      <c r="G207" t="s">
        <v>2388</v>
      </c>
      <c r="H207" t="s">
        <v>205</v>
      </c>
      <c r="I207" t="s">
        <v>4529</v>
      </c>
      <c r="J207" t="s">
        <v>155</v>
      </c>
      <c r="K207" t="s">
        <v>156</v>
      </c>
    </row>
    <row r="208" spans="1:11">
      <c r="A208" s="92" t="s">
        <v>5162</v>
      </c>
      <c r="B208" t="s">
        <v>74</v>
      </c>
      <c r="C208" t="s">
        <v>3312</v>
      </c>
      <c r="D208" t="s">
        <v>76</v>
      </c>
      <c r="E208" t="s">
        <v>205</v>
      </c>
      <c r="F208" t="s">
        <v>3313</v>
      </c>
      <c r="G208" t="s">
        <v>2388</v>
      </c>
      <c r="H208" t="s">
        <v>205</v>
      </c>
      <c r="I208" t="s">
        <v>4529</v>
      </c>
      <c r="J208" t="s">
        <v>155</v>
      </c>
      <c r="K208" t="s">
        <v>156</v>
      </c>
    </row>
    <row r="209" spans="1:11">
      <c r="A209" s="92" t="s">
        <v>5162</v>
      </c>
      <c r="B209" t="s">
        <v>74</v>
      </c>
      <c r="C209" t="s">
        <v>3314</v>
      </c>
      <c r="D209" t="s">
        <v>76</v>
      </c>
      <c r="E209" t="s">
        <v>205</v>
      </c>
      <c r="F209" t="s">
        <v>3315</v>
      </c>
      <c r="G209" t="s">
        <v>2388</v>
      </c>
      <c r="H209" t="s">
        <v>205</v>
      </c>
      <c r="I209" t="s">
        <v>4529</v>
      </c>
      <c r="J209" t="s">
        <v>155</v>
      </c>
      <c r="K209" t="s">
        <v>156</v>
      </c>
    </row>
    <row r="210" spans="1:11">
      <c r="A210" s="92" t="s">
        <v>5162</v>
      </c>
      <c r="B210" t="s">
        <v>74</v>
      </c>
      <c r="C210" t="s">
        <v>3316</v>
      </c>
      <c r="D210" t="s">
        <v>75</v>
      </c>
      <c r="E210" t="s">
        <v>205</v>
      </c>
      <c r="G210" t="s">
        <v>2388</v>
      </c>
      <c r="H210" t="s">
        <v>205</v>
      </c>
      <c r="I210" t="s">
        <v>4529</v>
      </c>
      <c r="J210" t="s">
        <v>155</v>
      </c>
      <c r="K210" t="s">
        <v>156</v>
      </c>
    </row>
    <row r="211" spans="1:11">
      <c r="A211" s="92" t="s">
        <v>5162</v>
      </c>
      <c r="B211" t="s">
        <v>74</v>
      </c>
      <c r="C211" t="s">
        <v>3317</v>
      </c>
      <c r="D211" t="s">
        <v>78</v>
      </c>
      <c r="E211" t="s">
        <v>3318</v>
      </c>
      <c r="G211" t="s">
        <v>2388</v>
      </c>
      <c r="H211" t="s">
        <v>205</v>
      </c>
      <c r="I211" t="s">
        <v>4529</v>
      </c>
      <c r="J211" t="s">
        <v>155</v>
      </c>
      <c r="K211" t="s">
        <v>156</v>
      </c>
    </row>
    <row r="212" spans="1:11">
      <c r="A212" s="92" t="s">
        <v>5162</v>
      </c>
      <c r="B212" t="s">
        <v>79</v>
      </c>
      <c r="C212" t="s">
        <v>3322</v>
      </c>
      <c r="D212" t="s">
        <v>80</v>
      </c>
      <c r="E212" t="s">
        <v>205</v>
      </c>
      <c r="G212" t="s">
        <v>2388</v>
      </c>
      <c r="H212" t="s">
        <v>205</v>
      </c>
      <c r="I212" t="s">
        <v>4533</v>
      </c>
      <c r="J212" t="s">
        <v>155</v>
      </c>
      <c r="K212" t="s">
        <v>156</v>
      </c>
    </row>
    <row r="213" spans="1:11">
      <c r="A213" s="92" t="s">
        <v>5162</v>
      </c>
      <c r="B213" t="s">
        <v>79</v>
      </c>
      <c r="C213" t="s">
        <v>3323</v>
      </c>
      <c r="D213" t="s">
        <v>80</v>
      </c>
      <c r="E213" t="s">
        <v>2990</v>
      </c>
      <c r="F213" t="s">
        <v>3324</v>
      </c>
      <c r="G213" t="s">
        <v>2388</v>
      </c>
      <c r="H213" t="s">
        <v>2990</v>
      </c>
      <c r="I213" t="s">
        <v>4533</v>
      </c>
      <c r="J213" t="s">
        <v>155</v>
      </c>
      <c r="K213" t="s">
        <v>156</v>
      </c>
    </row>
    <row r="214" spans="1:11">
      <c r="A214" s="92" t="s">
        <v>5162</v>
      </c>
      <c r="B214" t="s">
        <v>79</v>
      </c>
      <c r="C214" t="s">
        <v>2973</v>
      </c>
      <c r="D214" t="s">
        <v>81</v>
      </c>
      <c r="E214" t="s">
        <v>2974</v>
      </c>
      <c r="F214" t="s">
        <v>2976</v>
      </c>
      <c r="G214" t="s">
        <v>2597</v>
      </c>
      <c r="H214" t="s">
        <v>3561</v>
      </c>
      <c r="I214" t="s">
        <v>4533</v>
      </c>
      <c r="J214" t="s">
        <v>2758</v>
      </c>
      <c r="K214" t="s">
        <v>205</v>
      </c>
    </row>
    <row r="215" spans="1:11">
      <c r="A215" s="92" t="s">
        <v>5162</v>
      </c>
      <c r="B215" t="s">
        <v>79</v>
      </c>
      <c r="C215" t="s">
        <v>3326</v>
      </c>
      <c r="D215" t="s">
        <v>81</v>
      </c>
      <c r="E215" t="s">
        <v>3241</v>
      </c>
      <c r="F215" t="s">
        <v>3327</v>
      </c>
      <c r="G215" t="s">
        <v>2388</v>
      </c>
      <c r="H215" t="s">
        <v>205</v>
      </c>
      <c r="I215" t="s">
        <v>4533</v>
      </c>
      <c r="J215" t="s">
        <v>155</v>
      </c>
      <c r="K215" t="s">
        <v>156</v>
      </c>
    </row>
    <row r="216" spans="1:11">
      <c r="A216" s="92" t="s">
        <v>5162</v>
      </c>
      <c r="B216" t="s">
        <v>79</v>
      </c>
      <c r="C216" t="s">
        <v>3328</v>
      </c>
      <c r="D216" t="s">
        <v>80</v>
      </c>
      <c r="E216" t="s">
        <v>3329</v>
      </c>
      <c r="G216" t="s">
        <v>2388</v>
      </c>
      <c r="H216" t="s">
        <v>205</v>
      </c>
      <c r="I216" t="s">
        <v>4533</v>
      </c>
      <c r="J216" t="s">
        <v>155</v>
      </c>
      <c r="K216" t="s">
        <v>156</v>
      </c>
    </row>
    <row r="217" spans="1:11">
      <c r="A217" s="92" t="s">
        <v>5162</v>
      </c>
      <c r="B217" t="s">
        <v>79</v>
      </c>
      <c r="C217" t="s">
        <v>3330</v>
      </c>
      <c r="D217" t="s">
        <v>80</v>
      </c>
      <c r="E217" t="s">
        <v>3331</v>
      </c>
      <c r="F217" t="s">
        <v>3332</v>
      </c>
      <c r="G217" t="s">
        <v>2388</v>
      </c>
      <c r="H217" t="s">
        <v>205</v>
      </c>
      <c r="I217" t="s">
        <v>4533</v>
      </c>
      <c r="J217" t="s">
        <v>155</v>
      </c>
      <c r="K217" t="s">
        <v>156</v>
      </c>
    </row>
    <row r="218" spans="1:11">
      <c r="A218" s="92" t="s">
        <v>5162</v>
      </c>
      <c r="B218" t="s">
        <v>79</v>
      </c>
      <c r="C218" t="s">
        <v>3333</v>
      </c>
      <c r="D218" t="s">
        <v>80</v>
      </c>
      <c r="E218" t="s">
        <v>3334</v>
      </c>
      <c r="F218" t="s">
        <v>3335</v>
      </c>
      <c r="G218" t="s">
        <v>2388</v>
      </c>
      <c r="H218" t="s">
        <v>205</v>
      </c>
      <c r="I218" t="s">
        <v>4533</v>
      </c>
      <c r="J218" t="s">
        <v>155</v>
      </c>
      <c r="K218" t="s">
        <v>156</v>
      </c>
    </row>
    <row r="219" spans="1:11">
      <c r="A219" s="92" t="s">
        <v>5162</v>
      </c>
      <c r="B219" t="s">
        <v>85</v>
      </c>
      <c r="C219" t="s">
        <v>3337</v>
      </c>
      <c r="D219" t="s">
        <v>86</v>
      </c>
      <c r="E219" t="s">
        <v>3338</v>
      </c>
      <c r="F219" t="s">
        <v>3339</v>
      </c>
      <c r="G219" t="s">
        <v>2388</v>
      </c>
      <c r="H219" t="s">
        <v>205</v>
      </c>
      <c r="I219" t="s">
        <v>4537</v>
      </c>
      <c r="J219" t="s">
        <v>155</v>
      </c>
      <c r="K219" t="s">
        <v>156</v>
      </c>
    </row>
    <row r="220" spans="1:11">
      <c r="A220" s="92" t="s">
        <v>5162</v>
      </c>
      <c r="B220" t="s">
        <v>85</v>
      </c>
      <c r="C220" t="s">
        <v>2983</v>
      </c>
      <c r="D220" t="s">
        <v>92</v>
      </c>
      <c r="E220" t="s">
        <v>2835</v>
      </c>
      <c r="G220" t="s">
        <v>2388</v>
      </c>
      <c r="H220" t="s">
        <v>3344</v>
      </c>
      <c r="I220" t="s">
        <v>4537</v>
      </c>
      <c r="J220" t="s">
        <v>155</v>
      </c>
      <c r="K220" t="s">
        <v>156</v>
      </c>
    </row>
    <row r="221" spans="1:11">
      <c r="A221" s="92" t="s">
        <v>5162</v>
      </c>
      <c r="B221" t="s">
        <v>85</v>
      </c>
      <c r="C221" t="s">
        <v>2984</v>
      </c>
      <c r="D221" t="s">
        <v>89</v>
      </c>
      <c r="E221" t="s">
        <v>2985</v>
      </c>
      <c r="F221" t="s">
        <v>2986</v>
      </c>
      <c r="G221" t="s">
        <v>2388</v>
      </c>
      <c r="H221" t="s">
        <v>205</v>
      </c>
      <c r="I221" t="s">
        <v>4537</v>
      </c>
      <c r="J221" t="s">
        <v>155</v>
      </c>
      <c r="K221" t="s">
        <v>156</v>
      </c>
    </row>
    <row r="222" spans="1:11">
      <c r="A222" s="92" t="s">
        <v>5162</v>
      </c>
      <c r="B222" t="s">
        <v>85</v>
      </c>
      <c r="C222" t="s">
        <v>2987</v>
      </c>
      <c r="D222" t="s">
        <v>2834</v>
      </c>
      <c r="E222" t="s">
        <v>2835</v>
      </c>
      <c r="G222" t="s">
        <v>2388</v>
      </c>
      <c r="H222" t="s">
        <v>3344</v>
      </c>
      <c r="I222" t="s">
        <v>4537</v>
      </c>
      <c r="J222" t="s">
        <v>155</v>
      </c>
      <c r="K222" t="s">
        <v>156</v>
      </c>
    </row>
    <row r="223" spans="1:11">
      <c r="A223" s="92" t="s">
        <v>5162</v>
      </c>
      <c r="B223" t="s">
        <v>85</v>
      </c>
      <c r="C223" t="s">
        <v>3340</v>
      </c>
      <c r="D223" t="s">
        <v>2834</v>
      </c>
      <c r="E223" t="s">
        <v>205</v>
      </c>
      <c r="G223" t="s">
        <v>2388</v>
      </c>
      <c r="H223" t="s">
        <v>205</v>
      </c>
      <c r="I223" t="s">
        <v>4537</v>
      </c>
      <c r="J223" t="s">
        <v>155</v>
      </c>
      <c r="K223" t="s">
        <v>156</v>
      </c>
    </row>
    <row r="224" spans="1:11">
      <c r="A224" s="92" t="s">
        <v>5166</v>
      </c>
      <c r="B224" t="s">
        <v>24</v>
      </c>
      <c r="C224" t="s">
        <v>2834</v>
      </c>
      <c r="D224" t="s">
        <v>2834</v>
      </c>
      <c r="E224" t="s">
        <v>2835</v>
      </c>
      <c r="F224" t="s">
        <v>2838</v>
      </c>
      <c r="G224" t="s">
        <v>3551</v>
      </c>
      <c r="H224" t="s">
        <v>2837</v>
      </c>
      <c r="I224" t="s">
        <v>4466</v>
      </c>
    </row>
    <row r="225" spans="1:11">
      <c r="A225" s="92" t="s">
        <v>5166</v>
      </c>
      <c r="B225" t="s">
        <v>46</v>
      </c>
      <c r="C225" t="s">
        <v>2853</v>
      </c>
      <c r="D225" t="s">
        <v>27</v>
      </c>
      <c r="E225" t="s">
        <v>2854</v>
      </c>
      <c r="F225" t="s">
        <v>2856</v>
      </c>
      <c r="G225" t="s">
        <v>3551</v>
      </c>
      <c r="H225" t="s">
        <v>3550</v>
      </c>
      <c r="I225" t="s">
        <v>4470</v>
      </c>
    </row>
    <row r="226" spans="1:11">
      <c r="A226" s="92" t="s">
        <v>5166</v>
      </c>
      <c r="B226" t="s">
        <v>46</v>
      </c>
      <c r="C226" t="s">
        <v>2834</v>
      </c>
      <c r="D226" t="s">
        <v>2834</v>
      </c>
      <c r="E226" t="s">
        <v>2835</v>
      </c>
      <c r="F226" t="s">
        <v>2876</v>
      </c>
      <c r="G226" t="s">
        <v>3551</v>
      </c>
      <c r="H226" t="s">
        <v>2837</v>
      </c>
      <c r="I226" t="s">
        <v>4470</v>
      </c>
    </row>
    <row r="227" spans="1:11">
      <c r="A227" s="92" t="s">
        <v>5166</v>
      </c>
      <c r="B227" t="s">
        <v>50</v>
      </c>
      <c r="C227" t="s">
        <v>2834</v>
      </c>
      <c r="D227" t="s">
        <v>2834</v>
      </c>
      <c r="E227" t="s">
        <v>2835</v>
      </c>
      <c r="F227" t="s">
        <v>2838</v>
      </c>
      <c r="G227" t="s">
        <v>3551</v>
      </c>
      <c r="H227" t="s">
        <v>2837</v>
      </c>
      <c r="I227" t="s">
        <v>4474</v>
      </c>
    </row>
    <row r="228" spans="1:11">
      <c r="A228" s="92" t="s">
        <v>5166</v>
      </c>
      <c r="B228" t="s">
        <v>58</v>
      </c>
      <c r="C228" t="s">
        <v>2834</v>
      </c>
      <c r="D228" t="s">
        <v>2834</v>
      </c>
      <c r="E228" t="s">
        <v>2835</v>
      </c>
      <c r="F228" t="s">
        <v>2894</v>
      </c>
      <c r="G228" t="s">
        <v>3551</v>
      </c>
      <c r="H228" t="s">
        <v>2837</v>
      </c>
      <c r="I228" t="s">
        <v>4478</v>
      </c>
    </row>
    <row r="229" spans="1:11">
      <c r="A229" s="92" t="s">
        <v>5166</v>
      </c>
      <c r="B229" t="s">
        <v>58</v>
      </c>
      <c r="C229" t="s">
        <v>2895</v>
      </c>
      <c r="D229" t="s">
        <v>27</v>
      </c>
      <c r="E229" t="s">
        <v>2835</v>
      </c>
      <c r="G229" t="s">
        <v>3551</v>
      </c>
      <c r="H229" t="s">
        <v>2837</v>
      </c>
      <c r="I229" t="s">
        <v>4478</v>
      </c>
    </row>
    <row r="230" spans="1:11">
      <c r="A230" s="92" t="s">
        <v>5166</v>
      </c>
      <c r="B230" t="s">
        <v>94</v>
      </c>
      <c r="C230" t="s">
        <v>2834</v>
      </c>
      <c r="D230" t="s">
        <v>2834</v>
      </c>
      <c r="E230" t="s">
        <v>2835</v>
      </c>
      <c r="F230" t="s">
        <v>2876</v>
      </c>
      <c r="G230" t="s">
        <v>3551</v>
      </c>
      <c r="H230" t="s">
        <v>2837</v>
      </c>
      <c r="I230" t="s">
        <v>4482</v>
      </c>
    </row>
    <row r="231" spans="1:11">
      <c r="A231" s="92" t="s">
        <v>5166</v>
      </c>
      <c r="B231" t="s">
        <v>60</v>
      </c>
      <c r="C231" t="s">
        <v>2834</v>
      </c>
      <c r="D231" t="s">
        <v>2834</v>
      </c>
      <c r="E231" t="s">
        <v>2835</v>
      </c>
      <c r="F231" t="s">
        <v>2876</v>
      </c>
      <c r="G231" t="s">
        <v>3551</v>
      </c>
      <c r="H231" t="s">
        <v>2837</v>
      </c>
      <c r="I231" t="s">
        <v>4486</v>
      </c>
    </row>
    <row r="232" spans="1:11">
      <c r="A232" s="92" t="s">
        <v>5166</v>
      </c>
      <c r="B232" t="s">
        <v>60</v>
      </c>
      <c r="C232" t="s">
        <v>3448</v>
      </c>
      <c r="D232" t="s">
        <v>25</v>
      </c>
      <c r="E232" t="s">
        <v>3449</v>
      </c>
      <c r="F232" t="s">
        <v>3450</v>
      </c>
      <c r="G232" t="s">
        <v>3551</v>
      </c>
      <c r="H232" t="s">
        <v>225</v>
      </c>
      <c r="I232" t="s">
        <v>4486</v>
      </c>
    </row>
    <row r="233" spans="1:11">
      <c r="A233" s="92" t="s">
        <v>5166</v>
      </c>
      <c r="B233" t="s">
        <v>66</v>
      </c>
      <c r="C233" t="s">
        <v>2834</v>
      </c>
      <c r="D233" t="s">
        <v>2834</v>
      </c>
      <c r="E233" t="s">
        <v>2835</v>
      </c>
      <c r="F233" t="s">
        <v>2876</v>
      </c>
      <c r="G233" t="s">
        <v>3551</v>
      </c>
      <c r="H233" t="s">
        <v>2837</v>
      </c>
      <c r="I233" t="s">
        <v>4490</v>
      </c>
    </row>
    <row r="234" spans="1:11">
      <c r="A234" s="92" t="s">
        <v>5166</v>
      </c>
      <c r="B234" t="s">
        <v>84</v>
      </c>
      <c r="C234" t="s">
        <v>2834</v>
      </c>
      <c r="D234" t="s">
        <v>2834</v>
      </c>
      <c r="E234" t="s">
        <v>2835</v>
      </c>
      <c r="F234" t="s">
        <v>2876</v>
      </c>
      <c r="G234" t="s">
        <v>3551</v>
      </c>
      <c r="H234" t="s">
        <v>2837</v>
      </c>
      <c r="I234" t="s">
        <v>4494</v>
      </c>
    </row>
    <row r="235" spans="1:11">
      <c r="A235" s="92" t="s">
        <v>5166</v>
      </c>
      <c r="B235" t="s">
        <v>14</v>
      </c>
      <c r="C235" t="s">
        <v>2934</v>
      </c>
      <c r="D235" t="s">
        <v>16</v>
      </c>
      <c r="E235" t="s">
        <v>2860</v>
      </c>
      <c r="F235" t="s">
        <v>2935</v>
      </c>
      <c r="G235" t="s">
        <v>3551</v>
      </c>
      <c r="H235" t="s">
        <v>2851</v>
      </c>
      <c r="I235" t="s">
        <v>4497</v>
      </c>
    </row>
    <row r="236" spans="1:11">
      <c r="A236" s="92" t="s">
        <v>5166</v>
      </c>
      <c r="B236" t="s">
        <v>14</v>
      </c>
      <c r="C236" t="s">
        <v>3221</v>
      </c>
      <c r="D236" t="s">
        <v>2834</v>
      </c>
      <c r="E236" t="s">
        <v>1334</v>
      </c>
      <c r="G236" t="s">
        <v>2773</v>
      </c>
      <c r="H236" t="s">
        <v>1334</v>
      </c>
      <c r="I236" t="s">
        <v>4497</v>
      </c>
      <c r="J236" t="s">
        <v>2774</v>
      </c>
      <c r="K236" t="s">
        <v>225</v>
      </c>
    </row>
    <row r="237" spans="1:11">
      <c r="A237" s="92" t="s">
        <v>5166</v>
      </c>
      <c r="B237" t="s">
        <v>14</v>
      </c>
      <c r="C237" t="s">
        <v>3222</v>
      </c>
      <c r="E237" t="s">
        <v>3223</v>
      </c>
      <c r="G237" t="s">
        <v>2773</v>
      </c>
      <c r="H237" t="s">
        <v>1334</v>
      </c>
      <c r="I237" t="s">
        <v>4497</v>
      </c>
      <c r="J237" t="s">
        <v>2774</v>
      </c>
      <c r="K237" t="s">
        <v>225</v>
      </c>
    </row>
    <row r="238" spans="1:11">
      <c r="A238" s="92" t="s">
        <v>5166</v>
      </c>
      <c r="B238" t="s">
        <v>4244</v>
      </c>
      <c r="C238" t="s">
        <v>3238</v>
      </c>
      <c r="D238" t="s">
        <v>2956</v>
      </c>
      <c r="E238" t="s">
        <v>3239</v>
      </c>
      <c r="G238" t="s">
        <v>3551</v>
      </c>
      <c r="H238" t="s">
        <v>3564</v>
      </c>
      <c r="I238" t="s">
        <v>4505</v>
      </c>
    </row>
    <row r="239" spans="1:11">
      <c r="A239" s="92" t="s">
        <v>5166</v>
      </c>
      <c r="B239" t="s">
        <v>40</v>
      </c>
      <c r="C239" t="s">
        <v>3461</v>
      </c>
      <c r="D239" t="s">
        <v>3251</v>
      </c>
      <c r="E239" t="s">
        <v>3462</v>
      </c>
      <c r="G239" t="s">
        <v>3551</v>
      </c>
      <c r="H239" t="s">
        <v>3442</v>
      </c>
      <c r="I239" t="s">
        <v>4509</v>
      </c>
    </row>
    <row r="240" spans="1:11">
      <c r="A240" s="92" t="s">
        <v>5166</v>
      </c>
      <c r="B240" t="s">
        <v>51</v>
      </c>
      <c r="C240" t="s">
        <v>2937</v>
      </c>
      <c r="D240" t="s">
        <v>10</v>
      </c>
      <c r="E240" t="s">
        <v>2835</v>
      </c>
      <c r="G240" t="s">
        <v>3551</v>
      </c>
      <c r="H240" t="s">
        <v>2837</v>
      </c>
      <c r="I240" t="s">
        <v>4513</v>
      </c>
    </row>
    <row r="241" spans="1:11">
      <c r="A241" s="92" t="s">
        <v>5166</v>
      </c>
      <c r="B241" t="s">
        <v>51</v>
      </c>
      <c r="C241" t="s">
        <v>2938</v>
      </c>
      <c r="D241" t="s">
        <v>10</v>
      </c>
      <c r="E241" t="s">
        <v>2835</v>
      </c>
      <c r="G241" t="s">
        <v>3551</v>
      </c>
      <c r="H241" t="s">
        <v>2837</v>
      </c>
      <c r="I241" t="s">
        <v>4513</v>
      </c>
    </row>
    <row r="242" spans="1:11">
      <c r="A242" s="92" t="s">
        <v>5166</v>
      </c>
      <c r="B242" t="s">
        <v>51</v>
      </c>
      <c r="C242" t="s">
        <v>2939</v>
      </c>
      <c r="D242" t="s">
        <v>10</v>
      </c>
      <c r="E242" t="s">
        <v>2835</v>
      </c>
      <c r="G242" t="s">
        <v>3551</v>
      </c>
      <c r="H242" t="s">
        <v>2837</v>
      </c>
      <c r="I242" t="s">
        <v>4513</v>
      </c>
    </row>
    <row r="243" spans="1:11">
      <c r="A243" s="92" t="s">
        <v>5166</v>
      </c>
      <c r="B243" t="s">
        <v>51</v>
      </c>
      <c r="C243" t="s">
        <v>2940</v>
      </c>
      <c r="D243" t="s">
        <v>10</v>
      </c>
      <c r="E243" t="s">
        <v>2835</v>
      </c>
      <c r="G243" t="s">
        <v>3551</v>
      </c>
      <c r="H243" t="s">
        <v>2837</v>
      </c>
      <c r="I243" t="s">
        <v>4513</v>
      </c>
    </row>
    <row r="244" spans="1:11">
      <c r="A244" s="92" t="s">
        <v>5166</v>
      </c>
      <c r="B244" t="s">
        <v>45</v>
      </c>
      <c r="C244" t="s">
        <v>2942</v>
      </c>
      <c r="D244" t="s">
        <v>2834</v>
      </c>
      <c r="E244" t="s">
        <v>2835</v>
      </c>
      <c r="G244" t="s">
        <v>3551</v>
      </c>
      <c r="H244" t="s">
        <v>2837</v>
      </c>
      <c r="I244" t="s">
        <v>4515</v>
      </c>
    </row>
    <row r="245" spans="1:11">
      <c r="A245" s="92" t="s">
        <v>5166</v>
      </c>
      <c r="B245" t="s">
        <v>45</v>
      </c>
      <c r="C245" t="s">
        <v>2943</v>
      </c>
      <c r="D245" t="s">
        <v>2834</v>
      </c>
      <c r="E245" t="s">
        <v>2835</v>
      </c>
      <c r="G245" t="s">
        <v>3551</v>
      </c>
      <c r="H245" t="s">
        <v>2837</v>
      </c>
      <c r="I245" t="s">
        <v>4515</v>
      </c>
    </row>
    <row r="246" spans="1:11">
      <c r="A246" s="92" t="s">
        <v>5166</v>
      </c>
      <c r="B246" t="s">
        <v>45</v>
      </c>
      <c r="C246" t="s">
        <v>2944</v>
      </c>
      <c r="D246" t="s">
        <v>2834</v>
      </c>
      <c r="E246" t="s">
        <v>2835</v>
      </c>
      <c r="G246" t="s">
        <v>3551</v>
      </c>
      <c r="H246" t="s">
        <v>2837</v>
      </c>
      <c r="I246" t="s">
        <v>4515</v>
      </c>
    </row>
    <row r="247" spans="1:11">
      <c r="A247" s="92" t="s">
        <v>5166</v>
      </c>
      <c r="B247" t="s">
        <v>61</v>
      </c>
      <c r="C247" t="s">
        <v>2946</v>
      </c>
      <c r="D247" t="s">
        <v>2834</v>
      </c>
      <c r="E247" t="s">
        <v>2835</v>
      </c>
      <c r="G247" t="s">
        <v>3551</v>
      </c>
      <c r="H247" t="s">
        <v>2837</v>
      </c>
      <c r="I247" t="s">
        <v>4517</v>
      </c>
    </row>
    <row r="248" spans="1:11">
      <c r="A248" s="92" t="s">
        <v>5166</v>
      </c>
      <c r="B248" t="s">
        <v>61</v>
      </c>
      <c r="C248" t="s">
        <v>2947</v>
      </c>
      <c r="D248" t="s">
        <v>2834</v>
      </c>
      <c r="E248" t="s">
        <v>2835</v>
      </c>
      <c r="G248" t="s">
        <v>3551</v>
      </c>
      <c r="H248" t="s">
        <v>2837</v>
      </c>
      <c r="I248" t="s">
        <v>4517</v>
      </c>
    </row>
    <row r="249" spans="1:11">
      <c r="A249" s="92" t="s">
        <v>5166</v>
      </c>
      <c r="B249" t="s">
        <v>73</v>
      </c>
      <c r="C249" t="s">
        <v>2949</v>
      </c>
      <c r="D249" t="s">
        <v>2950</v>
      </c>
      <c r="E249" t="s">
        <v>2860</v>
      </c>
      <c r="F249" t="s">
        <v>2951</v>
      </c>
      <c r="G249" t="s">
        <v>3551</v>
      </c>
      <c r="H249" t="s">
        <v>2851</v>
      </c>
      <c r="I249" t="s">
        <v>4525</v>
      </c>
    </row>
    <row r="250" spans="1:11">
      <c r="A250" s="92" t="s">
        <v>5166</v>
      </c>
      <c r="B250" t="s">
        <v>73</v>
      </c>
      <c r="C250" t="s">
        <v>2952</v>
      </c>
      <c r="D250" t="s">
        <v>2953</v>
      </c>
      <c r="E250" t="s">
        <v>2860</v>
      </c>
      <c r="F250" t="s">
        <v>2954</v>
      </c>
      <c r="G250" t="s">
        <v>3551</v>
      </c>
      <c r="H250" t="s">
        <v>2851</v>
      </c>
      <c r="I250" t="s">
        <v>4525</v>
      </c>
    </row>
    <row r="251" spans="1:11">
      <c r="A251" s="92" t="s">
        <v>5166</v>
      </c>
      <c r="B251" t="s">
        <v>73</v>
      </c>
      <c r="C251" t="s">
        <v>2960</v>
      </c>
      <c r="D251" t="s">
        <v>75</v>
      </c>
      <c r="E251" t="s">
        <v>2860</v>
      </c>
      <c r="F251" t="s">
        <v>2961</v>
      </c>
      <c r="G251" t="s">
        <v>3551</v>
      </c>
      <c r="H251" t="s">
        <v>2851</v>
      </c>
      <c r="I251" t="s">
        <v>4525</v>
      </c>
    </row>
    <row r="252" spans="1:11">
      <c r="A252" s="92" t="s">
        <v>5166</v>
      </c>
      <c r="B252" t="s">
        <v>73</v>
      </c>
      <c r="C252" t="s">
        <v>2966</v>
      </c>
      <c r="D252" t="s">
        <v>2834</v>
      </c>
      <c r="E252" t="s">
        <v>2890</v>
      </c>
      <c r="G252" t="s">
        <v>3551</v>
      </c>
      <c r="H252" t="s">
        <v>2891</v>
      </c>
      <c r="I252" t="s">
        <v>4525</v>
      </c>
    </row>
    <row r="253" spans="1:11">
      <c r="A253" s="92" t="s">
        <v>5166</v>
      </c>
      <c r="B253" t="s">
        <v>73</v>
      </c>
      <c r="C253" t="s">
        <v>2967</v>
      </c>
      <c r="D253" t="s">
        <v>2834</v>
      </c>
      <c r="E253" t="s">
        <v>2860</v>
      </c>
      <c r="G253" t="s">
        <v>3551</v>
      </c>
      <c r="H253" t="s">
        <v>2851</v>
      </c>
      <c r="I253" t="s">
        <v>4525</v>
      </c>
    </row>
    <row r="254" spans="1:11">
      <c r="A254" s="92" t="s">
        <v>5166</v>
      </c>
      <c r="B254" t="s">
        <v>74</v>
      </c>
      <c r="C254" t="s">
        <v>2969</v>
      </c>
      <c r="D254" t="s">
        <v>2834</v>
      </c>
      <c r="E254" t="s">
        <v>2860</v>
      </c>
      <c r="G254" t="s">
        <v>3551</v>
      </c>
      <c r="H254" t="s">
        <v>2851</v>
      </c>
      <c r="I254" t="s">
        <v>4529</v>
      </c>
    </row>
    <row r="255" spans="1:11">
      <c r="A255" s="92" t="s">
        <v>5166</v>
      </c>
      <c r="B255" t="s">
        <v>79</v>
      </c>
      <c r="C255" t="s">
        <v>2973</v>
      </c>
      <c r="D255" t="s">
        <v>81</v>
      </c>
      <c r="E255" t="s">
        <v>2974</v>
      </c>
      <c r="F255" t="s">
        <v>2976</v>
      </c>
      <c r="G255" t="s">
        <v>2773</v>
      </c>
      <c r="H255" t="s">
        <v>3561</v>
      </c>
      <c r="I255" t="s">
        <v>4533</v>
      </c>
      <c r="J255" t="s">
        <v>2774</v>
      </c>
      <c r="K255" t="s">
        <v>225</v>
      </c>
    </row>
    <row r="256" spans="1:11">
      <c r="A256" s="92" t="s">
        <v>5166</v>
      </c>
      <c r="B256" t="s">
        <v>85</v>
      </c>
      <c r="C256" t="s">
        <v>2981</v>
      </c>
      <c r="D256" t="s">
        <v>2834</v>
      </c>
      <c r="E256" t="s">
        <v>2860</v>
      </c>
      <c r="F256" t="s">
        <v>2982</v>
      </c>
      <c r="G256" t="s">
        <v>3551</v>
      </c>
      <c r="H256" t="s">
        <v>2851</v>
      </c>
      <c r="I256" t="s">
        <v>4537</v>
      </c>
    </row>
    <row r="257" spans="1:11">
      <c r="A257" s="92" t="s">
        <v>5166</v>
      </c>
      <c r="B257" t="s">
        <v>85</v>
      </c>
      <c r="C257" t="s">
        <v>2983</v>
      </c>
      <c r="D257" t="s">
        <v>92</v>
      </c>
      <c r="E257" t="s">
        <v>2835</v>
      </c>
      <c r="G257" t="s">
        <v>3551</v>
      </c>
      <c r="H257" t="s">
        <v>2837</v>
      </c>
      <c r="I257" t="s">
        <v>4537</v>
      </c>
    </row>
    <row r="258" spans="1:11">
      <c r="A258" s="92" t="s">
        <v>5166</v>
      </c>
      <c r="B258" t="s">
        <v>85</v>
      </c>
      <c r="C258" t="s">
        <v>2984</v>
      </c>
      <c r="D258" t="s">
        <v>89</v>
      </c>
      <c r="E258" t="s">
        <v>2985</v>
      </c>
      <c r="F258" t="s">
        <v>2986</v>
      </c>
      <c r="G258" t="s">
        <v>3551</v>
      </c>
      <c r="H258" t="s">
        <v>2851</v>
      </c>
      <c r="I258" t="s">
        <v>4537</v>
      </c>
    </row>
    <row r="259" spans="1:11">
      <c r="A259" s="92" t="s">
        <v>5166</v>
      </c>
      <c r="B259" t="s">
        <v>85</v>
      </c>
      <c r="C259" t="s">
        <v>2987</v>
      </c>
      <c r="D259" t="s">
        <v>2834</v>
      </c>
      <c r="E259" t="s">
        <v>2835</v>
      </c>
      <c r="G259" t="s">
        <v>3551</v>
      </c>
      <c r="H259" t="s">
        <v>2837</v>
      </c>
      <c r="I259" t="s">
        <v>4537</v>
      </c>
    </row>
    <row r="260" spans="1:11">
      <c r="A260" s="92" t="s">
        <v>5169</v>
      </c>
      <c r="B260" t="s">
        <v>24</v>
      </c>
      <c r="C260" t="s">
        <v>2834</v>
      </c>
      <c r="D260" t="s">
        <v>2834</v>
      </c>
      <c r="E260" t="s">
        <v>2835</v>
      </c>
      <c r="F260" t="s">
        <v>2838</v>
      </c>
      <c r="G260" t="s">
        <v>3551</v>
      </c>
      <c r="H260" t="s">
        <v>2837</v>
      </c>
      <c r="I260" t="s">
        <v>4466</v>
      </c>
    </row>
    <row r="261" spans="1:11">
      <c r="A261" s="92" t="s">
        <v>5169</v>
      </c>
      <c r="B261" t="s">
        <v>46</v>
      </c>
      <c r="C261" t="s">
        <v>2853</v>
      </c>
      <c r="D261" t="s">
        <v>27</v>
      </c>
      <c r="E261" t="s">
        <v>2854</v>
      </c>
      <c r="F261" t="s">
        <v>2856</v>
      </c>
      <c r="G261" t="s">
        <v>3551</v>
      </c>
      <c r="H261" t="s">
        <v>3555</v>
      </c>
      <c r="I261" t="s">
        <v>4470</v>
      </c>
    </row>
    <row r="262" spans="1:11">
      <c r="A262" s="92" t="s">
        <v>5169</v>
      </c>
      <c r="B262" t="s">
        <v>46</v>
      </c>
      <c r="C262" t="s">
        <v>2834</v>
      </c>
      <c r="D262" t="s">
        <v>2834</v>
      </c>
      <c r="E262" t="s">
        <v>2835</v>
      </c>
      <c r="F262" t="s">
        <v>2876</v>
      </c>
      <c r="G262" t="s">
        <v>3551</v>
      </c>
      <c r="H262" t="s">
        <v>2837</v>
      </c>
      <c r="I262" t="s">
        <v>4470</v>
      </c>
    </row>
    <row r="263" spans="1:11">
      <c r="A263" s="92" t="s">
        <v>5169</v>
      </c>
      <c r="B263" t="s">
        <v>50</v>
      </c>
      <c r="C263" t="s">
        <v>2834</v>
      </c>
      <c r="D263" t="s">
        <v>2834</v>
      </c>
      <c r="E263" t="s">
        <v>2835</v>
      </c>
      <c r="F263" t="s">
        <v>2838</v>
      </c>
      <c r="G263" t="s">
        <v>3551</v>
      </c>
      <c r="H263" t="s">
        <v>2837</v>
      </c>
      <c r="I263" t="s">
        <v>4474</v>
      </c>
    </row>
    <row r="264" spans="1:11">
      <c r="A264" s="92" t="s">
        <v>5169</v>
      </c>
      <c r="B264" t="s">
        <v>58</v>
      </c>
      <c r="C264" t="s">
        <v>2834</v>
      </c>
      <c r="D264" t="s">
        <v>2834</v>
      </c>
      <c r="E264" t="s">
        <v>2835</v>
      </c>
      <c r="F264" t="s">
        <v>2894</v>
      </c>
      <c r="G264" t="s">
        <v>3551</v>
      </c>
      <c r="H264" t="s">
        <v>2837</v>
      </c>
      <c r="I264" t="s">
        <v>4478</v>
      </c>
    </row>
    <row r="265" spans="1:11">
      <c r="A265" s="92" t="s">
        <v>5169</v>
      </c>
      <c r="B265" t="s">
        <v>58</v>
      </c>
      <c r="C265" t="s">
        <v>2895</v>
      </c>
      <c r="D265" t="s">
        <v>27</v>
      </c>
      <c r="E265" t="s">
        <v>2835</v>
      </c>
      <c r="G265" t="s">
        <v>3551</v>
      </c>
      <c r="H265" t="s">
        <v>2837</v>
      </c>
      <c r="I265" t="s">
        <v>4478</v>
      </c>
    </row>
    <row r="266" spans="1:11">
      <c r="A266" s="92" t="s">
        <v>5169</v>
      </c>
      <c r="B266" t="s">
        <v>94</v>
      </c>
      <c r="C266" t="s">
        <v>2834</v>
      </c>
      <c r="D266" t="s">
        <v>2834</v>
      </c>
      <c r="E266" t="s">
        <v>2835</v>
      </c>
      <c r="F266" t="s">
        <v>2876</v>
      </c>
      <c r="G266" t="s">
        <v>3551</v>
      </c>
      <c r="H266" t="s">
        <v>2837</v>
      </c>
      <c r="I266" t="s">
        <v>4482</v>
      </c>
    </row>
    <row r="267" spans="1:11">
      <c r="A267" s="92" t="s">
        <v>5169</v>
      </c>
      <c r="B267" t="s">
        <v>60</v>
      </c>
      <c r="C267" t="s">
        <v>2834</v>
      </c>
      <c r="D267" t="s">
        <v>2834</v>
      </c>
      <c r="E267" t="s">
        <v>2835</v>
      </c>
      <c r="F267" t="s">
        <v>2876</v>
      </c>
      <c r="G267" t="s">
        <v>3551</v>
      </c>
      <c r="H267" t="s">
        <v>2837</v>
      </c>
      <c r="I267" t="s">
        <v>4486</v>
      </c>
    </row>
    <row r="268" spans="1:11">
      <c r="A268" s="92" t="s">
        <v>5169</v>
      </c>
      <c r="B268" t="s">
        <v>66</v>
      </c>
      <c r="C268" t="s">
        <v>2834</v>
      </c>
      <c r="D268" t="s">
        <v>2834</v>
      </c>
      <c r="E268" t="s">
        <v>2835</v>
      </c>
      <c r="F268" t="s">
        <v>2876</v>
      </c>
      <c r="G268" t="s">
        <v>3551</v>
      </c>
      <c r="H268" t="s">
        <v>2837</v>
      </c>
      <c r="I268" t="s">
        <v>4490</v>
      </c>
    </row>
    <row r="269" spans="1:11">
      <c r="A269" s="92" t="s">
        <v>5169</v>
      </c>
      <c r="B269" t="s">
        <v>84</v>
      </c>
      <c r="C269" t="s">
        <v>2834</v>
      </c>
      <c r="D269" t="s">
        <v>2834</v>
      </c>
      <c r="E269" t="s">
        <v>2835</v>
      </c>
      <c r="F269" t="s">
        <v>2876</v>
      </c>
      <c r="G269" t="s">
        <v>3551</v>
      </c>
      <c r="H269" t="s">
        <v>2837</v>
      </c>
      <c r="I269" t="s">
        <v>4494</v>
      </c>
    </row>
    <row r="270" spans="1:11">
      <c r="A270" s="92" t="s">
        <v>5169</v>
      </c>
      <c r="B270" t="s">
        <v>14</v>
      </c>
      <c r="C270" t="s">
        <v>2934</v>
      </c>
      <c r="D270" t="s">
        <v>16</v>
      </c>
      <c r="E270" t="s">
        <v>2860</v>
      </c>
      <c r="F270" t="s">
        <v>2935</v>
      </c>
      <c r="G270" t="s">
        <v>3551</v>
      </c>
      <c r="H270" t="s">
        <v>2851</v>
      </c>
      <c r="I270" t="s">
        <v>4497</v>
      </c>
    </row>
    <row r="271" spans="1:11">
      <c r="A271" s="92" t="s">
        <v>5169</v>
      </c>
      <c r="B271" t="s">
        <v>14</v>
      </c>
      <c r="C271" t="s">
        <v>3221</v>
      </c>
      <c r="D271" t="s">
        <v>2834</v>
      </c>
      <c r="E271" t="s">
        <v>1334</v>
      </c>
      <c r="G271" t="s">
        <v>2784</v>
      </c>
      <c r="H271" t="s">
        <v>1334</v>
      </c>
      <c r="I271" t="s">
        <v>4497</v>
      </c>
      <c r="J271" t="s">
        <v>2785</v>
      </c>
      <c r="K271" t="s">
        <v>218</v>
      </c>
    </row>
    <row r="272" spans="1:11">
      <c r="A272" s="92" t="s">
        <v>5169</v>
      </c>
      <c r="B272" t="s">
        <v>14</v>
      </c>
      <c r="C272" t="s">
        <v>3222</v>
      </c>
      <c r="E272" t="s">
        <v>3223</v>
      </c>
      <c r="G272" t="s">
        <v>2784</v>
      </c>
      <c r="H272" t="s">
        <v>1334</v>
      </c>
      <c r="I272" t="s">
        <v>4497</v>
      </c>
      <c r="J272" t="s">
        <v>2785</v>
      </c>
      <c r="K272" t="s">
        <v>218</v>
      </c>
    </row>
    <row r="273" spans="1:11">
      <c r="A273" s="92" t="s">
        <v>5169</v>
      </c>
      <c r="B273" t="s">
        <v>51</v>
      </c>
      <c r="C273" t="s">
        <v>2937</v>
      </c>
      <c r="D273" t="s">
        <v>10</v>
      </c>
      <c r="E273" t="s">
        <v>2835</v>
      </c>
      <c r="G273" t="s">
        <v>3551</v>
      </c>
      <c r="H273" t="s">
        <v>2837</v>
      </c>
      <c r="I273" t="s">
        <v>4513</v>
      </c>
    </row>
    <row r="274" spans="1:11">
      <c r="A274" s="92" t="s">
        <v>5169</v>
      </c>
      <c r="B274" t="s">
        <v>51</v>
      </c>
      <c r="C274" t="s">
        <v>2938</v>
      </c>
      <c r="D274" t="s">
        <v>10</v>
      </c>
      <c r="E274" t="s">
        <v>2835</v>
      </c>
      <c r="G274" t="s">
        <v>3551</v>
      </c>
      <c r="H274" t="s">
        <v>2837</v>
      </c>
      <c r="I274" t="s">
        <v>4513</v>
      </c>
    </row>
    <row r="275" spans="1:11">
      <c r="A275" s="92" t="s">
        <v>5169</v>
      </c>
      <c r="B275" t="s">
        <v>51</v>
      </c>
      <c r="C275" t="s">
        <v>2939</v>
      </c>
      <c r="D275" t="s">
        <v>10</v>
      </c>
      <c r="E275" t="s">
        <v>2835</v>
      </c>
      <c r="G275" t="s">
        <v>3551</v>
      </c>
      <c r="H275" t="s">
        <v>2837</v>
      </c>
      <c r="I275" t="s">
        <v>4513</v>
      </c>
    </row>
    <row r="276" spans="1:11">
      <c r="A276" s="92" t="s">
        <v>5169</v>
      </c>
      <c r="B276" t="s">
        <v>51</v>
      </c>
      <c r="C276" t="s">
        <v>2940</v>
      </c>
      <c r="D276" t="s">
        <v>10</v>
      </c>
      <c r="E276" t="s">
        <v>2835</v>
      </c>
      <c r="G276" t="s">
        <v>3551</v>
      </c>
      <c r="H276" t="s">
        <v>2837</v>
      </c>
      <c r="I276" t="s">
        <v>4513</v>
      </c>
    </row>
    <row r="277" spans="1:11">
      <c r="A277" s="92" t="s">
        <v>5169</v>
      </c>
      <c r="B277" t="s">
        <v>45</v>
      </c>
      <c r="C277" t="s">
        <v>2942</v>
      </c>
      <c r="D277" t="s">
        <v>2834</v>
      </c>
      <c r="E277" t="s">
        <v>2835</v>
      </c>
      <c r="G277" t="s">
        <v>3551</v>
      </c>
      <c r="H277" t="s">
        <v>2837</v>
      </c>
      <c r="I277" t="s">
        <v>4515</v>
      </c>
    </row>
    <row r="278" spans="1:11">
      <c r="A278" s="92" t="s">
        <v>5169</v>
      </c>
      <c r="B278" t="s">
        <v>45</v>
      </c>
      <c r="C278" t="s">
        <v>2943</v>
      </c>
      <c r="D278" t="s">
        <v>2834</v>
      </c>
      <c r="E278" t="s">
        <v>2835</v>
      </c>
      <c r="G278" t="s">
        <v>3551</v>
      </c>
      <c r="H278" t="s">
        <v>2837</v>
      </c>
      <c r="I278" t="s">
        <v>4515</v>
      </c>
    </row>
    <row r="279" spans="1:11">
      <c r="A279" s="92" t="s">
        <v>5169</v>
      </c>
      <c r="B279" t="s">
        <v>45</v>
      </c>
      <c r="C279" t="s">
        <v>2944</v>
      </c>
      <c r="D279" t="s">
        <v>2834</v>
      </c>
      <c r="E279" t="s">
        <v>2835</v>
      </c>
      <c r="G279" t="s">
        <v>3551</v>
      </c>
      <c r="H279" t="s">
        <v>2837</v>
      </c>
      <c r="I279" t="s">
        <v>4515</v>
      </c>
    </row>
    <row r="280" spans="1:11">
      <c r="A280" s="92" t="s">
        <v>5169</v>
      </c>
      <c r="B280" t="s">
        <v>61</v>
      </c>
      <c r="C280" t="s">
        <v>2946</v>
      </c>
      <c r="D280" t="s">
        <v>2834</v>
      </c>
      <c r="E280" t="s">
        <v>2835</v>
      </c>
      <c r="G280" t="s">
        <v>3551</v>
      </c>
      <c r="H280" t="s">
        <v>2837</v>
      </c>
      <c r="I280" t="s">
        <v>4517</v>
      </c>
    </row>
    <row r="281" spans="1:11">
      <c r="A281" s="92" t="s">
        <v>5169</v>
      </c>
      <c r="B281" t="s">
        <v>61</v>
      </c>
      <c r="C281" t="s">
        <v>2947</v>
      </c>
      <c r="D281" t="s">
        <v>2834</v>
      </c>
      <c r="E281" t="s">
        <v>2835</v>
      </c>
      <c r="G281" t="s">
        <v>3551</v>
      </c>
      <c r="H281" t="s">
        <v>2837</v>
      </c>
      <c r="I281" t="s">
        <v>4517</v>
      </c>
    </row>
    <row r="282" spans="1:11">
      <c r="A282" s="92" t="s">
        <v>5169</v>
      </c>
      <c r="B282" t="s">
        <v>73</v>
      </c>
      <c r="C282" t="s">
        <v>2949</v>
      </c>
      <c r="D282" t="s">
        <v>2950</v>
      </c>
      <c r="E282" t="s">
        <v>2860</v>
      </c>
      <c r="F282" t="s">
        <v>2951</v>
      </c>
      <c r="G282" t="s">
        <v>3551</v>
      </c>
      <c r="H282" t="s">
        <v>2851</v>
      </c>
      <c r="I282" t="s">
        <v>4525</v>
      </c>
    </row>
    <row r="283" spans="1:11">
      <c r="A283" s="92" t="s">
        <v>5169</v>
      </c>
      <c r="B283" t="s">
        <v>73</v>
      </c>
      <c r="C283" t="s">
        <v>2952</v>
      </c>
      <c r="D283" t="s">
        <v>2953</v>
      </c>
      <c r="E283" t="s">
        <v>2860</v>
      </c>
      <c r="F283" t="s">
        <v>2954</v>
      </c>
      <c r="G283" t="s">
        <v>3551</v>
      </c>
      <c r="H283" t="s">
        <v>2851</v>
      </c>
      <c r="I283" t="s">
        <v>4525</v>
      </c>
    </row>
    <row r="284" spans="1:11">
      <c r="A284" s="92" t="s">
        <v>5169</v>
      </c>
      <c r="B284" t="s">
        <v>73</v>
      </c>
      <c r="C284" t="s">
        <v>2960</v>
      </c>
      <c r="D284" t="s">
        <v>75</v>
      </c>
      <c r="E284" t="s">
        <v>2860</v>
      </c>
      <c r="F284" t="s">
        <v>2961</v>
      </c>
      <c r="G284" t="s">
        <v>3551</v>
      </c>
      <c r="H284" t="s">
        <v>2851</v>
      </c>
      <c r="I284" t="s">
        <v>4525</v>
      </c>
    </row>
    <row r="285" spans="1:11">
      <c r="A285" s="92" t="s">
        <v>5169</v>
      </c>
      <c r="B285" t="s">
        <v>73</v>
      </c>
      <c r="C285" t="s">
        <v>2966</v>
      </c>
      <c r="D285" t="s">
        <v>2834</v>
      </c>
      <c r="E285" t="s">
        <v>2890</v>
      </c>
      <c r="G285" t="s">
        <v>3551</v>
      </c>
      <c r="H285" t="s">
        <v>2891</v>
      </c>
      <c r="I285" t="s">
        <v>4525</v>
      </c>
    </row>
    <row r="286" spans="1:11">
      <c r="A286" s="92" t="s">
        <v>5169</v>
      </c>
      <c r="B286" t="s">
        <v>73</v>
      </c>
      <c r="C286" t="s">
        <v>2967</v>
      </c>
      <c r="D286" t="s">
        <v>2834</v>
      </c>
      <c r="E286" t="s">
        <v>2860</v>
      </c>
      <c r="G286" t="s">
        <v>3551</v>
      </c>
      <c r="H286" t="s">
        <v>2851</v>
      </c>
      <c r="I286" t="s">
        <v>4525</v>
      </c>
    </row>
    <row r="287" spans="1:11">
      <c r="A287" s="92" t="s">
        <v>5169</v>
      </c>
      <c r="B287" t="s">
        <v>74</v>
      </c>
      <c r="C287" t="s">
        <v>2969</v>
      </c>
      <c r="D287" t="s">
        <v>2834</v>
      </c>
      <c r="E287" t="s">
        <v>2860</v>
      </c>
      <c r="G287" t="s">
        <v>3551</v>
      </c>
      <c r="H287" t="s">
        <v>2851</v>
      </c>
      <c r="I287" t="s">
        <v>4529</v>
      </c>
    </row>
    <row r="288" spans="1:11">
      <c r="A288" s="92" t="s">
        <v>5169</v>
      </c>
      <c r="B288" t="s">
        <v>79</v>
      </c>
      <c r="C288" t="s">
        <v>2973</v>
      </c>
      <c r="D288" t="s">
        <v>81</v>
      </c>
      <c r="E288" t="s">
        <v>2974</v>
      </c>
      <c r="F288" t="s">
        <v>2976</v>
      </c>
      <c r="G288" t="s">
        <v>2784</v>
      </c>
      <c r="H288" t="s">
        <v>3392</v>
      </c>
      <c r="I288" t="s">
        <v>4533</v>
      </c>
      <c r="J288" t="s">
        <v>2785</v>
      </c>
      <c r="K288" t="s">
        <v>218</v>
      </c>
    </row>
    <row r="289" spans="1:9">
      <c r="A289" s="92" t="s">
        <v>5169</v>
      </c>
      <c r="B289" t="s">
        <v>79</v>
      </c>
      <c r="C289" t="s">
        <v>2977</v>
      </c>
      <c r="D289" t="s">
        <v>2834</v>
      </c>
      <c r="E289" t="s">
        <v>2978</v>
      </c>
      <c r="G289" t="s">
        <v>3551</v>
      </c>
      <c r="H289" t="s">
        <v>2855</v>
      </c>
      <c r="I289" t="s">
        <v>4533</v>
      </c>
    </row>
    <row r="290" spans="1:9">
      <c r="A290" s="92" t="s">
        <v>5169</v>
      </c>
      <c r="B290" t="s">
        <v>85</v>
      </c>
      <c r="C290" t="s">
        <v>2981</v>
      </c>
      <c r="D290" t="s">
        <v>2834</v>
      </c>
      <c r="E290" t="s">
        <v>2860</v>
      </c>
      <c r="F290" t="s">
        <v>2982</v>
      </c>
      <c r="G290" t="s">
        <v>3551</v>
      </c>
      <c r="H290" t="s">
        <v>2851</v>
      </c>
      <c r="I290" t="s">
        <v>4537</v>
      </c>
    </row>
    <row r="291" spans="1:9">
      <c r="A291" s="92" t="s">
        <v>5169</v>
      </c>
      <c r="B291" t="s">
        <v>85</v>
      </c>
      <c r="C291" t="s">
        <v>2983</v>
      </c>
      <c r="D291" t="s">
        <v>92</v>
      </c>
      <c r="E291" t="s">
        <v>2835</v>
      </c>
      <c r="G291" t="s">
        <v>3551</v>
      </c>
      <c r="H291" t="s">
        <v>2837</v>
      </c>
      <c r="I291" t="s">
        <v>4537</v>
      </c>
    </row>
    <row r="292" spans="1:9">
      <c r="A292" s="92" t="s">
        <v>5169</v>
      </c>
      <c r="B292" t="s">
        <v>85</v>
      </c>
      <c r="C292" t="s">
        <v>2984</v>
      </c>
      <c r="D292" t="s">
        <v>89</v>
      </c>
      <c r="E292" t="s">
        <v>2985</v>
      </c>
      <c r="F292" t="s">
        <v>2986</v>
      </c>
      <c r="G292" t="s">
        <v>3551</v>
      </c>
      <c r="H292" t="s">
        <v>2851</v>
      </c>
      <c r="I292" t="s">
        <v>4537</v>
      </c>
    </row>
    <row r="293" spans="1:9">
      <c r="A293" s="92" t="s">
        <v>5169</v>
      </c>
      <c r="B293" t="s">
        <v>85</v>
      </c>
      <c r="C293" t="s">
        <v>2987</v>
      </c>
      <c r="D293" t="s">
        <v>2834</v>
      </c>
      <c r="E293" t="s">
        <v>2835</v>
      </c>
      <c r="G293" t="s">
        <v>3551</v>
      </c>
      <c r="H293" t="s">
        <v>2837</v>
      </c>
      <c r="I293" t="s">
        <v>4537</v>
      </c>
    </row>
    <row r="294" spans="1:9">
      <c r="A294" s="92" t="s">
        <v>5173</v>
      </c>
      <c r="B294" t="s">
        <v>24</v>
      </c>
      <c r="C294" t="s">
        <v>2834</v>
      </c>
      <c r="D294" t="s">
        <v>2834</v>
      </c>
      <c r="E294" t="s">
        <v>2835</v>
      </c>
      <c r="F294" t="s">
        <v>2838</v>
      </c>
      <c r="G294" t="s">
        <v>3551</v>
      </c>
      <c r="H294" t="s">
        <v>3344</v>
      </c>
      <c r="I294" t="s">
        <v>4466</v>
      </c>
    </row>
    <row r="295" spans="1:9">
      <c r="A295" s="92" t="s">
        <v>5173</v>
      </c>
      <c r="B295" t="s">
        <v>46</v>
      </c>
      <c r="C295" t="s">
        <v>2853</v>
      </c>
      <c r="D295" t="s">
        <v>27</v>
      </c>
      <c r="E295" t="s">
        <v>2854</v>
      </c>
      <c r="F295" t="s">
        <v>2856</v>
      </c>
      <c r="G295" t="s">
        <v>3551</v>
      </c>
      <c r="H295" t="s">
        <v>3223</v>
      </c>
      <c r="I295" t="s">
        <v>4470</v>
      </c>
    </row>
    <row r="296" spans="1:9">
      <c r="A296" s="92" t="s">
        <v>5173</v>
      </c>
      <c r="B296" t="s">
        <v>46</v>
      </c>
      <c r="C296" t="s">
        <v>3009</v>
      </c>
      <c r="D296" t="s">
        <v>29</v>
      </c>
      <c r="E296" t="s">
        <v>3010</v>
      </c>
      <c r="F296" t="s">
        <v>3011</v>
      </c>
      <c r="G296" t="s">
        <v>3551</v>
      </c>
      <c r="H296" t="s">
        <v>3010</v>
      </c>
      <c r="I296" t="s">
        <v>4470</v>
      </c>
    </row>
    <row r="297" spans="1:9">
      <c r="A297" s="92" t="s">
        <v>5173</v>
      </c>
      <c r="B297" t="s">
        <v>46</v>
      </c>
      <c r="C297" t="s">
        <v>2834</v>
      </c>
      <c r="D297" t="s">
        <v>2834</v>
      </c>
      <c r="E297" t="s">
        <v>2835</v>
      </c>
      <c r="F297" t="s">
        <v>2876</v>
      </c>
      <c r="G297" t="s">
        <v>3551</v>
      </c>
      <c r="H297" t="s">
        <v>3344</v>
      </c>
      <c r="I297" t="s">
        <v>4470</v>
      </c>
    </row>
    <row r="298" spans="1:9">
      <c r="A298" s="92" t="s">
        <v>5173</v>
      </c>
      <c r="B298" t="s">
        <v>50</v>
      </c>
      <c r="C298" t="s">
        <v>2834</v>
      </c>
      <c r="D298" t="s">
        <v>2834</v>
      </c>
      <c r="E298" t="s">
        <v>2835</v>
      </c>
      <c r="F298" t="s">
        <v>2838</v>
      </c>
      <c r="G298" t="s">
        <v>3551</v>
      </c>
      <c r="H298" t="s">
        <v>3344</v>
      </c>
      <c r="I298" t="s">
        <v>4474</v>
      </c>
    </row>
    <row r="299" spans="1:9">
      <c r="A299" s="92" t="s">
        <v>5173</v>
      </c>
      <c r="B299" t="s">
        <v>58</v>
      </c>
      <c r="C299" t="s">
        <v>2834</v>
      </c>
      <c r="D299" t="s">
        <v>2834</v>
      </c>
      <c r="E299" t="s">
        <v>2835</v>
      </c>
      <c r="F299" t="s">
        <v>2894</v>
      </c>
      <c r="G299" t="s">
        <v>3551</v>
      </c>
      <c r="H299" t="s">
        <v>3344</v>
      </c>
      <c r="I299" t="s">
        <v>4478</v>
      </c>
    </row>
    <row r="300" spans="1:9">
      <c r="A300" s="92" t="s">
        <v>5173</v>
      </c>
      <c r="B300" t="s">
        <v>58</v>
      </c>
      <c r="C300" t="s">
        <v>2895</v>
      </c>
      <c r="D300" t="s">
        <v>27</v>
      </c>
      <c r="E300" t="s">
        <v>2835</v>
      </c>
      <c r="G300" t="s">
        <v>3551</v>
      </c>
      <c r="H300" t="s">
        <v>3344</v>
      </c>
      <c r="I300" t="s">
        <v>4478</v>
      </c>
    </row>
    <row r="301" spans="1:9">
      <c r="A301" s="92" t="s">
        <v>5173</v>
      </c>
      <c r="B301" t="s">
        <v>94</v>
      </c>
      <c r="C301" t="s">
        <v>2834</v>
      </c>
      <c r="D301" t="s">
        <v>2834</v>
      </c>
      <c r="E301" t="s">
        <v>2835</v>
      </c>
      <c r="F301" t="s">
        <v>2876</v>
      </c>
      <c r="G301" t="s">
        <v>3551</v>
      </c>
      <c r="H301" t="s">
        <v>3344</v>
      </c>
      <c r="I301" t="s">
        <v>4482</v>
      </c>
    </row>
    <row r="302" spans="1:9">
      <c r="A302" s="92" t="s">
        <v>5173</v>
      </c>
      <c r="B302" t="s">
        <v>60</v>
      </c>
      <c r="C302" t="s">
        <v>3122</v>
      </c>
      <c r="D302" t="s">
        <v>29</v>
      </c>
      <c r="E302" t="s">
        <v>2990</v>
      </c>
      <c r="F302" t="s">
        <v>3123</v>
      </c>
      <c r="G302" t="s">
        <v>3551</v>
      </c>
      <c r="H302" t="s">
        <v>2990</v>
      </c>
      <c r="I302" t="s">
        <v>4486</v>
      </c>
    </row>
    <row r="303" spans="1:9">
      <c r="A303" s="92" t="s">
        <v>5173</v>
      </c>
      <c r="B303" t="s">
        <v>60</v>
      </c>
      <c r="C303" t="s">
        <v>3127</v>
      </c>
      <c r="D303" t="s">
        <v>29</v>
      </c>
      <c r="E303" t="s">
        <v>3010</v>
      </c>
      <c r="F303" t="s">
        <v>3128</v>
      </c>
      <c r="G303" t="s">
        <v>3551</v>
      </c>
      <c r="H303" t="s">
        <v>3010</v>
      </c>
      <c r="I303" t="s">
        <v>4486</v>
      </c>
    </row>
    <row r="304" spans="1:9">
      <c r="A304" s="92" t="s">
        <v>5173</v>
      </c>
      <c r="B304" t="s">
        <v>60</v>
      </c>
      <c r="C304" t="s">
        <v>2834</v>
      </c>
      <c r="D304" t="s">
        <v>2834</v>
      </c>
      <c r="E304" t="s">
        <v>2835</v>
      </c>
      <c r="F304" t="s">
        <v>2876</v>
      </c>
      <c r="G304" t="s">
        <v>3551</v>
      </c>
      <c r="H304" t="s">
        <v>3344</v>
      </c>
      <c r="I304" t="s">
        <v>4486</v>
      </c>
    </row>
    <row r="305" spans="1:11">
      <c r="A305" s="92" t="s">
        <v>5173</v>
      </c>
      <c r="B305" t="s">
        <v>66</v>
      </c>
      <c r="C305" t="s">
        <v>3164</v>
      </c>
      <c r="D305" t="s">
        <v>25</v>
      </c>
      <c r="E305" t="s">
        <v>2990</v>
      </c>
      <c r="F305" t="s">
        <v>3165</v>
      </c>
      <c r="G305" t="s">
        <v>3551</v>
      </c>
      <c r="H305" t="s">
        <v>2990</v>
      </c>
      <c r="I305" t="s">
        <v>4490</v>
      </c>
    </row>
    <row r="306" spans="1:11">
      <c r="A306" s="92" t="s">
        <v>5173</v>
      </c>
      <c r="B306" t="s">
        <v>66</v>
      </c>
      <c r="C306" t="s">
        <v>2834</v>
      </c>
      <c r="D306" t="s">
        <v>2834</v>
      </c>
      <c r="E306" t="s">
        <v>2835</v>
      </c>
      <c r="F306" t="s">
        <v>2876</v>
      </c>
      <c r="G306" t="s">
        <v>3551</v>
      </c>
      <c r="H306" t="s">
        <v>3344</v>
      </c>
      <c r="I306" t="s">
        <v>4490</v>
      </c>
    </row>
    <row r="307" spans="1:11">
      <c r="A307" s="92" t="s">
        <v>5173</v>
      </c>
      <c r="B307" t="s">
        <v>84</v>
      </c>
      <c r="C307" t="s">
        <v>2834</v>
      </c>
      <c r="D307" t="s">
        <v>2834</v>
      </c>
      <c r="E307" t="s">
        <v>2835</v>
      </c>
      <c r="F307" t="s">
        <v>2876</v>
      </c>
      <c r="G307" t="s">
        <v>3551</v>
      </c>
      <c r="H307" t="s">
        <v>3344</v>
      </c>
      <c r="I307" t="s">
        <v>4494</v>
      </c>
    </row>
    <row r="308" spans="1:11">
      <c r="A308" s="92" t="s">
        <v>5173</v>
      </c>
      <c r="B308" t="s">
        <v>14</v>
      </c>
      <c r="C308" t="s">
        <v>3221</v>
      </c>
      <c r="D308" t="s">
        <v>2834</v>
      </c>
      <c r="E308" t="s">
        <v>1334</v>
      </c>
      <c r="G308" t="s">
        <v>2793</v>
      </c>
      <c r="H308" t="s">
        <v>1334</v>
      </c>
      <c r="I308" t="s">
        <v>4497</v>
      </c>
      <c r="J308" t="s">
        <v>2794</v>
      </c>
      <c r="K308" t="s">
        <v>205</v>
      </c>
    </row>
    <row r="309" spans="1:11">
      <c r="A309" s="92" t="s">
        <v>5173</v>
      </c>
      <c r="B309" t="s">
        <v>14</v>
      </c>
      <c r="C309" t="s">
        <v>3222</v>
      </c>
      <c r="E309" t="s">
        <v>3223</v>
      </c>
      <c r="G309" t="s">
        <v>3551</v>
      </c>
      <c r="H309" t="s">
        <v>3223</v>
      </c>
      <c r="I309" t="s">
        <v>4497</v>
      </c>
    </row>
    <row r="310" spans="1:11">
      <c r="A310" s="92" t="s">
        <v>5173</v>
      </c>
      <c r="B310" t="s">
        <v>14</v>
      </c>
      <c r="C310" t="s">
        <v>3224</v>
      </c>
      <c r="D310" t="s">
        <v>3225</v>
      </c>
      <c r="E310" t="s">
        <v>2990</v>
      </c>
      <c r="F310" t="s">
        <v>3226</v>
      </c>
      <c r="G310" t="s">
        <v>3551</v>
      </c>
      <c r="H310" t="s">
        <v>2990</v>
      </c>
      <c r="I310" t="s">
        <v>4497</v>
      </c>
    </row>
    <row r="311" spans="1:11">
      <c r="A311" s="92" t="s">
        <v>5173</v>
      </c>
      <c r="B311" t="s">
        <v>14</v>
      </c>
      <c r="C311" t="s">
        <v>3227</v>
      </c>
      <c r="E311" t="s">
        <v>205</v>
      </c>
      <c r="G311" t="s">
        <v>3551</v>
      </c>
      <c r="H311" t="s">
        <v>205</v>
      </c>
      <c r="I311" t="s">
        <v>4497</v>
      </c>
    </row>
    <row r="312" spans="1:11">
      <c r="A312" s="92" t="s">
        <v>5173</v>
      </c>
      <c r="B312" t="s">
        <v>7</v>
      </c>
      <c r="C312" t="s">
        <v>3229</v>
      </c>
      <c r="D312" t="s">
        <v>10</v>
      </c>
      <c r="E312" t="s">
        <v>205</v>
      </c>
      <c r="G312" t="s">
        <v>3551</v>
      </c>
      <c r="H312" t="s">
        <v>205</v>
      </c>
      <c r="I312" t="s">
        <v>4501</v>
      </c>
    </row>
    <row r="313" spans="1:11">
      <c r="A313" s="92" t="s">
        <v>5173</v>
      </c>
      <c r="B313" t="s">
        <v>7</v>
      </c>
      <c r="C313" t="s">
        <v>3230</v>
      </c>
      <c r="D313" t="s">
        <v>3231</v>
      </c>
      <c r="E313" t="s">
        <v>205</v>
      </c>
      <c r="F313" t="s">
        <v>3232</v>
      </c>
      <c r="G313" t="s">
        <v>3551</v>
      </c>
      <c r="H313" t="s">
        <v>205</v>
      </c>
      <c r="I313" t="s">
        <v>4501</v>
      </c>
    </row>
    <row r="314" spans="1:11">
      <c r="A314" s="92" t="s">
        <v>5173</v>
      </c>
      <c r="B314" t="s">
        <v>7</v>
      </c>
      <c r="C314" t="s">
        <v>3233</v>
      </c>
      <c r="D314" t="s">
        <v>3231</v>
      </c>
      <c r="E314" t="s">
        <v>205</v>
      </c>
      <c r="G314" t="s">
        <v>3551</v>
      </c>
      <c r="H314" t="s">
        <v>205</v>
      </c>
      <c r="I314" t="s">
        <v>4501</v>
      </c>
    </row>
    <row r="315" spans="1:11">
      <c r="A315" s="92" t="s">
        <v>5173</v>
      </c>
      <c r="B315" t="s">
        <v>7</v>
      </c>
      <c r="C315" t="s">
        <v>3234</v>
      </c>
      <c r="D315" t="s">
        <v>12</v>
      </c>
      <c r="E315" t="s">
        <v>205</v>
      </c>
      <c r="F315" t="s">
        <v>3235</v>
      </c>
      <c r="G315" t="s">
        <v>3551</v>
      </c>
      <c r="H315" t="s">
        <v>205</v>
      </c>
      <c r="I315" t="s">
        <v>4501</v>
      </c>
    </row>
    <row r="316" spans="1:11">
      <c r="A316" s="92" t="s">
        <v>5173</v>
      </c>
      <c r="B316" t="s">
        <v>4244</v>
      </c>
      <c r="C316" t="s">
        <v>3237</v>
      </c>
      <c r="D316" t="s">
        <v>2956</v>
      </c>
      <c r="E316" t="s">
        <v>205</v>
      </c>
      <c r="G316" t="s">
        <v>3551</v>
      </c>
      <c r="H316" t="s">
        <v>205</v>
      </c>
      <c r="I316" t="s">
        <v>4505</v>
      </c>
    </row>
    <row r="317" spans="1:11">
      <c r="A317" s="92" t="s">
        <v>5173</v>
      </c>
      <c r="B317" t="s">
        <v>4244</v>
      </c>
      <c r="C317" t="s">
        <v>3238</v>
      </c>
      <c r="D317" t="s">
        <v>2956</v>
      </c>
      <c r="E317" t="s">
        <v>3239</v>
      </c>
      <c r="G317" t="s">
        <v>3551</v>
      </c>
      <c r="H317" t="s">
        <v>205</v>
      </c>
      <c r="I317" t="s">
        <v>4505</v>
      </c>
    </row>
    <row r="318" spans="1:11">
      <c r="A318" s="92" t="s">
        <v>5173</v>
      </c>
      <c r="B318" t="s">
        <v>4244</v>
      </c>
      <c r="C318" t="s">
        <v>3240</v>
      </c>
      <c r="D318" t="s">
        <v>2956</v>
      </c>
      <c r="E318" t="s">
        <v>3241</v>
      </c>
      <c r="F318" t="s">
        <v>3242</v>
      </c>
      <c r="G318" t="s">
        <v>3551</v>
      </c>
      <c r="H318" t="s">
        <v>205</v>
      </c>
      <c r="I318" t="s">
        <v>4505</v>
      </c>
    </row>
    <row r="319" spans="1:11">
      <c r="A319" s="92" t="s">
        <v>5173</v>
      </c>
      <c r="B319" t="s">
        <v>4244</v>
      </c>
      <c r="C319" t="s">
        <v>3243</v>
      </c>
      <c r="D319" t="s">
        <v>2956</v>
      </c>
      <c r="E319" t="s">
        <v>205</v>
      </c>
      <c r="G319" t="s">
        <v>3551</v>
      </c>
      <c r="H319" t="s">
        <v>205</v>
      </c>
      <c r="I319" t="s">
        <v>4505</v>
      </c>
    </row>
    <row r="320" spans="1:11">
      <c r="A320" s="92" t="s">
        <v>5173</v>
      </c>
      <c r="B320" t="s">
        <v>40</v>
      </c>
      <c r="C320" t="s">
        <v>3245</v>
      </c>
      <c r="D320" t="s">
        <v>3246</v>
      </c>
      <c r="E320" t="s">
        <v>3247</v>
      </c>
      <c r="G320" t="s">
        <v>3551</v>
      </c>
      <c r="H320" t="s">
        <v>205</v>
      </c>
      <c r="I320" t="s">
        <v>4509</v>
      </c>
    </row>
    <row r="321" spans="1:9">
      <c r="A321" s="92" t="s">
        <v>5173</v>
      </c>
      <c r="B321" t="s">
        <v>40</v>
      </c>
      <c r="C321" t="s">
        <v>3250</v>
      </c>
      <c r="D321" t="s">
        <v>3251</v>
      </c>
      <c r="E321" t="s">
        <v>3252</v>
      </c>
      <c r="G321" t="s">
        <v>3551</v>
      </c>
      <c r="H321" t="s">
        <v>205</v>
      </c>
      <c r="I321" t="s">
        <v>4509</v>
      </c>
    </row>
    <row r="322" spans="1:9">
      <c r="A322" s="92" t="s">
        <v>5173</v>
      </c>
      <c r="B322" t="s">
        <v>40</v>
      </c>
      <c r="C322" t="s">
        <v>3253</v>
      </c>
      <c r="D322" t="s">
        <v>3254</v>
      </c>
      <c r="E322" t="s">
        <v>205</v>
      </c>
      <c r="G322" t="s">
        <v>3551</v>
      </c>
      <c r="H322" t="s">
        <v>205</v>
      </c>
      <c r="I322" t="s">
        <v>4509</v>
      </c>
    </row>
    <row r="323" spans="1:9">
      <c r="A323" s="92" t="s">
        <v>5173</v>
      </c>
      <c r="B323" t="s">
        <v>40</v>
      </c>
      <c r="C323" t="s">
        <v>3257</v>
      </c>
      <c r="D323" t="s">
        <v>3258</v>
      </c>
      <c r="E323" t="s">
        <v>205</v>
      </c>
      <c r="G323" t="s">
        <v>3551</v>
      </c>
      <c r="H323" t="s">
        <v>205</v>
      </c>
      <c r="I323" t="s">
        <v>4509</v>
      </c>
    </row>
    <row r="324" spans="1:9">
      <c r="A324" s="92" t="s">
        <v>5173</v>
      </c>
      <c r="B324" t="s">
        <v>40</v>
      </c>
      <c r="C324" t="s">
        <v>3259</v>
      </c>
      <c r="D324" t="s">
        <v>3254</v>
      </c>
      <c r="E324" t="s">
        <v>205</v>
      </c>
      <c r="G324" t="s">
        <v>3551</v>
      </c>
      <c r="H324" t="s">
        <v>205</v>
      </c>
      <c r="I324" t="s">
        <v>4509</v>
      </c>
    </row>
    <row r="325" spans="1:9">
      <c r="A325" s="92" t="s">
        <v>5173</v>
      </c>
      <c r="B325" t="s">
        <v>40</v>
      </c>
      <c r="C325" t="s">
        <v>3260</v>
      </c>
      <c r="D325" t="s">
        <v>3254</v>
      </c>
      <c r="E325" t="s">
        <v>205</v>
      </c>
      <c r="G325" t="s">
        <v>3551</v>
      </c>
      <c r="H325" t="s">
        <v>205</v>
      </c>
      <c r="I325" t="s">
        <v>4509</v>
      </c>
    </row>
    <row r="326" spans="1:9">
      <c r="A326" s="92" t="s">
        <v>5173</v>
      </c>
      <c r="B326" t="s">
        <v>51</v>
      </c>
      <c r="C326" t="s">
        <v>3262</v>
      </c>
      <c r="D326" t="s">
        <v>10</v>
      </c>
      <c r="E326" t="s">
        <v>205</v>
      </c>
      <c r="G326" t="s">
        <v>3551</v>
      </c>
      <c r="H326" t="s">
        <v>205</v>
      </c>
      <c r="I326" t="s">
        <v>4513</v>
      </c>
    </row>
    <row r="327" spans="1:9">
      <c r="A327" s="92" t="s">
        <v>5173</v>
      </c>
      <c r="B327" t="s">
        <v>51</v>
      </c>
      <c r="C327" t="s">
        <v>2937</v>
      </c>
      <c r="D327" t="s">
        <v>10</v>
      </c>
      <c r="E327" t="s">
        <v>2835</v>
      </c>
      <c r="G327" t="s">
        <v>3551</v>
      </c>
      <c r="H327" t="s">
        <v>3344</v>
      </c>
      <c r="I327" t="s">
        <v>4513</v>
      </c>
    </row>
    <row r="328" spans="1:9">
      <c r="A328" s="92" t="s">
        <v>5173</v>
      </c>
      <c r="B328" t="s">
        <v>51</v>
      </c>
      <c r="C328" t="s">
        <v>2938</v>
      </c>
      <c r="D328" t="s">
        <v>10</v>
      </c>
      <c r="E328" t="s">
        <v>2835</v>
      </c>
      <c r="G328" t="s">
        <v>3551</v>
      </c>
      <c r="H328" t="s">
        <v>3344</v>
      </c>
      <c r="I328" t="s">
        <v>4513</v>
      </c>
    </row>
    <row r="329" spans="1:9">
      <c r="A329" s="92" t="s">
        <v>5173</v>
      </c>
      <c r="B329" t="s">
        <v>51</v>
      </c>
      <c r="C329" t="s">
        <v>2939</v>
      </c>
      <c r="D329" t="s">
        <v>10</v>
      </c>
      <c r="E329" t="s">
        <v>2835</v>
      </c>
      <c r="G329" t="s">
        <v>3551</v>
      </c>
      <c r="H329" t="s">
        <v>3344</v>
      </c>
      <c r="I329" t="s">
        <v>4513</v>
      </c>
    </row>
    <row r="330" spans="1:9">
      <c r="A330" s="92" t="s">
        <v>5173</v>
      </c>
      <c r="B330" t="s">
        <v>51</v>
      </c>
      <c r="C330" t="s">
        <v>2940</v>
      </c>
      <c r="D330" t="s">
        <v>10</v>
      </c>
      <c r="E330" t="s">
        <v>2835</v>
      </c>
      <c r="G330" t="s">
        <v>3551</v>
      </c>
      <c r="H330" t="s">
        <v>3344</v>
      </c>
      <c r="I330" t="s">
        <v>4513</v>
      </c>
    </row>
    <row r="331" spans="1:9">
      <c r="A331" s="92" t="s">
        <v>5173</v>
      </c>
      <c r="B331" t="s">
        <v>51</v>
      </c>
      <c r="C331" t="s">
        <v>3263</v>
      </c>
      <c r="D331" t="s">
        <v>52</v>
      </c>
      <c r="E331" t="s">
        <v>205</v>
      </c>
      <c r="F331" t="s">
        <v>3264</v>
      </c>
      <c r="G331" t="s">
        <v>3551</v>
      </c>
      <c r="H331" t="s">
        <v>205</v>
      </c>
      <c r="I331" t="s">
        <v>4513</v>
      </c>
    </row>
    <row r="332" spans="1:9">
      <c r="A332" s="92" t="s">
        <v>5173</v>
      </c>
      <c r="B332" t="s">
        <v>51</v>
      </c>
      <c r="C332" t="s">
        <v>3265</v>
      </c>
      <c r="D332" t="s">
        <v>52</v>
      </c>
      <c r="E332" t="s">
        <v>205</v>
      </c>
      <c r="G332" t="s">
        <v>3551</v>
      </c>
      <c r="H332" t="s">
        <v>205</v>
      </c>
      <c r="I332" t="s">
        <v>4513</v>
      </c>
    </row>
    <row r="333" spans="1:9">
      <c r="A333" s="92" t="s">
        <v>5173</v>
      </c>
      <c r="B333" t="s">
        <v>45</v>
      </c>
      <c r="C333" t="s">
        <v>3267</v>
      </c>
      <c r="D333" t="s">
        <v>62</v>
      </c>
      <c r="E333" t="s">
        <v>205</v>
      </c>
      <c r="G333" t="s">
        <v>3551</v>
      </c>
      <c r="H333" t="s">
        <v>205</v>
      </c>
      <c r="I333" t="s">
        <v>4515</v>
      </c>
    </row>
    <row r="334" spans="1:9">
      <c r="A334" s="92" t="s">
        <v>5173</v>
      </c>
      <c r="B334" t="s">
        <v>45</v>
      </c>
      <c r="C334" t="s">
        <v>3268</v>
      </c>
      <c r="D334" t="s">
        <v>3269</v>
      </c>
      <c r="E334" t="s">
        <v>3247</v>
      </c>
      <c r="G334" t="s">
        <v>3551</v>
      </c>
      <c r="H334" t="s">
        <v>205</v>
      </c>
      <c r="I334" t="s">
        <v>4515</v>
      </c>
    </row>
    <row r="335" spans="1:9">
      <c r="A335" s="92" t="s">
        <v>5173</v>
      </c>
      <c r="B335" t="s">
        <v>45</v>
      </c>
      <c r="C335" t="s">
        <v>3270</v>
      </c>
      <c r="D335" t="s">
        <v>62</v>
      </c>
      <c r="E335" t="s">
        <v>3271</v>
      </c>
      <c r="F335" t="s">
        <v>3272</v>
      </c>
      <c r="G335" t="s">
        <v>3551</v>
      </c>
      <c r="H335" t="s">
        <v>205</v>
      </c>
      <c r="I335" t="s">
        <v>4515</v>
      </c>
    </row>
    <row r="336" spans="1:9">
      <c r="A336" s="92" t="s">
        <v>5173</v>
      </c>
      <c r="B336" t="s">
        <v>45</v>
      </c>
      <c r="C336" t="s">
        <v>3273</v>
      </c>
      <c r="D336" t="s">
        <v>2834</v>
      </c>
      <c r="E336" t="s">
        <v>3274</v>
      </c>
      <c r="G336" t="s">
        <v>3551</v>
      </c>
      <c r="H336" t="s">
        <v>205</v>
      </c>
      <c r="I336" t="s">
        <v>4515</v>
      </c>
    </row>
    <row r="337" spans="1:9">
      <c r="A337" s="92" t="s">
        <v>5173</v>
      </c>
      <c r="B337" t="s">
        <v>45</v>
      </c>
      <c r="C337" t="s">
        <v>2942</v>
      </c>
      <c r="D337" t="s">
        <v>2834</v>
      </c>
      <c r="E337" t="s">
        <v>2835</v>
      </c>
      <c r="G337" t="s">
        <v>3551</v>
      </c>
      <c r="H337" t="s">
        <v>3344</v>
      </c>
      <c r="I337" t="s">
        <v>4515</v>
      </c>
    </row>
    <row r="338" spans="1:9">
      <c r="A338" s="92" t="s">
        <v>5173</v>
      </c>
      <c r="B338" t="s">
        <v>45</v>
      </c>
      <c r="C338" t="s">
        <v>2943</v>
      </c>
      <c r="D338" t="s">
        <v>2834</v>
      </c>
      <c r="E338" t="s">
        <v>2835</v>
      </c>
      <c r="G338" t="s">
        <v>3551</v>
      </c>
      <c r="H338" t="s">
        <v>3344</v>
      </c>
      <c r="I338" t="s">
        <v>4515</v>
      </c>
    </row>
    <row r="339" spans="1:9">
      <c r="A339" s="92" t="s">
        <v>5173</v>
      </c>
      <c r="B339" t="s">
        <v>45</v>
      </c>
      <c r="C339" t="s">
        <v>2944</v>
      </c>
      <c r="D339" t="s">
        <v>2834</v>
      </c>
      <c r="E339" t="s">
        <v>2835</v>
      </c>
      <c r="G339" t="s">
        <v>3551</v>
      </c>
      <c r="H339" t="s">
        <v>3344</v>
      </c>
      <c r="I339" t="s">
        <v>4515</v>
      </c>
    </row>
    <row r="340" spans="1:9">
      <c r="A340" s="92" t="s">
        <v>5173</v>
      </c>
      <c r="B340" t="s">
        <v>45</v>
      </c>
      <c r="C340" t="s">
        <v>3275</v>
      </c>
      <c r="D340" t="s">
        <v>62</v>
      </c>
      <c r="E340" t="s">
        <v>2990</v>
      </c>
      <c r="G340" t="s">
        <v>3551</v>
      </c>
      <c r="H340" t="s">
        <v>2990</v>
      </c>
      <c r="I340" t="s">
        <v>4515</v>
      </c>
    </row>
    <row r="341" spans="1:9">
      <c r="A341" s="92" t="s">
        <v>5173</v>
      </c>
      <c r="B341" t="s">
        <v>45</v>
      </c>
      <c r="C341" t="s">
        <v>3276</v>
      </c>
      <c r="D341" t="s">
        <v>70</v>
      </c>
      <c r="E341" t="s">
        <v>205</v>
      </c>
      <c r="G341" t="s">
        <v>3551</v>
      </c>
      <c r="H341" t="s">
        <v>205</v>
      </c>
      <c r="I341" t="s">
        <v>4515</v>
      </c>
    </row>
    <row r="342" spans="1:9">
      <c r="A342" s="92" t="s">
        <v>5173</v>
      </c>
      <c r="B342" t="s">
        <v>45</v>
      </c>
      <c r="C342" t="s">
        <v>3277</v>
      </c>
      <c r="D342" t="s">
        <v>3269</v>
      </c>
      <c r="E342" t="s">
        <v>205</v>
      </c>
      <c r="G342" t="s">
        <v>3551</v>
      </c>
      <c r="H342" t="s">
        <v>205</v>
      </c>
      <c r="I342" t="s">
        <v>4515</v>
      </c>
    </row>
    <row r="343" spans="1:9">
      <c r="A343" s="92" t="s">
        <v>5173</v>
      </c>
      <c r="B343" t="s">
        <v>61</v>
      </c>
      <c r="C343" t="s">
        <v>3279</v>
      </c>
      <c r="D343" t="s">
        <v>2834</v>
      </c>
      <c r="E343" t="s">
        <v>2990</v>
      </c>
      <c r="G343" t="s">
        <v>3551</v>
      </c>
      <c r="H343" t="s">
        <v>2990</v>
      </c>
      <c r="I343" t="s">
        <v>4517</v>
      </c>
    </row>
    <row r="344" spans="1:9">
      <c r="A344" s="92" t="s">
        <v>5173</v>
      </c>
      <c r="B344" t="s">
        <v>61</v>
      </c>
      <c r="C344" t="s">
        <v>3280</v>
      </c>
      <c r="D344" t="s">
        <v>2834</v>
      </c>
      <c r="E344" t="s">
        <v>3281</v>
      </c>
      <c r="G344" t="s">
        <v>3551</v>
      </c>
      <c r="H344" t="s">
        <v>2990</v>
      </c>
      <c r="I344" t="s">
        <v>4517</v>
      </c>
    </row>
    <row r="345" spans="1:9">
      <c r="A345" s="92" t="s">
        <v>5173</v>
      </c>
      <c r="B345" t="s">
        <v>61</v>
      </c>
      <c r="C345" t="s">
        <v>3282</v>
      </c>
      <c r="D345" t="s">
        <v>62</v>
      </c>
      <c r="E345" t="s">
        <v>205</v>
      </c>
      <c r="G345" t="s">
        <v>3551</v>
      </c>
      <c r="H345" t="s">
        <v>205</v>
      </c>
      <c r="I345" t="s">
        <v>4517</v>
      </c>
    </row>
    <row r="346" spans="1:9">
      <c r="A346" s="92" t="s">
        <v>5173</v>
      </c>
      <c r="B346" t="s">
        <v>61</v>
      </c>
      <c r="C346" t="s">
        <v>3283</v>
      </c>
      <c r="D346" t="s">
        <v>62</v>
      </c>
      <c r="E346" t="s">
        <v>205</v>
      </c>
      <c r="G346" t="s">
        <v>3551</v>
      </c>
      <c r="H346" t="s">
        <v>205</v>
      </c>
      <c r="I346" t="s">
        <v>4517</v>
      </c>
    </row>
    <row r="347" spans="1:9">
      <c r="A347" s="92" t="s">
        <v>5173</v>
      </c>
      <c r="B347" t="s">
        <v>61</v>
      </c>
      <c r="C347" t="s">
        <v>3284</v>
      </c>
      <c r="D347" t="s">
        <v>52</v>
      </c>
      <c r="E347" t="s">
        <v>205</v>
      </c>
      <c r="G347" t="s">
        <v>3551</v>
      </c>
      <c r="H347" t="s">
        <v>205</v>
      </c>
      <c r="I347" t="s">
        <v>4517</v>
      </c>
    </row>
    <row r="348" spans="1:9">
      <c r="A348" s="92" t="s">
        <v>5173</v>
      </c>
      <c r="B348" t="s">
        <v>61</v>
      </c>
      <c r="C348" t="s">
        <v>3285</v>
      </c>
      <c r="D348" t="s">
        <v>63</v>
      </c>
      <c r="E348" t="s">
        <v>2990</v>
      </c>
      <c r="G348" t="s">
        <v>3551</v>
      </c>
      <c r="H348" t="s">
        <v>2990</v>
      </c>
      <c r="I348" t="s">
        <v>4517</v>
      </c>
    </row>
    <row r="349" spans="1:9">
      <c r="A349" s="92" t="s">
        <v>5173</v>
      </c>
      <c r="B349" t="s">
        <v>61</v>
      </c>
      <c r="C349" t="s">
        <v>3286</v>
      </c>
      <c r="D349" t="s">
        <v>63</v>
      </c>
      <c r="E349" t="s">
        <v>2990</v>
      </c>
      <c r="G349" t="s">
        <v>3551</v>
      </c>
      <c r="H349" t="s">
        <v>2990</v>
      </c>
      <c r="I349" t="s">
        <v>4517</v>
      </c>
    </row>
    <row r="350" spans="1:9">
      <c r="A350" s="92" t="s">
        <v>5173</v>
      </c>
      <c r="B350" t="s">
        <v>61</v>
      </c>
      <c r="C350" t="s">
        <v>2946</v>
      </c>
      <c r="D350" t="s">
        <v>2834</v>
      </c>
      <c r="E350" t="s">
        <v>2835</v>
      </c>
      <c r="G350" t="s">
        <v>3551</v>
      </c>
      <c r="H350" t="s">
        <v>3344</v>
      </c>
      <c r="I350" t="s">
        <v>4517</v>
      </c>
    </row>
    <row r="351" spans="1:9">
      <c r="A351" s="92" t="s">
        <v>5173</v>
      </c>
      <c r="B351" t="s">
        <v>61</v>
      </c>
      <c r="C351" t="s">
        <v>3287</v>
      </c>
      <c r="D351" t="s">
        <v>63</v>
      </c>
      <c r="E351" t="s">
        <v>205</v>
      </c>
      <c r="F351" t="s">
        <v>3288</v>
      </c>
      <c r="G351" t="s">
        <v>3551</v>
      </c>
      <c r="H351" t="s">
        <v>205</v>
      </c>
      <c r="I351" t="s">
        <v>4517</v>
      </c>
    </row>
    <row r="352" spans="1:9">
      <c r="A352" s="92" t="s">
        <v>5173</v>
      </c>
      <c r="B352" t="s">
        <v>61</v>
      </c>
      <c r="C352" t="s">
        <v>2947</v>
      </c>
      <c r="D352" t="s">
        <v>2834</v>
      </c>
      <c r="E352" t="s">
        <v>2835</v>
      </c>
      <c r="G352" t="s">
        <v>3551</v>
      </c>
      <c r="H352" t="s">
        <v>3344</v>
      </c>
      <c r="I352" t="s">
        <v>4517</v>
      </c>
    </row>
    <row r="353" spans="1:11">
      <c r="A353" s="92" t="s">
        <v>5173</v>
      </c>
      <c r="B353" t="s">
        <v>68</v>
      </c>
      <c r="C353" t="s">
        <v>3290</v>
      </c>
      <c r="D353" t="s">
        <v>69</v>
      </c>
      <c r="E353" t="s">
        <v>205</v>
      </c>
      <c r="G353" t="s">
        <v>3551</v>
      </c>
      <c r="H353" t="s">
        <v>205</v>
      </c>
      <c r="I353" t="s">
        <v>4521</v>
      </c>
    </row>
    <row r="354" spans="1:11">
      <c r="A354" s="92" t="s">
        <v>5173</v>
      </c>
      <c r="B354" t="s">
        <v>68</v>
      </c>
      <c r="C354" t="s">
        <v>3291</v>
      </c>
      <c r="D354" t="s">
        <v>71</v>
      </c>
      <c r="E354" t="s">
        <v>205</v>
      </c>
      <c r="G354" t="s">
        <v>3551</v>
      </c>
      <c r="H354" t="s">
        <v>205</v>
      </c>
      <c r="I354" t="s">
        <v>4521</v>
      </c>
    </row>
    <row r="355" spans="1:11">
      <c r="A355" s="92" t="s">
        <v>5173</v>
      </c>
      <c r="B355" t="s">
        <v>73</v>
      </c>
      <c r="C355" t="s">
        <v>3298</v>
      </c>
      <c r="D355" t="s">
        <v>2950</v>
      </c>
      <c r="E355" t="s">
        <v>2990</v>
      </c>
      <c r="F355" t="s">
        <v>3299</v>
      </c>
      <c r="G355" t="s">
        <v>3551</v>
      </c>
      <c r="H355" t="s">
        <v>2990</v>
      </c>
      <c r="I355" t="s">
        <v>4525</v>
      </c>
    </row>
    <row r="356" spans="1:11">
      <c r="A356" s="92" t="s">
        <v>5173</v>
      </c>
      <c r="B356" t="s">
        <v>73</v>
      </c>
      <c r="C356" t="s">
        <v>3300</v>
      </c>
      <c r="D356" t="s">
        <v>75</v>
      </c>
      <c r="E356" t="s">
        <v>205</v>
      </c>
      <c r="F356" t="s">
        <v>3301</v>
      </c>
      <c r="G356" t="s">
        <v>3551</v>
      </c>
      <c r="H356" t="s">
        <v>205</v>
      </c>
      <c r="I356" t="s">
        <v>4525</v>
      </c>
    </row>
    <row r="357" spans="1:11">
      <c r="A357" s="92" t="s">
        <v>5173</v>
      </c>
      <c r="B357" t="s">
        <v>73</v>
      </c>
      <c r="C357" t="s">
        <v>3302</v>
      </c>
      <c r="D357" t="s">
        <v>3303</v>
      </c>
      <c r="E357" t="s">
        <v>205</v>
      </c>
      <c r="F357" t="s">
        <v>3304</v>
      </c>
      <c r="G357" t="s">
        <v>3551</v>
      </c>
      <c r="H357" t="s">
        <v>205</v>
      </c>
      <c r="I357" t="s">
        <v>4525</v>
      </c>
    </row>
    <row r="358" spans="1:11">
      <c r="A358" s="92" t="s">
        <v>5173</v>
      </c>
      <c r="B358" t="s">
        <v>73</v>
      </c>
      <c r="C358" t="s">
        <v>3307</v>
      </c>
      <c r="D358" t="s">
        <v>72</v>
      </c>
      <c r="E358" t="s">
        <v>205</v>
      </c>
      <c r="G358" t="s">
        <v>3551</v>
      </c>
      <c r="H358" t="s">
        <v>205</v>
      </c>
      <c r="I358" t="s">
        <v>4525</v>
      </c>
    </row>
    <row r="359" spans="1:11">
      <c r="A359" s="92" t="s">
        <v>5173</v>
      </c>
      <c r="B359" t="s">
        <v>74</v>
      </c>
      <c r="C359" t="s">
        <v>3309</v>
      </c>
      <c r="D359" t="s">
        <v>77</v>
      </c>
      <c r="E359" t="s">
        <v>2990</v>
      </c>
      <c r="G359" t="s">
        <v>3551</v>
      </c>
      <c r="H359" t="s">
        <v>2990</v>
      </c>
      <c r="I359" t="s">
        <v>4529</v>
      </c>
    </row>
    <row r="360" spans="1:11">
      <c r="A360" s="92" t="s">
        <v>5173</v>
      </c>
      <c r="B360" t="s">
        <v>74</v>
      </c>
      <c r="C360" t="s">
        <v>3310</v>
      </c>
      <c r="D360" t="s">
        <v>75</v>
      </c>
      <c r="E360" t="s">
        <v>205</v>
      </c>
      <c r="F360" t="s">
        <v>3311</v>
      </c>
      <c r="G360" t="s">
        <v>3551</v>
      </c>
      <c r="H360" t="s">
        <v>205</v>
      </c>
      <c r="I360" t="s">
        <v>4529</v>
      </c>
    </row>
    <row r="361" spans="1:11">
      <c r="A361" s="92" t="s">
        <v>5173</v>
      </c>
      <c r="B361" t="s">
        <v>74</v>
      </c>
      <c r="C361" t="s">
        <v>3312</v>
      </c>
      <c r="D361" t="s">
        <v>76</v>
      </c>
      <c r="E361" t="s">
        <v>205</v>
      </c>
      <c r="F361" t="s">
        <v>3313</v>
      </c>
      <c r="G361" t="s">
        <v>3551</v>
      </c>
      <c r="H361" t="s">
        <v>205</v>
      </c>
      <c r="I361" t="s">
        <v>4529</v>
      </c>
    </row>
    <row r="362" spans="1:11">
      <c r="A362" s="92" t="s">
        <v>5173</v>
      </c>
      <c r="B362" t="s">
        <v>74</v>
      </c>
      <c r="C362" t="s">
        <v>3314</v>
      </c>
      <c r="D362" t="s">
        <v>76</v>
      </c>
      <c r="E362" t="s">
        <v>205</v>
      </c>
      <c r="F362" t="s">
        <v>3315</v>
      </c>
      <c r="G362" t="s">
        <v>3551</v>
      </c>
      <c r="H362" t="s">
        <v>205</v>
      </c>
      <c r="I362" t="s">
        <v>4529</v>
      </c>
    </row>
    <row r="363" spans="1:11">
      <c r="A363" s="92" t="s">
        <v>5173</v>
      </c>
      <c r="B363" t="s">
        <v>74</v>
      </c>
      <c r="C363" t="s">
        <v>3316</v>
      </c>
      <c r="D363" t="s">
        <v>75</v>
      </c>
      <c r="E363" t="s">
        <v>205</v>
      </c>
      <c r="G363" t="s">
        <v>3551</v>
      </c>
      <c r="H363" t="s">
        <v>205</v>
      </c>
      <c r="I363" t="s">
        <v>4529</v>
      </c>
    </row>
    <row r="364" spans="1:11">
      <c r="A364" s="92" t="s">
        <v>5173</v>
      </c>
      <c r="B364" t="s">
        <v>74</v>
      </c>
      <c r="C364" t="s">
        <v>3317</v>
      </c>
      <c r="D364" t="s">
        <v>78</v>
      </c>
      <c r="E364" t="s">
        <v>3318</v>
      </c>
      <c r="G364" t="s">
        <v>3551</v>
      </c>
      <c r="H364" t="s">
        <v>205</v>
      </c>
      <c r="I364" t="s">
        <v>4529</v>
      </c>
    </row>
    <row r="365" spans="1:11">
      <c r="A365" s="92" t="s">
        <v>5173</v>
      </c>
      <c r="B365" t="s">
        <v>79</v>
      </c>
      <c r="C365" t="s">
        <v>3322</v>
      </c>
      <c r="D365" t="s">
        <v>80</v>
      </c>
      <c r="E365" t="s">
        <v>205</v>
      </c>
      <c r="G365" t="s">
        <v>3551</v>
      </c>
      <c r="H365" t="s">
        <v>205</v>
      </c>
      <c r="I365" t="s">
        <v>4533</v>
      </c>
    </row>
    <row r="366" spans="1:11">
      <c r="A366" s="92" t="s">
        <v>5173</v>
      </c>
      <c r="B366" t="s">
        <v>79</v>
      </c>
      <c r="C366" t="s">
        <v>3323</v>
      </c>
      <c r="D366" t="s">
        <v>80</v>
      </c>
      <c r="E366" t="s">
        <v>2990</v>
      </c>
      <c r="F366" t="s">
        <v>3324</v>
      </c>
      <c r="G366" t="s">
        <v>3551</v>
      </c>
      <c r="H366" t="s">
        <v>2990</v>
      </c>
      <c r="I366" t="s">
        <v>4533</v>
      </c>
    </row>
    <row r="367" spans="1:11">
      <c r="A367" s="92" t="s">
        <v>5173</v>
      </c>
      <c r="B367" t="s">
        <v>79</v>
      </c>
      <c r="C367" t="s">
        <v>2973</v>
      </c>
      <c r="D367" t="s">
        <v>81</v>
      </c>
      <c r="E367" t="s">
        <v>2974</v>
      </c>
      <c r="F367" t="s">
        <v>2976</v>
      </c>
      <c r="G367" t="s">
        <v>2793</v>
      </c>
      <c r="H367" t="s">
        <v>3325</v>
      </c>
      <c r="I367" t="s">
        <v>4533</v>
      </c>
      <c r="J367" t="s">
        <v>2794</v>
      </c>
      <c r="K367" t="s">
        <v>205</v>
      </c>
    </row>
    <row r="368" spans="1:11">
      <c r="A368" s="92" t="s">
        <v>5173</v>
      </c>
      <c r="B368" t="s">
        <v>79</v>
      </c>
      <c r="C368" t="s">
        <v>3326</v>
      </c>
      <c r="D368" t="s">
        <v>81</v>
      </c>
      <c r="E368" t="s">
        <v>3241</v>
      </c>
      <c r="F368" t="s">
        <v>3327</v>
      </c>
      <c r="G368" t="s">
        <v>3551</v>
      </c>
      <c r="H368" t="s">
        <v>205</v>
      </c>
      <c r="I368" t="s">
        <v>4533</v>
      </c>
    </row>
    <row r="369" spans="1:11">
      <c r="A369" s="92" t="s">
        <v>5173</v>
      </c>
      <c r="B369" t="s">
        <v>79</v>
      </c>
      <c r="C369" t="s">
        <v>3328</v>
      </c>
      <c r="D369" t="s">
        <v>80</v>
      </c>
      <c r="E369" t="s">
        <v>3329</v>
      </c>
      <c r="G369" t="s">
        <v>3551</v>
      </c>
      <c r="H369" t="s">
        <v>205</v>
      </c>
      <c r="I369" t="s">
        <v>4533</v>
      </c>
    </row>
    <row r="370" spans="1:11">
      <c r="A370" s="92" t="s">
        <v>5173</v>
      </c>
      <c r="B370" t="s">
        <v>79</v>
      </c>
      <c r="C370" t="s">
        <v>3330</v>
      </c>
      <c r="D370" t="s">
        <v>80</v>
      </c>
      <c r="E370" t="s">
        <v>3331</v>
      </c>
      <c r="F370" t="s">
        <v>3332</v>
      </c>
      <c r="G370" t="s">
        <v>3551</v>
      </c>
      <c r="H370" t="s">
        <v>205</v>
      </c>
      <c r="I370" t="s">
        <v>4533</v>
      </c>
    </row>
    <row r="371" spans="1:11">
      <c r="A371" s="92" t="s">
        <v>5173</v>
      </c>
      <c r="B371" t="s">
        <v>79</v>
      </c>
      <c r="C371" t="s">
        <v>3333</v>
      </c>
      <c r="D371" t="s">
        <v>80</v>
      </c>
      <c r="E371" t="s">
        <v>3334</v>
      </c>
      <c r="F371" t="s">
        <v>3335</v>
      </c>
      <c r="G371" t="s">
        <v>3551</v>
      </c>
      <c r="H371" t="s">
        <v>205</v>
      </c>
      <c r="I371" t="s">
        <v>4533</v>
      </c>
    </row>
    <row r="372" spans="1:11">
      <c r="A372" s="92" t="s">
        <v>5173</v>
      </c>
      <c r="B372" t="s">
        <v>85</v>
      </c>
      <c r="C372" t="s">
        <v>3337</v>
      </c>
      <c r="D372" t="s">
        <v>86</v>
      </c>
      <c r="E372" t="s">
        <v>3338</v>
      </c>
      <c r="F372" t="s">
        <v>3339</v>
      </c>
      <c r="G372" t="s">
        <v>3551</v>
      </c>
      <c r="H372" t="s">
        <v>205</v>
      </c>
      <c r="I372" t="s">
        <v>4537</v>
      </c>
    </row>
    <row r="373" spans="1:11">
      <c r="A373" s="92" t="s">
        <v>5173</v>
      </c>
      <c r="B373" t="s">
        <v>85</v>
      </c>
      <c r="C373" t="s">
        <v>2983</v>
      </c>
      <c r="D373" t="s">
        <v>92</v>
      </c>
      <c r="E373" t="s">
        <v>2835</v>
      </c>
      <c r="G373" t="s">
        <v>3551</v>
      </c>
      <c r="H373" t="s">
        <v>3344</v>
      </c>
      <c r="I373" t="s">
        <v>4537</v>
      </c>
    </row>
    <row r="374" spans="1:11">
      <c r="A374" s="92" t="s">
        <v>5173</v>
      </c>
      <c r="B374" t="s">
        <v>85</v>
      </c>
      <c r="C374" t="s">
        <v>2984</v>
      </c>
      <c r="D374" t="s">
        <v>89</v>
      </c>
      <c r="E374" t="s">
        <v>2985</v>
      </c>
      <c r="F374" t="s">
        <v>2986</v>
      </c>
      <c r="G374" t="s">
        <v>3551</v>
      </c>
      <c r="H374" t="s">
        <v>205</v>
      </c>
      <c r="I374" t="s">
        <v>4537</v>
      </c>
    </row>
    <row r="375" spans="1:11">
      <c r="A375" s="92" t="s">
        <v>5173</v>
      </c>
      <c r="B375" t="s">
        <v>85</v>
      </c>
      <c r="C375" t="s">
        <v>2987</v>
      </c>
      <c r="D375" t="s">
        <v>2834</v>
      </c>
      <c r="E375" t="s">
        <v>2835</v>
      </c>
      <c r="G375" t="s">
        <v>3551</v>
      </c>
      <c r="H375" t="s">
        <v>3344</v>
      </c>
      <c r="I375" t="s">
        <v>4537</v>
      </c>
    </row>
    <row r="376" spans="1:11">
      <c r="A376" s="92" t="s">
        <v>5173</v>
      </c>
      <c r="B376" t="s">
        <v>85</v>
      </c>
      <c r="C376" t="s">
        <v>3340</v>
      </c>
      <c r="D376" t="s">
        <v>2834</v>
      </c>
      <c r="E376" t="s">
        <v>205</v>
      </c>
      <c r="G376" t="s">
        <v>3551</v>
      </c>
      <c r="H376" t="s">
        <v>205</v>
      </c>
      <c r="I376" t="s">
        <v>4537</v>
      </c>
    </row>
    <row r="377" spans="1:11">
      <c r="A377" s="92" t="s">
        <v>5178</v>
      </c>
      <c r="B377" t="s">
        <v>24</v>
      </c>
      <c r="C377" t="s">
        <v>2834</v>
      </c>
      <c r="D377" t="s">
        <v>2834</v>
      </c>
      <c r="E377" t="s">
        <v>2835</v>
      </c>
      <c r="F377" t="s">
        <v>2838</v>
      </c>
      <c r="G377" t="s">
        <v>3551</v>
      </c>
      <c r="H377" t="s">
        <v>2837</v>
      </c>
      <c r="I377" t="s">
        <v>4466</v>
      </c>
    </row>
    <row r="378" spans="1:11">
      <c r="A378" s="92" t="s">
        <v>5178</v>
      </c>
      <c r="B378" t="s">
        <v>46</v>
      </c>
      <c r="C378" t="s">
        <v>2853</v>
      </c>
      <c r="D378" t="s">
        <v>27</v>
      </c>
      <c r="E378" t="s">
        <v>2854</v>
      </c>
      <c r="F378" t="s">
        <v>2856</v>
      </c>
      <c r="G378" t="s">
        <v>2805</v>
      </c>
      <c r="H378" t="s">
        <v>1334</v>
      </c>
      <c r="I378" t="s">
        <v>4470</v>
      </c>
      <c r="J378" t="s">
        <v>2806</v>
      </c>
      <c r="K378" t="s">
        <v>218</v>
      </c>
    </row>
    <row r="379" spans="1:11">
      <c r="A379" s="92" t="s">
        <v>5178</v>
      </c>
      <c r="B379" t="s">
        <v>46</v>
      </c>
      <c r="C379" t="s">
        <v>2834</v>
      </c>
      <c r="D379" t="s">
        <v>2834</v>
      </c>
      <c r="E379" t="s">
        <v>2835</v>
      </c>
      <c r="F379" t="s">
        <v>2876</v>
      </c>
      <c r="G379" t="s">
        <v>3551</v>
      </c>
      <c r="H379" t="s">
        <v>2837</v>
      </c>
      <c r="I379" t="s">
        <v>4470</v>
      </c>
    </row>
    <row r="380" spans="1:11">
      <c r="A380" s="92" t="s">
        <v>5178</v>
      </c>
      <c r="B380" t="s">
        <v>50</v>
      </c>
      <c r="C380" t="s">
        <v>2834</v>
      </c>
      <c r="D380" t="s">
        <v>2834</v>
      </c>
      <c r="E380" t="s">
        <v>2835</v>
      </c>
      <c r="F380" t="s">
        <v>2838</v>
      </c>
      <c r="G380" t="s">
        <v>3551</v>
      </c>
      <c r="H380" t="s">
        <v>2837</v>
      </c>
      <c r="I380" t="s">
        <v>4474</v>
      </c>
    </row>
    <row r="381" spans="1:11">
      <c r="A381" s="92" t="s">
        <v>5178</v>
      </c>
      <c r="B381" t="s">
        <v>58</v>
      </c>
      <c r="C381" t="s">
        <v>2834</v>
      </c>
      <c r="D381" t="s">
        <v>2834</v>
      </c>
      <c r="E381" t="s">
        <v>2835</v>
      </c>
      <c r="F381" t="s">
        <v>2894</v>
      </c>
      <c r="G381" t="s">
        <v>3551</v>
      </c>
      <c r="H381" t="s">
        <v>2837</v>
      </c>
      <c r="I381" t="s">
        <v>4478</v>
      </c>
    </row>
    <row r="382" spans="1:11">
      <c r="A382" s="92" t="s">
        <v>5178</v>
      </c>
      <c r="B382" t="s">
        <v>58</v>
      </c>
      <c r="C382" t="s">
        <v>2895</v>
      </c>
      <c r="D382" t="s">
        <v>27</v>
      </c>
      <c r="E382" t="s">
        <v>2835</v>
      </c>
      <c r="G382" t="s">
        <v>3551</v>
      </c>
      <c r="H382" t="s">
        <v>2837</v>
      </c>
      <c r="I382" t="s">
        <v>4478</v>
      </c>
    </row>
    <row r="383" spans="1:11">
      <c r="A383" s="92" t="s">
        <v>5178</v>
      </c>
      <c r="B383" t="s">
        <v>94</v>
      </c>
      <c r="C383" t="s">
        <v>2834</v>
      </c>
      <c r="D383" t="s">
        <v>2834</v>
      </c>
      <c r="E383" t="s">
        <v>2835</v>
      </c>
      <c r="F383" t="s">
        <v>2876</v>
      </c>
      <c r="G383" t="s">
        <v>3551</v>
      </c>
      <c r="H383" t="s">
        <v>2837</v>
      </c>
      <c r="I383" t="s">
        <v>4482</v>
      </c>
    </row>
    <row r="384" spans="1:11">
      <c r="A384" s="92" t="s">
        <v>5178</v>
      </c>
      <c r="B384" t="s">
        <v>60</v>
      </c>
      <c r="C384" t="s">
        <v>2834</v>
      </c>
      <c r="D384" t="s">
        <v>2834</v>
      </c>
      <c r="E384" t="s">
        <v>2835</v>
      </c>
      <c r="F384" t="s">
        <v>2876</v>
      </c>
      <c r="G384" t="s">
        <v>3551</v>
      </c>
      <c r="H384" t="s">
        <v>2837</v>
      </c>
      <c r="I384" t="s">
        <v>4486</v>
      </c>
    </row>
    <row r="385" spans="1:11">
      <c r="A385" s="92" t="s">
        <v>5178</v>
      </c>
      <c r="B385" t="s">
        <v>66</v>
      </c>
      <c r="C385" t="s">
        <v>2834</v>
      </c>
      <c r="D385" t="s">
        <v>2834</v>
      </c>
      <c r="E385" t="s">
        <v>2835</v>
      </c>
      <c r="F385" t="s">
        <v>2876</v>
      </c>
      <c r="G385" t="s">
        <v>3551</v>
      </c>
      <c r="H385" t="s">
        <v>2837</v>
      </c>
      <c r="I385" t="s">
        <v>4490</v>
      </c>
    </row>
    <row r="386" spans="1:11">
      <c r="A386" s="92" t="s">
        <v>5178</v>
      </c>
      <c r="B386" t="s">
        <v>84</v>
      </c>
      <c r="C386" t="s">
        <v>2834</v>
      </c>
      <c r="D386" t="s">
        <v>2834</v>
      </c>
      <c r="E386" t="s">
        <v>2835</v>
      </c>
      <c r="F386" t="s">
        <v>2876</v>
      </c>
      <c r="G386" t="s">
        <v>3551</v>
      </c>
      <c r="H386" t="s">
        <v>2837</v>
      </c>
      <c r="I386" t="s">
        <v>4494</v>
      </c>
    </row>
    <row r="387" spans="1:11">
      <c r="A387" s="92" t="s">
        <v>5178</v>
      </c>
      <c r="B387" t="s">
        <v>14</v>
      </c>
      <c r="C387" t="s">
        <v>2934</v>
      </c>
      <c r="D387" t="s">
        <v>16</v>
      </c>
      <c r="E387" t="s">
        <v>2860</v>
      </c>
      <c r="F387" t="s">
        <v>2935</v>
      </c>
      <c r="G387" t="s">
        <v>3551</v>
      </c>
      <c r="H387" t="s">
        <v>2851</v>
      </c>
      <c r="I387" t="s">
        <v>4497</v>
      </c>
    </row>
    <row r="388" spans="1:11">
      <c r="A388" s="92" t="s">
        <v>5178</v>
      </c>
      <c r="B388" t="s">
        <v>14</v>
      </c>
      <c r="C388" t="s">
        <v>3221</v>
      </c>
      <c r="D388" t="s">
        <v>2834</v>
      </c>
      <c r="E388" t="s">
        <v>1334</v>
      </c>
      <c r="G388" t="s">
        <v>2805</v>
      </c>
      <c r="H388" t="s">
        <v>1334</v>
      </c>
      <c r="I388" t="s">
        <v>4497</v>
      </c>
      <c r="J388" t="s">
        <v>2806</v>
      </c>
      <c r="K388" t="s">
        <v>218</v>
      </c>
    </row>
    <row r="389" spans="1:11">
      <c r="A389" s="92" t="s">
        <v>5178</v>
      </c>
      <c r="B389" t="s">
        <v>14</v>
      </c>
      <c r="C389" t="s">
        <v>3222</v>
      </c>
      <c r="E389" t="s">
        <v>3223</v>
      </c>
      <c r="G389" t="s">
        <v>2805</v>
      </c>
      <c r="H389" t="s">
        <v>1334</v>
      </c>
      <c r="I389" t="s">
        <v>4497</v>
      </c>
      <c r="J389" t="s">
        <v>2806</v>
      </c>
      <c r="K389" t="s">
        <v>218</v>
      </c>
    </row>
    <row r="390" spans="1:11">
      <c r="A390" s="92" t="s">
        <v>5178</v>
      </c>
      <c r="B390" t="s">
        <v>51</v>
      </c>
      <c r="C390" t="s">
        <v>2937</v>
      </c>
      <c r="D390" t="s">
        <v>10</v>
      </c>
      <c r="E390" t="s">
        <v>2835</v>
      </c>
      <c r="G390" t="s">
        <v>3551</v>
      </c>
      <c r="H390" t="s">
        <v>2837</v>
      </c>
      <c r="I390" t="s">
        <v>4513</v>
      </c>
    </row>
    <row r="391" spans="1:11">
      <c r="A391" s="92" t="s">
        <v>5178</v>
      </c>
      <c r="B391" t="s">
        <v>51</v>
      </c>
      <c r="C391" t="s">
        <v>2938</v>
      </c>
      <c r="D391" t="s">
        <v>10</v>
      </c>
      <c r="E391" t="s">
        <v>2835</v>
      </c>
      <c r="G391" t="s">
        <v>3551</v>
      </c>
      <c r="H391" t="s">
        <v>2837</v>
      </c>
      <c r="I391" t="s">
        <v>4513</v>
      </c>
    </row>
    <row r="392" spans="1:11">
      <c r="A392" s="92" t="s">
        <v>5178</v>
      </c>
      <c r="B392" t="s">
        <v>51</v>
      </c>
      <c r="C392" t="s">
        <v>2939</v>
      </c>
      <c r="D392" t="s">
        <v>10</v>
      </c>
      <c r="E392" t="s">
        <v>2835</v>
      </c>
      <c r="G392" t="s">
        <v>3551</v>
      </c>
      <c r="H392" t="s">
        <v>2837</v>
      </c>
      <c r="I392" t="s">
        <v>4513</v>
      </c>
    </row>
    <row r="393" spans="1:11">
      <c r="A393" s="92" t="s">
        <v>5178</v>
      </c>
      <c r="B393" t="s">
        <v>51</v>
      </c>
      <c r="C393" t="s">
        <v>2940</v>
      </c>
      <c r="D393" t="s">
        <v>10</v>
      </c>
      <c r="E393" t="s">
        <v>2835</v>
      </c>
      <c r="G393" t="s">
        <v>3551</v>
      </c>
      <c r="H393" t="s">
        <v>2837</v>
      </c>
      <c r="I393" t="s">
        <v>4513</v>
      </c>
    </row>
    <row r="394" spans="1:11">
      <c r="A394" s="92" t="s">
        <v>5178</v>
      </c>
      <c r="B394" t="s">
        <v>45</v>
      </c>
      <c r="C394" t="s">
        <v>2942</v>
      </c>
      <c r="D394" t="s">
        <v>2834</v>
      </c>
      <c r="E394" t="s">
        <v>2835</v>
      </c>
      <c r="G394" t="s">
        <v>3551</v>
      </c>
      <c r="H394" t="s">
        <v>2837</v>
      </c>
      <c r="I394" t="s">
        <v>4515</v>
      </c>
    </row>
    <row r="395" spans="1:11">
      <c r="A395" s="92" t="s">
        <v>5178</v>
      </c>
      <c r="B395" t="s">
        <v>45</v>
      </c>
      <c r="C395" t="s">
        <v>2943</v>
      </c>
      <c r="D395" t="s">
        <v>2834</v>
      </c>
      <c r="E395" t="s">
        <v>2835</v>
      </c>
      <c r="G395" t="s">
        <v>3551</v>
      </c>
      <c r="H395" t="s">
        <v>2837</v>
      </c>
      <c r="I395" t="s">
        <v>4515</v>
      </c>
    </row>
    <row r="396" spans="1:11">
      <c r="A396" s="92" t="s">
        <v>5178</v>
      </c>
      <c r="B396" t="s">
        <v>45</v>
      </c>
      <c r="C396" t="s">
        <v>2944</v>
      </c>
      <c r="D396" t="s">
        <v>2834</v>
      </c>
      <c r="E396" t="s">
        <v>2835</v>
      </c>
      <c r="G396" t="s">
        <v>3551</v>
      </c>
      <c r="H396" t="s">
        <v>2837</v>
      </c>
      <c r="I396" t="s">
        <v>4515</v>
      </c>
    </row>
    <row r="397" spans="1:11">
      <c r="A397" s="92" t="s">
        <v>5178</v>
      </c>
      <c r="B397" t="s">
        <v>61</v>
      </c>
      <c r="C397" t="s">
        <v>2946</v>
      </c>
      <c r="D397" t="s">
        <v>2834</v>
      </c>
      <c r="E397" t="s">
        <v>2835</v>
      </c>
      <c r="G397" t="s">
        <v>3551</v>
      </c>
      <c r="H397" t="s">
        <v>2837</v>
      </c>
      <c r="I397" t="s">
        <v>4517</v>
      </c>
    </row>
    <row r="398" spans="1:11">
      <c r="A398" s="92" t="s">
        <v>5178</v>
      </c>
      <c r="B398" t="s">
        <v>61</v>
      </c>
      <c r="C398" t="s">
        <v>2947</v>
      </c>
      <c r="D398" t="s">
        <v>2834</v>
      </c>
      <c r="E398" t="s">
        <v>2835</v>
      </c>
      <c r="G398" t="s">
        <v>3551</v>
      </c>
      <c r="H398" t="s">
        <v>2837</v>
      </c>
      <c r="I398" t="s">
        <v>4517</v>
      </c>
    </row>
    <row r="399" spans="1:11">
      <c r="A399" s="92" t="s">
        <v>5178</v>
      </c>
      <c r="B399" t="s">
        <v>73</v>
      </c>
      <c r="C399" t="s">
        <v>2949</v>
      </c>
      <c r="D399" t="s">
        <v>2950</v>
      </c>
      <c r="E399" t="s">
        <v>2860</v>
      </c>
      <c r="F399" t="s">
        <v>2951</v>
      </c>
      <c r="G399" t="s">
        <v>3551</v>
      </c>
      <c r="H399" t="s">
        <v>2851</v>
      </c>
      <c r="I399" t="s">
        <v>4525</v>
      </c>
    </row>
    <row r="400" spans="1:11">
      <c r="A400" s="92" t="s">
        <v>5178</v>
      </c>
      <c r="B400" t="s">
        <v>73</v>
      </c>
      <c r="C400" t="s">
        <v>2952</v>
      </c>
      <c r="D400" t="s">
        <v>2953</v>
      </c>
      <c r="E400" t="s">
        <v>2860</v>
      </c>
      <c r="F400" t="s">
        <v>2954</v>
      </c>
      <c r="G400" t="s">
        <v>3551</v>
      </c>
      <c r="H400" t="s">
        <v>2851</v>
      </c>
      <c r="I400" t="s">
        <v>4525</v>
      </c>
    </row>
    <row r="401" spans="1:11">
      <c r="A401" s="92" t="s">
        <v>5178</v>
      </c>
      <c r="B401" t="s">
        <v>73</v>
      </c>
      <c r="C401" t="s">
        <v>2960</v>
      </c>
      <c r="D401" t="s">
        <v>75</v>
      </c>
      <c r="E401" t="s">
        <v>2860</v>
      </c>
      <c r="F401" t="s">
        <v>2961</v>
      </c>
      <c r="G401" t="s">
        <v>3551</v>
      </c>
      <c r="H401" t="s">
        <v>2851</v>
      </c>
      <c r="I401" t="s">
        <v>4525</v>
      </c>
    </row>
    <row r="402" spans="1:11">
      <c r="A402" s="92" t="s">
        <v>5178</v>
      </c>
      <c r="B402" t="s">
        <v>73</v>
      </c>
      <c r="C402" t="s">
        <v>2966</v>
      </c>
      <c r="D402" t="s">
        <v>2834</v>
      </c>
      <c r="E402" t="s">
        <v>2890</v>
      </c>
      <c r="G402" t="s">
        <v>3551</v>
      </c>
      <c r="H402" t="s">
        <v>2891</v>
      </c>
      <c r="I402" t="s">
        <v>4525</v>
      </c>
    </row>
    <row r="403" spans="1:11">
      <c r="A403" s="92" t="s">
        <v>5178</v>
      </c>
      <c r="B403" t="s">
        <v>73</v>
      </c>
      <c r="C403" t="s">
        <v>2967</v>
      </c>
      <c r="D403" t="s">
        <v>2834</v>
      </c>
      <c r="E403" t="s">
        <v>2860</v>
      </c>
      <c r="G403" t="s">
        <v>3551</v>
      </c>
      <c r="H403" t="s">
        <v>2851</v>
      </c>
      <c r="I403" t="s">
        <v>4525</v>
      </c>
    </row>
    <row r="404" spans="1:11">
      <c r="A404" s="92" t="s">
        <v>5178</v>
      </c>
      <c r="B404" t="s">
        <v>74</v>
      </c>
      <c r="C404" t="s">
        <v>2969</v>
      </c>
      <c r="D404" t="s">
        <v>2834</v>
      </c>
      <c r="E404" t="s">
        <v>2860</v>
      </c>
      <c r="G404" t="s">
        <v>3551</v>
      </c>
      <c r="H404" t="s">
        <v>2851</v>
      </c>
      <c r="I404" t="s">
        <v>4529</v>
      </c>
    </row>
    <row r="405" spans="1:11">
      <c r="A405" s="92" t="s">
        <v>5178</v>
      </c>
      <c r="B405" t="s">
        <v>79</v>
      </c>
      <c r="C405" t="s">
        <v>2973</v>
      </c>
      <c r="D405" t="s">
        <v>81</v>
      </c>
      <c r="E405" t="s">
        <v>2974</v>
      </c>
      <c r="F405" t="s">
        <v>2976</v>
      </c>
      <c r="G405" t="s">
        <v>2805</v>
      </c>
      <c r="H405" t="s">
        <v>3325</v>
      </c>
      <c r="I405" t="s">
        <v>4533</v>
      </c>
      <c r="J405" t="s">
        <v>2806</v>
      </c>
      <c r="K405" t="s">
        <v>218</v>
      </c>
    </row>
    <row r="406" spans="1:11">
      <c r="A406" s="92" t="s">
        <v>5178</v>
      </c>
      <c r="B406" t="s">
        <v>85</v>
      </c>
      <c r="C406" t="s">
        <v>2981</v>
      </c>
      <c r="D406" t="s">
        <v>2834</v>
      </c>
      <c r="E406" t="s">
        <v>2860</v>
      </c>
      <c r="F406" t="s">
        <v>2982</v>
      </c>
      <c r="G406" t="s">
        <v>3551</v>
      </c>
      <c r="H406" t="s">
        <v>2851</v>
      </c>
      <c r="I406" t="s">
        <v>4537</v>
      </c>
    </row>
    <row r="407" spans="1:11">
      <c r="A407" s="92" t="s">
        <v>5178</v>
      </c>
      <c r="B407" t="s">
        <v>85</v>
      </c>
      <c r="C407" t="s">
        <v>2983</v>
      </c>
      <c r="D407" t="s">
        <v>92</v>
      </c>
      <c r="E407" t="s">
        <v>2835</v>
      </c>
      <c r="G407" t="s">
        <v>3551</v>
      </c>
      <c r="H407" t="s">
        <v>2837</v>
      </c>
      <c r="I407" t="s">
        <v>4537</v>
      </c>
    </row>
    <row r="408" spans="1:11">
      <c r="A408" s="92" t="s">
        <v>5178</v>
      </c>
      <c r="B408" t="s">
        <v>85</v>
      </c>
      <c r="C408" t="s">
        <v>2984</v>
      </c>
      <c r="D408" t="s">
        <v>89</v>
      </c>
      <c r="E408" t="s">
        <v>2985</v>
      </c>
      <c r="F408" t="s">
        <v>2986</v>
      </c>
      <c r="G408" t="s">
        <v>3551</v>
      </c>
      <c r="H408" t="s">
        <v>2851</v>
      </c>
      <c r="I408" t="s">
        <v>4537</v>
      </c>
    </row>
    <row r="409" spans="1:11">
      <c r="A409" s="92" t="s">
        <v>5178</v>
      </c>
      <c r="B409" t="s">
        <v>85</v>
      </c>
      <c r="C409" t="s">
        <v>2987</v>
      </c>
      <c r="D409" t="s">
        <v>2834</v>
      </c>
      <c r="E409" t="s">
        <v>2835</v>
      </c>
      <c r="G409" t="s">
        <v>3551</v>
      </c>
      <c r="H409" t="s">
        <v>2837</v>
      </c>
      <c r="I409" t="s">
        <v>4537</v>
      </c>
    </row>
    <row r="410" spans="1:11">
      <c r="A410" s="92" t="s">
        <v>4662</v>
      </c>
      <c r="B410" t="s">
        <v>24</v>
      </c>
      <c r="C410" t="s">
        <v>2834</v>
      </c>
      <c r="D410" t="s">
        <v>2834</v>
      </c>
      <c r="E410" t="s">
        <v>2835</v>
      </c>
      <c r="F410" t="s">
        <v>2838</v>
      </c>
      <c r="G410" t="s">
        <v>3551</v>
      </c>
      <c r="H410" t="s">
        <v>2837</v>
      </c>
      <c r="I410" t="s">
        <v>4466</v>
      </c>
    </row>
    <row r="411" spans="1:11">
      <c r="A411" s="92" t="s">
        <v>4662</v>
      </c>
      <c r="B411" t="s">
        <v>46</v>
      </c>
      <c r="C411" t="s">
        <v>2853</v>
      </c>
      <c r="D411" t="s">
        <v>27</v>
      </c>
      <c r="E411" t="s">
        <v>2854</v>
      </c>
      <c r="F411" t="s">
        <v>2856</v>
      </c>
      <c r="G411" t="s">
        <v>3551</v>
      </c>
      <c r="H411" t="s">
        <v>3550</v>
      </c>
      <c r="I411" t="s">
        <v>4470</v>
      </c>
    </row>
    <row r="412" spans="1:11">
      <c r="A412" s="92" t="s">
        <v>4662</v>
      </c>
      <c r="B412" t="s">
        <v>46</v>
      </c>
      <c r="C412" t="s">
        <v>2834</v>
      </c>
      <c r="D412" t="s">
        <v>2834</v>
      </c>
      <c r="E412" t="s">
        <v>2835</v>
      </c>
      <c r="F412" t="s">
        <v>2876</v>
      </c>
      <c r="G412" t="s">
        <v>3551</v>
      </c>
      <c r="H412" t="s">
        <v>2837</v>
      </c>
      <c r="I412" t="s">
        <v>4470</v>
      </c>
    </row>
    <row r="413" spans="1:11">
      <c r="A413" s="92" t="s">
        <v>4662</v>
      </c>
      <c r="B413" t="s">
        <v>50</v>
      </c>
      <c r="C413" t="s">
        <v>2834</v>
      </c>
      <c r="D413" t="s">
        <v>2834</v>
      </c>
      <c r="E413" t="s">
        <v>2835</v>
      </c>
      <c r="F413" t="s">
        <v>2838</v>
      </c>
      <c r="G413" t="s">
        <v>3551</v>
      </c>
      <c r="H413" t="s">
        <v>2837</v>
      </c>
      <c r="I413" t="s">
        <v>4474</v>
      </c>
    </row>
    <row r="414" spans="1:11">
      <c r="A414" s="92" t="s">
        <v>4662</v>
      </c>
      <c r="B414" t="s">
        <v>58</v>
      </c>
      <c r="C414" t="s">
        <v>2834</v>
      </c>
      <c r="D414" t="s">
        <v>2834</v>
      </c>
      <c r="E414" t="s">
        <v>2835</v>
      </c>
      <c r="F414" t="s">
        <v>2894</v>
      </c>
      <c r="G414" t="s">
        <v>3551</v>
      </c>
      <c r="H414" t="s">
        <v>2837</v>
      </c>
      <c r="I414" t="s">
        <v>4478</v>
      </c>
    </row>
    <row r="415" spans="1:11">
      <c r="A415" s="92" t="s">
        <v>4662</v>
      </c>
      <c r="B415" t="s">
        <v>58</v>
      </c>
      <c r="C415" t="s">
        <v>2895</v>
      </c>
      <c r="D415" t="s">
        <v>27</v>
      </c>
      <c r="E415" t="s">
        <v>2835</v>
      </c>
      <c r="G415" t="s">
        <v>3551</v>
      </c>
      <c r="H415" t="s">
        <v>2837</v>
      </c>
      <c r="I415" t="s">
        <v>4478</v>
      </c>
    </row>
    <row r="416" spans="1:11">
      <c r="A416" s="92" t="s">
        <v>4662</v>
      </c>
      <c r="B416" t="s">
        <v>94</v>
      </c>
      <c r="C416" t="s">
        <v>2834</v>
      </c>
      <c r="D416" t="s">
        <v>2834</v>
      </c>
      <c r="E416" t="s">
        <v>2835</v>
      </c>
      <c r="F416" t="s">
        <v>2876</v>
      </c>
      <c r="G416" t="s">
        <v>3551</v>
      </c>
      <c r="H416" t="s">
        <v>2837</v>
      </c>
      <c r="I416" t="s">
        <v>4482</v>
      </c>
    </row>
    <row r="417" spans="1:11">
      <c r="A417" s="92" t="s">
        <v>4662</v>
      </c>
      <c r="B417" t="s">
        <v>60</v>
      </c>
      <c r="C417" t="s">
        <v>2834</v>
      </c>
      <c r="D417" t="s">
        <v>2834</v>
      </c>
      <c r="E417" t="s">
        <v>2835</v>
      </c>
      <c r="F417" t="s">
        <v>2876</v>
      </c>
      <c r="G417" t="s">
        <v>3551</v>
      </c>
      <c r="H417" t="s">
        <v>2837</v>
      </c>
      <c r="I417" t="s">
        <v>4486</v>
      </c>
    </row>
    <row r="418" spans="1:11">
      <c r="A418" s="92" t="s">
        <v>4662</v>
      </c>
      <c r="B418" t="s">
        <v>60</v>
      </c>
      <c r="C418" t="s">
        <v>3448</v>
      </c>
      <c r="D418" t="s">
        <v>25</v>
      </c>
      <c r="E418" t="s">
        <v>3449</v>
      </c>
      <c r="F418" t="s">
        <v>3450</v>
      </c>
      <c r="G418" t="s">
        <v>3551</v>
      </c>
      <c r="H418" t="s">
        <v>225</v>
      </c>
      <c r="I418" t="s">
        <v>4486</v>
      </c>
    </row>
    <row r="419" spans="1:11">
      <c r="A419" s="92" t="s">
        <v>4662</v>
      </c>
      <c r="B419" t="s">
        <v>66</v>
      </c>
      <c r="C419" t="s">
        <v>2834</v>
      </c>
      <c r="D419" t="s">
        <v>2834</v>
      </c>
      <c r="E419" t="s">
        <v>2835</v>
      </c>
      <c r="F419" t="s">
        <v>2876</v>
      </c>
      <c r="G419" t="s">
        <v>3551</v>
      </c>
      <c r="H419" t="s">
        <v>2837</v>
      </c>
      <c r="I419" t="s">
        <v>4490</v>
      </c>
    </row>
    <row r="420" spans="1:11">
      <c r="A420" s="92" t="s">
        <v>4662</v>
      </c>
      <c r="B420" t="s">
        <v>84</v>
      </c>
      <c r="C420" t="s">
        <v>2834</v>
      </c>
      <c r="D420" t="s">
        <v>2834</v>
      </c>
      <c r="E420" t="s">
        <v>2835</v>
      </c>
      <c r="F420" t="s">
        <v>2876</v>
      </c>
      <c r="G420" t="s">
        <v>3551</v>
      </c>
      <c r="H420" t="s">
        <v>2837</v>
      </c>
      <c r="I420" t="s">
        <v>4494</v>
      </c>
    </row>
    <row r="421" spans="1:11">
      <c r="A421" s="92" t="s">
        <v>4662</v>
      </c>
      <c r="B421" t="s">
        <v>14</v>
      </c>
      <c r="C421" t="s">
        <v>2934</v>
      </c>
      <c r="D421" t="s">
        <v>16</v>
      </c>
      <c r="E421" t="s">
        <v>2860</v>
      </c>
      <c r="F421" t="s">
        <v>2935</v>
      </c>
      <c r="G421" t="s">
        <v>3551</v>
      </c>
      <c r="H421" t="s">
        <v>2851</v>
      </c>
      <c r="I421" t="s">
        <v>4497</v>
      </c>
    </row>
    <row r="422" spans="1:11">
      <c r="A422" s="92" t="s">
        <v>4662</v>
      </c>
      <c r="B422" t="s">
        <v>14</v>
      </c>
      <c r="C422" t="s">
        <v>3221</v>
      </c>
      <c r="D422" t="s">
        <v>2834</v>
      </c>
      <c r="E422" t="s">
        <v>1334</v>
      </c>
      <c r="G422" t="s">
        <v>2825</v>
      </c>
      <c r="H422" t="s">
        <v>1334</v>
      </c>
      <c r="I422" t="s">
        <v>4497</v>
      </c>
      <c r="J422" t="s">
        <v>2826</v>
      </c>
      <c r="K422" t="s">
        <v>225</v>
      </c>
    </row>
    <row r="423" spans="1:11">
      <c r="A423" s="92" t="s">
        <v>4662</v>
      </c>
      <c r="B423" t="s">
        <v>14</v>
      </c>
      <c r="C423" t="s">
        <v>3222</v>
      </c>
      <c r="E423" t="s">
        <v>3223</v>
      </c>
      <c r="G423" t="s">
        <v>2825</v>
      </c>
      <c r="H423" t="s">
        <v>1334</v>
      </c>
      <c r="I423" t="s">
        <v>4497</v>
      </c>
      <c r="J423" t="s">
        <v>2826</v>
      </c>
      <c r="K423" t="s">
        <v>225</v>
      </c>
    </row>
    <row r="424" spans="1:11">
      <c r="A424" s="92" t="s">
        <v>4662</v>
      </c>
      <c r="B424" t="s">
        <v>4244</v>
      </c>
      <c r="C424" t="s">
        <v>3238</v>
      </c>
      <c r="D424" t="s">
        <v>2956</v>
      </c>
      <c r="E424" t="s">
        <v>3239</v>
      </c>
      <c r="G424" t="s">
        <v>3551</v>
      </c>
      <c r="H424" t="s">
        <v>3442</v>
      </c>
      <c r="I424" t="s">
        <v>4505</v>
      </c>
    </row>
    <row r="425" spans="1:11">
      <c r="A425" s="92" t="s">
        <v>4662</v>
      </c>
      <c r="B425" t="s">
        <v>40</v>
      </c>
      <c r="C425" t="s">
        <v>3461</v>
      </c>
      <c r="D425" t="s">
        <v>3251</v>
      </c>
      <c r="E425" t="s">
        <v>3462</v>
      </c>
      <c r="G425" t="s">
        <v>3551</v>
      </c>
      <c r="H425" t="s">
        <v>3442</v>
      </c>
      <c r="I425" t="s">
        <v>4509</v>
      </c>
    </row>
    <row r="426" spans="1:11">
      <c r="A426" s="92" t="s">
        <v>4662</v>
      </c>
      <c r="B426" t="s">
        <v>51</v>
      </c>
      <c r="C426" t="s">
        <v>2937</v>
      </c>
      <c r="D426" t="s">
        <v>10</v>
      </c>
      <c r="E426" t="s">
        <v>2835</v>
      </c>
      <c r="G426" t="s">
        <v>3551</v>
      </c>
      <c r="H426" t="s">
        <v>2837</v>
      </c>
      <c r="I426" t="s">
        <v>4513</v>
      </c>
    </row>
    <row r="427" spans="1:11">
      <c r="A427" s="92" t="s">
        <v>4662</v>
      </c>
      <c r="B427" t="s">
        <v>51</v>
      </c>
      <c r="C427" t="s">
        <v>2938</v>
      </c>
      <c r="D427" t="s">
        <v>10</v>
      </c>
      <c r="E427" t="s">
        <v>2835</v>
      </c>
      <c r="G427" t="s">
        <v>3551</v>
      </c>
      <c r="H427" t="s">
        <v>2837</v>
      </c>
      <c r="I427" t="s">
        <v>4513</v>
      </c>
    </row>
    <row r="428" spans="1:11">
      <c r="A428" s="92" t="s">
        <v>4662</v>
      </c>
      <c r="B428" t="s">
        <v>51</v>
      </c>
      <c r="C428" t="s">
        <v>2939</v>
      </c>
      <c r="D428" t="s">
        <v>10</v>
      </c>
      <c r="E428" t="s">
        <v>2835</v>
      </c>
      <c r="G428" t="s">
        <v>3551</v>
      </c>
      <c r="H428" t="s">
        <v>2837</v>
      </c>
      <c r="I428" t="s">
        <v>4513</v>
      </c>
    </row>
    <row r="429" spans="1:11">
      <c r="A429" s="92" t="s">
        <v>4662</v>
      </c>
      <c r="B429" t="s">
        <v>51</v>
      </c>
      <c r="C429" t="s">
        <v>2940</v>
      </c>
      <c r="D429" t="s">
        <v>10</v>
      </c>
      <c r="E429" t="s">
        <v>2835</v>
      </c>
      <c r="G429" t="s">
        <v>3551</v>
      </c>
      <c r="H429" t="s">
        <v>2837</v>
      </c>
      <c r="I429" t="s">
        <v>4513</v>
      </c>
    </row>
    <row r="430" spans="1:11">
      <c r="A430" s="92" t="s">
        <v>4662</v>
      </c>
      <c r="B430" t="s">
        <v>45</v>
      </c>
      <c r="C430" t="s">
        <v>2942</v>
      </c>
      <c r="D430" t="s">
        <v>2834</v>
      </c>
      <c r="E430" t="s">
        <v>2835</v>
      </c>
      <c r="G430" t="s">
        <v>3551</v>
      </c>
      <c r="H430" t="s">
        <v>2837</v>
      </c>
      <c r="I430" t="s">
        <v>4515</v>
      </c>
    </row>
    <row r="431" spans="1:11">
      <c r="A431" s="92" t="s">
        <v>4662</v>
      </c>
      <c r="B431" t="s">
        <v>45</v>
      </c>
      <c r="C431" t="s">
        <v>2943</v>
      </c>
      <c r="D431" t="s">
        <v>2834</v>
      </c>
      <c r="E431" t="s">
        <v>2835</v>
      </c>
      <c r="G431" t="s">
        <v>3551</v>
      </c>
      <c r="H431" t="s">
        <v>2837</v>
      </c>
      <c r="I431" t="s">
        <v>4515</v>
      </c>
    </row>
    <row r="432" spans="1:11">
      <c r="A432" s="92" t="s">
        <v>4662</v>
      </c>
      <c r="B432" t="s">
        <v>45</v>
      </c>
      <c r="C432" t="s">
        <v>2944</v>
      </c>
      <c r="D432" t="s">
        <v>2834</v>
      </c>
      <c r="E432" t="s">
        <v>2835</v>
      </c>
      <c r="G432" t="s">
        <v>3551</v>
      </c>
      <c r="H432" t="s">
        <v>2837</v>
      </c>
      <c r="I432" t="s">
        <v>4515</v>
      </c>
    </row>
    <row r="433" spans="1:11">
      <c r="A433" s="92" t="s">
        <v>4662</v>
      </c>
      <c r="B433" t="s">
        <v>61</v>
      </c>
      <c r="C433" t="s">
        <v>2946</v>
      </c>
      <c r="D433" t="s">
        <v>2834</v>
      </c>
      <c r="E433" t="s">
        <v>2835</v>
      </c>
      <c r="G433" t="s">
        <v>3551</v>
      </c>
      <c r="H433" t="s">
        <v>2837</v>
      </c>
      <c r="I433" t="s">
        <v>4517</v>
      </c>
    </row>
    <row r="434" spans="1:11">
      <c r="A434" s="92" t="s">
        <v>4662</v>
      </c>
      <c r="B434" t="s">
        <v>61</v>
      </c>
      <c r="C434" t="s">
        <v>2947</v>
      </c>
      <c r="D434" t="s">
        <v>2834</v>
      </c>
      <c r="E434" t="s">
        <v>2835</v>
      </c>
      <c r="G434" t="s">
        <v>3551</v>
      </c>
      <c r="H434" t="s">
        <v>2837</v>
      </c>
      <c r="I434" t="s">
        <v>4517</v>
      </c>
    </row>
    <row r="435" spans="1:11">
      <c r="A435" s="92" t="s">
        <v>4662</v>
      </c>
      <c r="B435" t="s">
        <v>73</v>
      </c>
      <c r="C435" t="s">
        <v>2949</v>
      </c>
      <c r="D435" t="s">
        <v>2950</v>
      </c>
      <c r="E435" t="s">
        <v>2860</v>
      </c>
      <c r="F435" t="s">
        <v>2951</v>
      </c>
      <c r="G435" t="s">
        <v>3551</v>
      </c>
      <c r="H435" t="s">
        <v>2851</v>
      </c>
      <c r="I435" t="s">
        <v>4525</v>
      </c>
    </row>
    <row r="436" spans="1:11">
      <c r="A436" s="92" t="s">
        <v>4662</v>
      </c>
      <c r="B436" t="s">
        <v>73</v>
      </c>
      <c r="C436" t="s">
        <v>2952</v>
      </c>
      <c r="D436" t="s">
        <v>2953</v>
      </c>
      <c r="E436" t="s">
        <v>2860</v>
      </c>
      <c r="F436" t="s">
        <v>2954</v>
      </c>
      <c r="G436" t="s">
        <v>3551</v>
      </c>
      <c r="H436" t="s">
        <v>2851</v>
      </c>
      <c r="I436" t="s">
        <v>4525</v>
      </c>
    </row>
    <row r="437" spans="1:11">
      <c r="A437" s="92" t="s">
        <v>4662</v>
      </c>
      <c r="B437" t="s">
        <v>73</v>
      </c>
      <c r="C437" t="s">
        <v>2960</v>
      </c>
      <c r="D437" t="s">
        <v>75</v>
      </c>
      <c r="E437" t="s">
        <v>2860</v>
      </c>
      <c r="F437" t="s">
        <v>2961</v>
      </c>
      <c r="G437" t="s">
        <v>3551</v>
      </c>
      <c r="H437" t="s">
        <v>2851</v>
      </c>
      <c r="I437" t="s">
        <v>4525</v>
      </c>
    </row>
    <row r="438" spans="1:11">
      <c r="A438" s="92" t="s">
        <v>4662</v>
      </c>
      <c r="B438" t="s">
        <v>73</v>
      </c>
      <c r="C438" t="s">
        <v>2966</v>
      </c>
      <c r="D438" t="s">
        <v>2834</v>
      </c>
      <c r="E438" t="s">
        <v>2890</v>
      </c>
      <c r="G438" t="s">
        <v>3551</v>
      </c>
      <c r="H438" t="s">
        <v>2891</v>
      </c>
      <c r="I438" t="s">
        <v>4525</v>
      </c>
    </row>
    <row r="439" spans="1:11">
      <c r="A439" s="92" t="s">
        <v>4662</v>
      </c>
      <c r="B439" t="s">
        <v>73</v>
      </c>
      <c r="C439" t="s">
        <v>2967</v>
      </c>
      <c r="D439" t="s">
        <v>2834</v>
      </c>
      <c r="E439" t="s">
        <v>2860</v>
      </c>
      <c r="G439" t="s">
        <v>3551</v>
      </c>
      <c r="H439" t="s">
        <v>2851</v>
      </c>
      <c r="I439" t="s">
        <v>4525</v>
      </c>
    </row>
    <row r="440" spans="1:11">
      <c r="A440" s="92" t="s">
        <v>4662</v>
      </c>
      <c r="B440" t="s">
        <v>74</v>
      </c>
      <c r="C440" t="s">
        <v>2969</v>
      </c>
      <c r="D440" t="s">
        <v>2834</v>
      </c>
      <c r="E440" t="s">
        <v>2860</v>
      </c>
      <c r="G440" t="s">
        <v>3551</v>
      </c>
      <c r="H440" t="s">
        <v>2851</v>
      </c>
      <c r="I440" t="s">
        <v>4529</v>
      </c>
    </row>
    <row r="441" spans="1:11">
      <c r="A441" s="92" t="s">
        <v>4662</v>
      </c>
      <c r="B441" t="s">
        <v>79</v>
      </c>
      <c r="C441" t="s">
        <v>2973</v>
      </c>
      <c r="D441" t="s">
        <v>81</v>
      </c>
      <c r="E441" t="s">
        <v>2974</v>
      </c>
      <c r="F441" t="s">
        <v>2976</v>
      </c>
      <c r="G441" t="s">
        <v>2825</v>
      </c>
      <c r="H441" t="s">
        <v>3325</v>
      </c>
      <c r="I441" t="s">
        <v>4533</v>
      </c>
      <c r="J441" t="s">
        <v>2826</v>
      </c>
      <c r="K441" t="s">
        <v>225</v>
      </c>
    </row>
    <row r="442" spans="1:11">
      <c r="A442" s="92" t="s">
        <v>4662</v>
      </c>
      <c r="B442" t="s">
        <v>85</v>
      </c>
      <c r="C442" t="s">
        <v>2981</v>
      </c>
      <c r="D442" t="s">
        <v>2834</v>
      </c>
      <c r="E442" t="s">
        <v>2860</v>
      </c>
      <c r="F442" t="s">
        <v>2982</v>
      </c>
      <c r="G442" t="s">
        <v>3551</v>
      </c>
      <c r="H442" t="s">
        <v>2851</v>
      </c>
      <c r="I442" t="s">
        <v>4537</v>
      </c>
    </row>
    <row r="443" spans="1:11">
      <c r="A443" s="92" t="s">
        <v>4662</v>
      </c>
      <c r="B443" t="s">
        <v>85</v>
      </c>
      <c r="C443" t="s">
        <v>2983</v>
      </c>
      <c r="D443" t="s">
        <v>92</v>
      </c>
      <c r="E443" t="s">
        <v>2835</v>
      </c>
      <c r="G443" t="s">
        <v>3551</v>
      </c>
      <c r="H443" t="s">
        <v>2837</v>
      </c>
      <c r="I443" t="s">
        <v>4537</v>
      </c>
    </row>
    <row r="444" spans="1:11">
      <c r="A444" s="92" t="s">
        <v>4662</v>
      </c>
      <c r="B444" t="s">
        <v>85</v>
      </c>
      <c r="C444" t="s">
        <v>2984</v>
      </c>
      <c r="D444" t="s">
        <v>89</v>
      </c>
      <c r="E444" t="s">
        <v>2985</v>
      </c>
      <c r="F444" t="s">
        <v>2986</v>
      </c>
      <c r="G444" t="s">
        <v>3551</v>
      </c>
      <c r="H444" t="s">
        <v>2851</v>
      </c>
      <c r="I444" t="s">
        <v>4537</v>
      </c>
    </row>
    <row r="445" spans="1:11">
      <c r="A445" s="92" t="s">
        <v>4662</v>
      </c>
      <c r="B445" t="s">
        <v>85</v>
      </c>
      <c r="C445" t="s">
        <v>2987</v>
      </c>
      <c r="D445" t="s">
        <v>2834</v>
      </c>
      <c r="E445" t="s">
        <v>2835</v>
      </c>
      <c r="G445" t="s">
        <v>3551</v>
      </c>
      <c r="H445" t="s">
        <v>2837</v>
      </c>
      <c r="I445" t="s">
        <v>4537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9" activePane="bottomLeft" state="frozen"/>
      <selection pane="bottomLeft" sqref="A1:G42"/>
    </sheetView>
  </sheetViews>
  <sheetFormatPr defaultRowHeight="14.45"/>
  <cols>
    <col min="1" max="1" width="61.85546875" customWidth="1"/>
    <col min="2" max="5" width="20" customWidth="1"/>
    <col min="6" max="6" width="12.85546875" customWidth="1"/>
  </cols>
  <sheetData>
    <row r="1" spans="1:7" ht="18.600000000000001">
      <c r="A1" s="171" t="s">
        <v>5184</v>
      </c>
      <c r="B1" s="172"/>
      <c r="C1" s="172"/>
      <c r="D1" s="172"/>
      <c r="E1" s="172"/>
    </row>
    <row r="2" spans="1:7">
      <c r="A2" t="s">
        <v>1745</v>
      </c>
      <c r="B2" t="s">
        <v>5185</v>
      </c>
      <c r="C2" t="s">
        <v>5186</v>
      </c>
      <c r="D2" t="s">
        <v>5187</v>
      </c>
      <c r="E2" t="s">
        <v>5188</v>
      </c>
      <c r="F2" t="s">
        <v>5189</v>
      </c>
    </row>
    <row r="3" spans="1:7">
      <c r="A3" s="388" t="s">
        <v>987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5190</v>
      </c>
    </row>
    <row r="18" spans="1:8">
      <c r="A18" s="388" t="s">
        <v>2146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2150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5191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2072</v>
      </c>
      <c r="B43" s="149">
        <f>SUMIFS(Réttabanki!$T:$T,Réttabanki!$W:$W,$A43)</f>
        <v>49966</v>
      </c>
      <c r="C43" s="169">
        <f>SUMIFS(Réttabanki!$C:$C,Réttabanki!$W:$W,$A43)/1000</f>
        <v>100</v>
      </c>
      <c r="D43" s="150">
        <f t="shared" si="1"/>
        <v>499.66</v>
      </c>
      <c r="E43" s="170">
        <f>COUNTIFS(Réttabanki!$W:$W,$A43,Réttabanki!$B:$B,"&lt;&gt;")</f>
        <v>9</v>
      </c>
    </row>
    <row r="44" spans="1:7">
      <c r="A44" s="388" t="s">
        <v>2052</v>
      </c>
      <c r="B44" s="149">
        <f>SUMIFS(Réttabanki!$T:$T,Réttabanki!$W:$W,$A44)</f>
        <v>60005.48</v>
      </c>
      <c r="C44" s="169">
        <f>SUMIFS(Réttabanki!$C:$C,Réttabanki!$W:$W,$A44)/1000</f>
        <v>100</v>
      </c>
      <c r="D44" s="150">
        <f t="shared" si="1"/>
        <v>600.0548</v>
      </c>
      <c r="E44" s="170">
        <f>COUNTIFS(Réttabanki!$W:$W,$A44,Réttabanki!$B:$B,"&lt;&gt;")</f>
        <v>8</v>
      </c>
    </row>
    <row r="45" spans="1:7">
      <c r="A45" s="388" t="s">
        <v>1862</v>
      </c>
      <c r="B45" s="149">
        <f>SUMIFS(Réttabanki!$T:$T,Réttabanki!$W:$W,$A45)</f>
        <v>52210</v>
      </c>
      <c r="C45" s="169">
        <f>SUMIFS(Réttabanki!$C:$C,Réttabanki!$W:$W,$A45)/1000</f>
        <v>97</v>
      </c>
      <c r="D45" s="150">
        <f t="shared" si="1"/>
        <v>538.24742268041234</v>
      </c>
      <c r="E45" s="170">
        <f>COUNTIFS(Réttabanki!$W:$W,$A45,Réttabanki!$B:$B,"&lt;&gt;")</f>
        <v>4</v>
      </c>
    </row>
    <row r="46" spans="1:7">
      <c r="A46" s="388" t="s">
        <v>1974</v>
      </c>
      <c r="B46" s="149">
        <f>SUMIFS(Réttabanki!$T:$T,Réttabanki!$W:$W,$A46)</f>
        <v>39834</v>
      </c>
      <c r="C46" s="169">
        <f>SUMIFS(Réttabanki!$C:$C,Réttabanki!$W:$W,$A46)/1000</f>
        <v>100</v>
      </c>
      <c r="D46" s="150">
        <f t="shared" si="1"/>
        <v>398.34</v>
      </c>
      <c r="E46" s="170">
        <f>COUNTIFS(Réttabanki!$W:$W,$A46,Réttabanki!$B:$B,"&lt;&gt;")</f>
        <v>8</v>
      </c>
    </row>
    <row r="47" spans="1:7">
      <c r="A47" s="388" t="s">
        <v>2031</v>
      </c>
      <c r="B47" s="149">
        <f>SUMIFS(Réttabanki!$T:$T,Réttabanki!$W:$W,$A47)</f>
        <v>85618</v>
      </c>
      <c r="C47" s="169">
        <f>SUMIFS(Réttabanki!$C:$C,Réttabanki!$W:$W,$A47)/1000</f>
        <v>100</v>
      </c>
      <c r="D47" s="150">
        <f t="shared" si="1"/>
        <v>856.18</v>
      </c>
      <c r="E47" s="170">
        <f>COUNTIFS(Réttabanki!$W:$W,$A47,Réttabanki!$B:$B,"&lt;&gt;")</f>
        <v>11</v>
      </c>
    </row>
    <row r="48" spans="1:7">
      <c r="A48" s="388" t="s">
        <v>1986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2008</v>
      </c>
      <c r="B49" s="149">
        <f>SUMIFS(Réttabanki!$T:$T,Réttabanki!$W:$W,$A49)</f>
        <v>118380</v>
      </c>
      <c r="C49" s="169">
        <f>SUMIFS(Réttabanki!$C:$C,Réttabanki!$W:$W,$A49)/1000</f>
        <v>100</v>
      </c>
      <c r="D49" s="150">
        <f t="shared" si="1"/>
        <v>1183.8</v>
      </c>
      <c r="E49" s="170">
        <f>COUNTIFS(Réttabanki!$W:$W,$A49,Réttabanki!$B:$B,"&lt;&gt;")</f>
        <v>9</v>
      </c>
    </row>
    <row r="50" spans="1:5">
      <c r="A50" s="388" t="s">
        <v>1828</v>
      </c>
      <c r="B50" s="149">
        <f>SUMIFS(Réttabanki!$T:$T,Réttabanki!$W:$W,$A50)</f>
        <v>99631.88</v>
      </c>
      <c r="C50" s="169">
        <f>SUMIFS(Réttabanki!$C:$C,Réttabanki!$W:$W,$A50)/1000</f>
        <v>100</v>
      </c>
      <c r="D50" s="150">
        <f t="shared" si="1"/>
        <v>996.31880000000001</v>
      </c>
      <c r="E50" s="170">
        <f>COUNTIFS(Réttabanki!$W:$W,$A50,Réttabanki!$B:$B,"&lt;&gt;")</f>
        <v>11</v>
      </c>
    </row>
    <row r="51" spans="1:5">
      <c r="A51" s="388" t="s">
        <v>2025</v>
      </c>
      <c r="B51" s="149">
        <f>SUMIFS(Réttabanki!$T:$T,Réttabanki!$W:$W,$A51)</f>
        <v>80560</v>
      </c>
      <c r="C51" s="169">
        <f>SUMIFS(Réttabanki!$C:$C,Réttabanki!$W:$W,$A51)/1000</f>
        <v>100</v>
      </c>
      <c r="D51" s="150">
        <f t="shared" si="1"/>
        <v>805.6</v>
      </c>
      <c r="E51" s="170">
        <f>COUNTIFS(Réttabanki!$W:$W,$A51,Réttabanki!$B:$B,"&lt;&gt;")</f>
        <v>8</v>
      </c>
    </row>
    <row r="52" spans="1:5">
      <c r="A52" s="388" t="s">
        <v>2062</v>
      </c>
      <c r="B52" s="149">
        <f>SUMIFS(Réttabanki!$T:$T,Réttabanki!$W:$W,$A52)</f>
        <v>103193.5</v>
      </c>
      <c r="C52" s="169">
        <f>SUMIFS(Réttabanki!$C:$C,Réttabanki!$W:$W,$A52)/1000</f>
        <v>100</v>
      </c>
      <c r="D52" s="150">
        <f t="shared" si="1"/>
        <v>1031.9349999999999</v>
      </c>
      <c r="E52" s="170">
        <f>COUNTIFS(Réttabanki!$W:$W,$A52,Réttabanki!$B:$B,"&lt;&gt;")</f>
        <v>12</v>
      </c>
    </row>
    <row r="53" spans="1:5">
      <c r="A53" s="388" t="s">
        <v>1104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1185</v>
      </c>
      <c r="B54" s="149">
        <f>SUMIFS(Réttabanki!$T:$T,Réttabanki!$W:$W,$A54)</f>
        <v>82202</v>
      </c>
      <c r="C54" s="169">
        <f>SUMIFS(Réttabanki!$C:$C,Réttabanki!$W:$W,$A54)/1000</f>
        <v>100</v>
      </c>
      <c r="D54" s="150">
        <f t="shared" si="1"/>
        <v>822.02</v>
      </c>
      <c r="E54" s="170">
        <f>COUNTIFS(Réttabanki!$W:$W,$A54,Réttabanki!$B:$B,"&lt;&gt;")</f>
        <v>13</v>
      </c>
    </row>
    <row r="55" spans="1:5">
      <c r="A55" s="388" t="s">
        <v>2067</v>
      </c>
      <c r="B55" s="149">
        <f>SUMIFS(Réttabanki!$T:$T,Réttabanki!$W:$W,$A55)</f>
        <v>46871.5</v>
      </c>
      <c r="C55" s="169">
        <f>SUMIFS(Réttabanki!$C:$C,Réttabanki!$W:$W,$A55)/1000</f>
        <v>99</v>
      </c>
      <c r="D55" s="150">
        <f t="shared" si="1"/>
        <v>473.44949494949498</v>
      </c>
      <c r="E55" s="170">
        <f>COUNTIFS(Réttabanki!$W:$W,$A55,Réttabanki!$B:$B,"&lt;&gt;")</f>
        <v>13</v>
      </c>
    </row>
    <row r="56" spans="1:5">
      <c r="A56" s="388" t="s">
        <v>985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1914</v>
      </c>
      <c r="B57" s="149">
        <f>SUMIFS(Réttabanki!$T:$T,Réttabanki!$W:$W,$A57)</f>
        <v>105310.664</v>
      </c>
      <c r="C57" s="169">
        <f>SUMIFS(Réttabanki!$C:$C,Réttabanki!$W:$W,$A57)/1000</f>
        <v>100</v>
      </c>
      <c r="D57" s="150">
        <f t="shared" si="1"/>
        <v>1053.10664</v>
      </c>
      <c r="E57" s="170">
        <f>COUNTIFS(Réttabanki!$W:$W,$A57,Réttabanki!$B:$B,"&lt;&gt;")</f>
        <v>9</v>
      </c>
    </row>
    <row r="58" spans="1:5">
      <c r="A58" s="388" t="s">
        <v>2103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1920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2082</v>
      </c>
      <c r="B61" s="149">
        <f>SUMIFS(Réttabanki!$T:$T,Réttabanki!$W:$W,$A61)</f>
        <v>54825.5</v>
      </c>
      <c r="C61" s="169">
        <f>SUMIFS(Réttabanki!$C:$C,Réttabanki!$W:$W,$A61)/1000</f>
        <v>100</v>
      </c>
      <c r="D61" s="150">
        <f t="shared" si="1"/>
        <v>548.255</v>
      </c>
      <c r="E61" s="170">
        <f>COUNTIFS(Réttabanki!$W:$W,$A61,Réttabanki!$B:$B,"&lt;&gt;")</f>
        <v>8</v>
      </c>
    </row>
    <row r="62" spans="1:5">
      <c r="A62" s="388" t="s">
        <v>1816</v>
      </c>
      <c r="B62" s="149">
        <f>SUMIFS(Réttabanki!$T:$T,Réttabanki!$W:$W,$A62)</f>
        <v>30488.5</v>
      </c>
      <c r="C62" s="169">
        <f>SUMIFS(Réttabanki!$C:$C,Réttabanki!$W:$W,$A62)/1000</f>
        <v>63.2</v>
      </c>
      <c r="D62" s="150">
        <f t="shared" si="1"/>
        <v>482.41297468354429</v>
      </c>
      <c r="E62" s="170">
        <f>COUNTIFS(Réttabanki!$W:$W,$A62,Réttabanki!$B:$B,"&lt;&gt;")</f>
        <v>9</v>
      </c>
    </row>
    <row r="63" spans="1:5">
      <c r="A63" s="388" t="s">
        <v>2037</v>
      </c>
      <c r="B63" s="149">
        <f>SUMIFS(Réttabanki!$T:$T,Réttabanki!$W:$W,$A63)</f>
        <v>68742.5</v>
      </c>
      <c r="C63" s="169">
        <f>SUMIFS(Réttabanki!$C:$C,Réttabanki!$W:$W,$A63)/1000</f>
        <v>75</v>
      </c>
      <c r="D63" s="150">
        <f t="shared" si="1"/>
        <v>916.56666666666672</v>
      </c>
      <c r="E63" s="170">
        <f>COUNTIFS(Réttabanki!$W:$W,$A63,Réttabanki!$B:$B,"&lt;&gt;")</f>
        <v>9</v>
      </c>
    </row>
    <row r="64" spans="1:5">
      <c r="A64" s="388" t="s">
        <v>973</v>
      </c>
      <c r="B64" s="149">
        <f>SUMIFS(Réttabanki!$T:$T,Réttabanki!$W:$W,$A64)</f>
        <v>99932.5</v>
      </c>
      <c r="C64" s="169">
        <f>SUMIFS(Réttabanki!$C:$C,Réttabanki!$W:$W,$A64)/1000</f>
        <v>115.5</v>
      </c>
      <c r="D64" s="150">
        <f t="shared" si="1"/>
        <v>865.2164502164502</v>
      </c>
      <c r="E64" s="170">
        <f>COUNTIFS(Réttabanki!$W:$W,$A64,Réttabanki!$B:$B,"&lt;&gt;")</f>
        <v>12</v>
      </c>
    </row>
    <row r="65" spans="1:5">
      <c r="A65" s="388" t="s">
        <v>1931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1759</v>
      </c>
      <c r="B67" s="149">
        <f>SUMIFS(Réttabanki!$T:$T,Réttabanki!$W:$W,$A67)</f>
        <v>58641.48</v>
      </c>
      <c r="C67" s="169">
        <f>SUMIFS(Réttabanki!$C:$C,Réttabanki!$W:$W,$A67)/1000</f>
        <v>60</v>
      </c>
      <c r="D67" s="150">
        <f t="shared" si="2"/>
        <v>977.35800000000006</v>
      </c>
      <c r="E67" s="170">
        <f>COUNTIFS(Réttabanki!$W:$W,$A67,Réttabanki!$B:$B,"&lt;&gt;")</f>
        <v>14</v>
      </c>
    </row>
    <row r="68" spans="1:5">
      <c r="A68" s="388" t="s">
        <v>1785</v>
      </c>
      <c r="B68" s="149">
        <f>SUMIFS(Réttabanki!$T:$T,Réttabanki!$W:$W,$A68)</f>
        <v>50669.2</v>
      </c>
      <c r="C68" s="169">
        <f>SUMIFS(Réttabanki!$C:$C,Réttabanki!$W:$W,$A68)/1000</f>
        <v>65</v>
      </c>
      <c r="D68" s="150">
        <f t="shared" si="2"/>
        <v>779.52615384615376</v>
      </c>
      <c r="E68" s="170">
        <f>COUNTIFS(Réttabanki!$W:$W,$A68,Réttabanki!$B:$B,"&lt;&gt;")</f>
        <v>12</v>
      </c>
    </row>
    <row r="69" spans="1:5">
      <c r="A69" s="388" t="s">
        <v>2115</v>
      </c>
      <c r="B69" s="149">
        <f>SUMIFS(Réttabanki!$T:$T,Réttabanki!$W:$W,$A69)</f>
        <v>64842</v>
      </c>
      <c r="C69" s="169">
        <f>SUMIFS(Réttabanki!$C:$C,Réttabanki!$W:$W,$A69)/1000</f>
        <v>60</v>
      </c>
      <c r="D69" s="150">
        <f t="shared" si="2"/>
        <v>1080.7</v>
      </c>
      <c r="E69" s="170">
        <f>COUNTIFS(Réttabanki!$W:$W,$A69,Réttabanki!$B:$B,"&lt;&gt;")</f>
        <v>8</v>
      </c>
    </row>
    <row r="70" spans="1:5">
      <c r="A70" s="388" t="s">
        <v>1968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2014</v>
      </c>
      <c r="B71" s="149">
        <f>SUMIFS(Réttabanki!$T:$T,Réttabanki!$W:$W,$A71)</f>
        <v>77408</v>
      </c>
      <c r="C71" s="169">
        <f>SUMIFS(Réttabanki!$C:$C,Réttabanki!$W:$W,$A71)/1000</f>
        <v>100</v>
      </c>
      <c r="D71" s="150">
        <f t="shared" si="2"/>
        <v>774.08</v>
      </c>
      <c r="E71" s="170">
        <f>COUNTIFS(Réttabanki!$W:$W,$A71,Réttabanki!$B:$B,"&lt;&gt;")</f>
        <v>9</v>
      </c>
    </row>
    <row r="72" spans="1:5">
      <c r="A72" s="388" t="s">
        <v>2087</v>
      </c>
      <c r="B72" s="149">
        <f>SUMIFS(Réttabanki!$T:$T,Réttabanki!$W:$W,$A72)</f>
        <v>67210</v>
      </c>
      <c r="C72" s="169">
        <f>SUMIFS(Réttabanki!$C:$C,Réttabanki!$W:$W,$A72)/1000</f>
        <v>100</v>
      </c>
      <c r="D72" s="150">
        <f t="shared" si="2"/>
        <v>672.1</v>
      </c>
      <c r="E72" s="170">
        <f>COUNTIFS(Réttabanki!$W:$W,$A72,Réttabanki!$B:$B,"&lt;&gt;")</f>
        <v>8</v>
      </c>
    </row>
    <row r="73" spans="1:5">
      <c r="A73" s="388" t="s">
        <v>2077</v>
      </c>
      <c r="B73" s="149">
        <f>SUMIFS(Réttabanki!$T:$T,Réttabanki!$W:$W,$A73)</f>
        <v>66620</v>
      </c>
      <c r="C73" s="169">
        <f>SUMIFS(Réttabanki!$C:$C,Réttabanki!$W:$W,$A73)/1000</f>
        <v>101</v>
      </c>
      <c r="D73" s="150">
        <f t="shared" si="2"/>
        <v>659.60396039603961</v>
      </c>
      <c r="E73" s="170">
        <f>COUNTIFS(Réttabanki!$W:$W,$A73,Réttabanki!$B:$B,"&lt;&gt;")</f>
        <v>11</v>
      </c>
    </row>
    <row r="74" spans="1:5">
      <c r="A74" s="388" t="s">
        <v>2020</v>
      </c>
      <c r="B74" s="149">
        <f>SUMIFS(Réttabanki!$T:$T,Réttabanki!$W:$W,$A74)</f>
        <v>69785</v>
      </c>
      <c r="C74" s="169">
        <f>SUMIFS(Réttabanki!$C:$C,Réttabanki!$W:$W,$A74)/1000</f>
        <v>70</v>
      </c>
      <c r="D74" s="150">
        <f t="shared" si="2"/>
        <v>996.92857142857144</v>
      </c>
      <c r="E74" s="170">
        <f>COUNTIFS(Réttabanki!$W:$W,$A74,Réttabanki!$B:$B,"&lt;&gt;")</f>
        <v>9</v>
      </c>
    </row>
    <row r="75" spans="1:5">
      <c r="A75" s="388" t="s">
        <v>2093</v>
      </c>
      <c r="B75" s="149">
        <f>SUMIFS(Réttabanki!$T:$T,Réttabanki!$W:$W,$A75)</f>
        <v>50560.5</v>
      </c>
      <c r="C75" s="169">
        <f>SUMIFS(Réttabanki!$C:$C,Réttabanki!$W:$W,$A75)/1000</f>
        <v>100.5</v>
      </c>
      <c r="D75" s="150">
        <f t="shared" si="2"/>
        <v>503.08955223880599</v>
      </c>
      <c r="E75" s="170">
        <f>COUNTIFS(Réttabanki!$W:$W,$A75,Réttabanki!$B:$B,"&lt;&gt;")</f>
        <v>11</v>
      </c>
    </row>
    <row r="76" spans="1:5">
      <c r="A76" s="388" t="s">
        <v>2002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2098</v>
      </c>
      <c r="B77" s="149">
        <f>SUMIFS(Réttabanki!$T:$T,Réttabanki!$W:$W,$A77)</f>
        <v>8201.6</v>
      </c>
      <c r="C77" s="169">
        <f>SUMIFS(Réttabanki!$C:$C,Réttabanki!$W:$W,$A77)/1000</f>
        <v>79.98</v>
      </c>
      <c r="D77" s="150">
        <f t="shared" si="2"/>
        <v>102.54563640910227</v>
      </c>
      <c r="E77" s="170">
        <f>COUNTIFS(Réttabanki!$W:$W,$A77,Réttabanki!$B:$B,"&lt;&gt;")</f>
        <v>4</v>
      </c>
    </row>
    <row r="78" spans="1:5">
      <c r="A78" s="388" t="s">
        <v>2109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5"/>
  <sheetViews>
    <sheetView tabSelected="1" zoomScale="60" zoomScaleNormal="60" workbookViewId="0">
      <pane ySplit="1" topLeftCell="A81" activePane="bottomLeft" state="frozen"/>
      <selection pane="bottomLeft" activeCell="A96" sqref="A96:XFD9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5192</v>
      </c>
      <c r="B1" s="176" t="s">
        <v>5193</v>
      </c>
      <c r="C1" s="176" t="s">
        <v>5194</v>
      </c>
      <c r="D1" s="176" t="s">
        <v>5195</v>
      </c>
      <c r="E1" s="176" t="s">
        <v>5196</v>
      </c>
      <c r="F1" s="176" t="s">
        <v>5197</v>
      </c>
      <c r="G1" s="176" t="s">
        <v>5198</v>
      </c>
      <c r="H1" s="176" t="s">
        <v>5199</v>
      </c>
      <c r="I1" s="176" t="s">
        <v>5200</v>
      </c>
      <c r="J1" s="176" t="s">
        <v>5201</v>
      </c>
      <c r="K1" s="176" t="s">
        <v>5202</v>
      </c>
      <c r="L1" s="176" t="s">
        <v>5203</v>
      </c>
      <c r="M1" s="176" t="s">
        <v>5204</v>
      </c>
      <c r="N1" s="176" t="s">
        <v>115</v>
      </c>
      <c r="O1" s="176" t="s">
        <v>5205</v>
      </c>
      <c r="P1" s="176" t="s">
        <v>5206</v>
      </c>
      <c r="Q1" s="302" t="s">
        <v>5207</v>
      </c>
      <c r="R1" s="413" t="s">
        <v>5208</v>
      </c>
      <c r="S1" s="416" t="s">
        <v>5209</v>
      </c>
      <c r="T1" s="416" t="s">
        <v>5210</v>
      </c>
    </row>
    <row r="2" spans="1:20" ht="18" customHeight="1">
      <c r="A2" s="178">
        <v>46251</v>
      </c>
      <c r="B2" s="179"/>
      <c r="C2" s="179" t="s">
        <v>5211</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2141</v>
      </c>
      <c r="D3" s="409" t="s">
        <v>2236</v>
      </c>
      <c r="E3" s="410"/>
      <c r="F3" s="409"/>
      <c r="G3" s="409"/>
      <c r="H3" s="409"/>
      <c r="I3" s="409" t="s">
        <v>5212</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5213</v>
      </c>
      <c r="R3" s="169" t="str">
        <f t="shared" ref="R3:R25" si="2">IFERROR(IF($E3="","",MAX(0,ROUNDUP($E3-N($G3),1))),"")</f>
        <v/>
      </c>
      <c r="S3" t="s">
        <v>5214</v>
      </c>
      <c r="T3" s="169">
        <f>IFERROR(INDEX(Magnviðmið!$F$42:$F$51,MATCH($S3,Magnviðmið!$A$42:$A$51,0)),"")</f>
        <v>1165.23</v>
      </c>
    </row>
    <row r="4" spans="1:20">
      <c r="A4" s="325">
        <v>46262</v>
      </c>
      <c r="B4" s="326" t="str">
        <f t="shared" ca="1" si="1"/>
        <v>Expired</v>
      </c>
      <c r="C4" s="326" t="s">
        <v>1449</v>
      </c>
      <c r="D4" s="326" t="s">
        <v>2236</v>
      </c>
      <c r="E4" s="327">
        <f>Hráefnaskrá!$D$665/1000</f>
        <v>25</v>
      </c>
      <c r="F4" s="326"/>
      <c r="G4" s="326"/>
      <c r="H4" s="326"/>
      <c r="I4" s="326" t="s">
        <v>5215</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2236</v>
      </c>
      <c r="E5" s="327">
        <v>600</v>
      </c>
      <c r="F5" s="326"/>
      <c r="G5" s="326"/>
      <c r="H5" s="326"/>
      <c r="I5" s="326" t="s">
        <v>5215</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5216</v>
      </c>
      <c r="D6" s="326" t="s">
        <v>2236</v>
      </c>
      <c r="E6" s="327" t="s">
        <v>5217</v>
      </c>
      <c r="F6" s="326"/>
      <c r="G6" s="326"/>
      <c r="H6" s="326"/>
      <c r="I6" s="326" t="s">
        <v>5215</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1102</v>
      </c>
      <c r="D7" s="326" t="s">
        <v>2236</v>
      </c>
      <c r="E7" s="327" t="s">
        <v>5217</v>
      </c>
      <c r="F7" s="326"/>
      <c r="G7" s="326"/>
      <c r="H7" s="326"/>
      <c r="I7" s="326" t="s">
        <v>5215</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1086</v>
      </c>
      <c r="D8" s="326" t="s">
        <v>2236</v>
      </c>
      <c r="E8" s="327" t="s">
        <v>5217</v>
      </c>
      <c r="F8" s="326"/>
      <c r="G8" s="326"/>
      <c r="H8" s="326"/>
      <c r="I8" s="326" t="s">
        <v>5215</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5218</v>
      </c>
      <c r="D9" s="326" t="s">
        <v>2236</v>
      </c>
      <c r="E9" s="327" t="s">
        <v>5217</v>
      </c>
      <c r="F9" s="326"/>
      <c r="G9" s="326"/>
      <c r="H9" s="326"/>
      <c r="I9" s="326" t="s">
        <v>5215</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5219</v>
      </c>
      <c r="D10" s="326" t="s">
        <v>2236</v>
      </c>
      <c r="E10" s="327" t="s">
        <v>5220</v>
      </c>
      <c r="F10" s="326"/>
      <c r="G10" s="326"/>
      <c r="H10" s="326"/>
      <c r="I10" s="326" t="s">
        <v>5215</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2236</v>
      </c>
      <c r="E11" s="327">
        <v>100</v>
      </c>
      <c r="F11" s="326"/>
      <c r="G11" s="326"/>
      <c r="H11" s="326"/>
      <c r="I11" s="326" t="s">
        <v>5215</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1451</v>
      </c>
      <c r="D12" s="326" t="s">
        <v>2236</v>
      </c>
      <c r="E12" s="327">
        <f>Hráefnaskrá!$D$671/1000</f>
        <v>0.8</v>
      </c>
      <c r="F12" s="326"/>
      <c r="G12" s="326"/>
      <c r="H12" s="326"/>
      <c r="I12" s="326" t="s">
        <v>5212</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1226</v>
      </c>
      <c r="D13" s="326" t="s">
        <v>2236</v>
      </c>
      <c r="E13" s="327">
        <f>Hráefnaskrá!$D$672/1000</f>
        <v>2.2000000000000002</v>
      </c>
      <c r="F13" s="326"/>
      <c r="G13" s="326"/>
      <c r="H13" s="326"/>
      <c r="I13" s="326" t="s">
        <v>5212</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2236</v>
      </c>
      <c r="E14" s="327"/>
      <c r="F14" s="326"/>
      <c r="G14" s="326"/>
      <c r="H14" s="326"/>
      <c r="I14" s="326" t="s">
        <v>5215</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5221</v>
      </c>
      <c r="R14" s="169" t="str">
        <f t="shared" si="2"/>
        <v/>
      </c>
      <c r="T14" s="169"/>
    </row>
    <row r="15" spans="1:20">
      <c r="A15" s="325">
        <v>46262</v>
      </c>
      <c r="B15" s="326" t="str">
        <f t="shared" ca="1" si="1"/>
        <v>Expired</v>
      </c>
      <c r="C15" s="326" t="s">
        <v>1449</v>
      </c>
      <c r="D15" s="326" t="s">
        <v>2236</v>
      </c>
      <c r="E15" s="327"/>
      <c r="F15" s="326"/>
      <c r="G15" s="326"/>
      <c r="H15" s="326"/>
      <c r="I15" s="326" t="s">
        <v>5215</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5221</v>
      </c>
      <c r="R15" s="169" t="str">
        <f t="shared" si="2"/>
        <v/>
      </c>
      <c r="T15" s="169"/>
    </row>
    <row r="16" spans="1:20">
      <c r="A16" s="325">
        <v>46262</v>
      </c>
      <c r="B16" s="326" t="str">
        <f t="shared" ca="1" si="1"/>
        <v>Expired</v>
      </c>
      <c r="C16" s="326" t="s">
        <v>782</v>
      </c>
      <c r="D16" s="326" t="s">
        <v>2236</v>
      </c>
      <c r="E16" s="327"/>
      <c r="F16" s="326"/>
      <c r="G16" s="326"/>
      <c r="H16" s="326"/>
      <c r="I16" s="326" t="s">
        <v>5215</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5221</v>
      </c>
      <c r="R16" s="169" t="str">
        <f t="shared" si="2"/>
        <v/>
      </c>
      <c r="T16" s="169"/>
    </row>
    <row r="17" spans="1:20">
      <c r="A17" s="325">
        <v>46262</v>
      </c>
      <c r="B17" s="326" t="str">
        <f t="shared" ca="1" si="1"/>
        <v>Expired</v>
      </c>
      <c r="C17" s="326" t="s">
        <v>1560</v>
      </c>
      <c r="D17" s="326" t="s">
        <v>2236</v>
      </c>
      <c r="E17" s="327"/>
      <c r="F17" s="326"/>
      <c r="G17" s="326"/>
      <c r="H17" s="326"/>
      <c r="I17" s="326" t="s">
        <v>5215</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5221</v>
      </c>
      <c r="R17" s="169" t="str">
        <f t="shared" si="2"/>
        <v/>
      </c>
      <c r="T17" s="169"/>
    </row>
    <row r="18" spans="1:20">
      <c r="A18" s="325">
        <v>46262</v>
      </c>
      <c r="B18" s="326" t="str">
        <f t="shared" ca="1" si="1"/>
        <v>Expired</v>
      </c>
      <c r="C18" s="326" t="s">
        <v>1567</v>
      </c>
      <c r="D18" s="326" t="s">
        <v>2251</v>
      </c>
      <c r="E18" s="327"/>
      <c r="F18" s="326"/>
      <c r="G18" s="326"/>
      <c r="H18" s="326"/>
      <c r="I18" s="326" t="s">
        <v>5212</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5221</v>
      </c>
      <c r="R18" s="169" t="str">
        <f t="shared" si="2"/>
        <v/>
      </c>
      <c r="T18" s="169"/>
    </row>
    <row r="19" spans="1:20">
      <c r="A19" s="325">
        <v>46262</v>
      </c>
      <c r="B19" s="326" t="str">
        <f t="shared" ca="1" si="1"/>
        <v>Expired</v>
      </c>
      <c r="C19" s="326" t="s">
        <v>1449</v>
      </c>
      <c r="D19" s="326" t="s">
        <v>2251</v>
      </c>
      <c r="E19" s="327"/>
      <c r="F19" s="326"/>
      <c r="G19" s="326"/>
      <c r="H19" s="326"/>
      <c r="I19" s="326" t="s">
        <v>5212</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5221</v>
      </c>
      <c r="R19" s="169" t="str">
        <f t="shared" si="2"/>
        <v/>
      </c>
      <c r="T19" s="169"/>
    </row>
    <row r="20" spans="1:20">
      <c r="A20" s="325">
        <v>46262</v>
      </c>
      <c r="B20" s="326" t="str">
        <f t="shared" ca="1" si="1"/>
        <v>Expired</v>
      </c>
      <c r="C20" s="326" t="s">
        <v>782</v>
      </c>
      <c r="D20" s="326" t="s">
        <v>2251</v>
      </c>
      <c r="E20" s="327"/>
      <c r="F20" s="326"/>
      <c r="G20" s="326"/>
      <c r="H20" s="326"/>
      <c r="I20" s="326" t="s">
        <v>5215</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5221</v>
      </c>
      <c r="R20" s="169" t="str">
        <f t="shared" si="2"/>
        <v/>
      </c>
      <c r="T20" s="169"/>
    </row>
    <row r="21" spans="1:20">
      <c r="A21" s="325">
        <v>46262</v>
      </c>
      <c r="B21" s="326" t="str">
        <f t="shared" ca="1" si="1"/>
        <v>Expired</v>
      </c>
      <c r="C21" s="326" t="s">
        <v>1560</v>
      </c>
      <c r="D21" s="326" t="s">
        <v>2251</v>
      </c>
      <c r="E21" s="327"/>
      <c r="F21" s="326"/>
      <c r="G21" s="326"/>
      <c r="H21" s="326"/>
      <c r="I21" s="326" t="s">
        <v>5212</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5221</v>
      </c>
      <c r="R21" s="169" t="str">
        <f t="shared" si="2"/>
        <v/>
      </c>
      <c r="T21" s="169"/>
    </row>
    <row r="22" spans="1:20">
      <c r="A22" s="325">
        <v>46262</v>
      </c>
      <c r="B22" s="326" t="str">
        <f t="shared" ca="1" si="1"/>
        <v>Expired</v>
      </c>
      <c r="C22" s="326" t="s">
        <v>131</v>
      </c>
      <c r="D22" s="326" t="s">
        <v>2264</v>
      </c>
      <c r="E22" s="327"/>
      <c r="F22" s="326"/>
      <c r="G22" s="326"/>
      <c r="H22" s="326"/>
      <c r="I22" s="326" t="s">
        <v>5212</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5221</v>
      </c>
      <c r="R22" s="169" t="str">
        <f t="shared" si="2"/>
        <v/>
      </c>
      <c r="T22" s="169"/>
    </row>
    <row r="23" spans="1:20">
      <c r="A23" s="325">
        <v>46262</v>
      </c>
      <c r="B23" s="326" t="str">
        <f t="shared" ca="1" si="1"/>
        <v>Expired</v>
      </c>
      <c r="C23" s="326" t="s">
        <v>267</v>
      </c>
      <c r="D23" s="326" t="s">
        <v>2264</v>
      </c>
      <c r="E23" s="327"/>
      <c r="F23" s="326"/>
      <c r="G23" s="326"/>
      <c r="H23" s="326"/>
      <c r="I23" s="326" t="s">
        <v>5212</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5221</v>
      </c>
      <c r="R23" s="169" t="str">
        <f t="shared" si="2"/>
        <v/>
      </c>
      <c r="T23" s="169"/>
    </row>
    <row r="24" spans="1:20">
      <c r="A24" s="325">
        <v>46262</v>
      </c>
      <c r="B24" s="326" t="str">
        <f t="shared" ca="1" si="1"/>
        <v>Expired</v>
      </c>
      <c r="C24" s="326" t="s">
        <v>131</v>
      </c>
      <c r="D24" s="326" t="s">
        <v>1081</v>
      </c>
      <c r="E24" s="327"/>
      <c r="F24" s="326"/>
      <c r="G24" s="326"/>
      <c r="H24" s="326"/>
      <c r="I24" s="326" t="s">
        <v>5212</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5221</v>
      </c>
      <c r="R24" s="169" t="str">
        <f t="shared" si="2"/>
        <v/>
      </c>
      <c r="T24" s="169"/>
    </row>
    <row r="25" spans="1:20">
      <c r="A25" s="325">
        <v>46262</v>
      </c>
      <c r="B25" s="326" t="str">
        <f t="shared" ca="1" si="1"/>
        <v>Expired</v>
      </c>
      <c r="C25" s="326" t="s">
        <v>1306</v>
      </c>
      <c r="D25" s="326" t="s">
        <v>1081</v>
      </c>
      <c r="E25" s="327"/>
      <c r="F25" s="326"/>
      <c r="G25" s="326"/>
      <c r="H25" s="326"/>
      <c r="I25" s="326" t="s">
        <v>5212</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5221</v>
      </c>
      <c r="R25" s="169" t="str">
        <f t="shared" si="2"/>
        <v/>
      </c>
      <c r="T25" s="169"/>
    </row>
    <row r="26" spans="1:20">
      <c r="A26" s="325">
        <v>46262</v>
      </c>
      <c r="B26" s="326" t="str">
        <f t="shared" ca="1" si="1"/>
        <v>Expired</v>
      </c>
      <c r="C26" s="326" t="s">
        <v>267</v>
      </c>
      <c r="D26" s="326" t="s">
        <v>1081</v>
      </c>
      <c r="E26" s="327"/>
      <c r="F26" s="326"/>
      <c r="G26" s="326"/>
      <c r="H26" s="326"/>
      <c r="I26" s="326" t="s">
        <v>5212</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5221</v>
      </c>
      <c r="R26" s="169" t="str">
        <f t="shared" ref="R26:R110" si="3">IFERROR(IF($E26="","",MAX(0,ROUNDUP($E26-N($G26),1))),"")</f>
        <v/>
      </c>
      <c r="T26" s="169"/>
    </row>
    <row r="27" spans="1:20">
      <c r="A27" s="405">
        <v>46265</v>
      </c>
      <c r="B27" s="406"/>
      <c r="C27" s="406" t="s">
        <v>5211</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2146</v>
      </c>
      <c r="D28" s="409" t="s">
        <v>2236</v>
      </c>
      <c r="E28" s="410"/>
      <c r="F28" s="409"/>
      <c r="G28" s="409"/>
      <c r="H28" s="409"/>
      <c r="I28" s="409" t="s">
        <v>5212</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5213</v>
      </c>
      <c r="R28" s="169" t="str">
        <f t="shared" si="3"/>
        <v/>
      </c>
      <c r="S28" t="s">
        <v>5222</v>
      </c>
      <c r="T28" s="169">
        <f>IFERROR(INDEX(Magnviðmið!$F$42:$F$51,MATCH($S28,Magnviðmið!$A$42:$A$51,0)),"")</f>
        <v>1077.1500000000001</v>
      </c>
    </row>
    <row r="29" spans="1:20">
      <c r="A29" s="325">
        <v>46265</v>
      </c>
      <c r="B29" s="326" t="str">
        <f t="shared" ca="1" si="4"/>
        <v>Expired</v>
      </c>
      <c r="C29" s="326" t="s">
        <v>717</v>
      </c>
      <c r="D29" s="326" t="s">
        <v>2236</v>
      </c>
      <c r="E29" s="327" t="s">
        <v>5223</v>
      </c>
      <c r="F29" s="326"/>
      <c r="G29" s="326"/>
      <c r="H29" s="326"/>
      <c r="I29" s="326" t="s">
        <v>5215</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2236</v>
      </c>
      <c r="E30" s="327" t="s">
        <v>5224</v>
      </c>
      <c r="F30" s="326"/>
      <c r="G30" s="326"/>
      <c r="H30" s="326"/>
      <c r="I30" s="326" t="s">
        <v>5215</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2236</v>
      </c>
      <c r="E31" s="327">
        <f>Hráefnaskrá!$D$675/1000</f>
        <v>3</v>
      </c>
      <c r="F31" s="326"/>
      <c r="G31" s="326"/>
      <c r="H31" s="326"/>
      <c r="I31" s="326" t="s">
        <v>5215</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1013</v>
      </c>
      <c r="D32" s="326" t="s">
        <v>2236</v>
      </c>
      <c r="E32" s="327">
        <f>Hráefnaskrá!$D$676/1000</f>
        <v>44</v>
      </c>
      <c r="F32" s="326"/>
      <c r="G32" s="326"/>
      <c r="H32" s="326"/>
      <c r="I32" s="326" t="s">
        <v>5212</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2236</v>
      </c>
      <c r="E33" s="327">
        <f>Hráefnaskrá!$D$677/1000</f>
        <v>2.6</v>
      </c>
      <c r="F33" s="326"/>
      <c r="G33" s="326"/>
      <c r="H33" s="326"/>
      <c r="I33" s="326" t="s">
        <v>5212</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2236</v>
      </c>
      <c r="E34" s="327">
        <f>Hráefnaskrá!$D$678/1000</f>
        <v>0.3</v>
      </c>
      <c r="F34" s="326"/>
      <c r="G34" s="326"/>
      <c r="H34" s="326"/>
      <c r="I34" s="326" t="s">
        <v>5212</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2236</v>
      </c>
      <c r="E35" s="327">
        <f>Hráefnaskrá!$D$679/1000</f>
        <v>0.1</v>
      </c>
      <c r="F35" s="326"/>
      <c r="G35" s="326"/>
      <c r="H35" s="326"/>
      <c r="I35" s="326" t="s">
        <v>5212</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5225</v>
      </c>
      <c r="C36" s="326" t="s">
        <v>663</v>
      </c>
      <c r="D36" s="326" t="s">
        <v>2255</v>
      </c>
      <c r="E36" s="327">
        <v>52</v>
      </c>
      <c r="F36" s="326"/>
      <c r="G36" s="326"/>
      <c r="H36" s="326"/>
      <c r="I36" s="326" t="s">
        <v>5215</v>
      </c>
      <c r="J36" s="326"/>
      <c r="K36" s="326"/>
      <c r="L36" s="326"/>
      <c r="M36" s="326"/>
      <c r="N36" s="326"/>
      <c r="O36" s="326"/>
      <c r="P36" s="326"/>
      <c r="Q36" s="326"/>
      <c r="R36" s="169"/>
      <c r="T36" s="169"/>
    </row>
    <row r="37" spans="1:20">
      <c r="A37" s="325">
        <v>46265</v>
      </c>
      <c r="B37" s="326" t="s">
        <v>5225</v>
      </c>
      <c r="C37" s="475" t="s">
        <v>5226</v>
      </c>
      <c r="D37" s="326" t="s">
        <v>2255</v>
      </c>
      <c r="E37" s="327">
        <v>25</v>
      </c>
      <c r="F37" s="326"/>
      <c r="G37" s="326"/>
      <c r="H37" s="326"/>
      <c r="I37" s="326" t="s">
        <v>5215</v>
      </c>
      <c r="J37" s="326"/>
      <c r="K37" s="326"/>
      <c r="L37" s="326"/>
      <c r="M37" s="326"/>
      <c r="N37" s="326"/>
      <c r="O37" s="326"/>
      <c r="P37" s="326"/>
      <c r="Q37" s="326"/>
      <c r="R37" s="169"/>
      <c r="T37" s="169"/>
    </row>
    <row r="38" spans="1:20">
      <c r="A38" s="325">
        <v>46265</v>
      </c>
      <c r="B38" s="326" t="s">
        <v>5225</v>
      </c>
      <c r="C38" s="326" t="s">
        <v>1089</v>
      </c>
      <c r="D38" s="326" t="s">
        <v>2255</v>
      </c>
      <c r="E38" s="327"/>
      <c r="F38" s="326"/>
      <c r="G38" s="326"/>
      <c r="H38" s="326"/>
      <c r="I38" s="326" t="s">
        <v>5215</v>
      </c>
      <c r="J38" s="326"/>
      <c r="K38" s="326"/>
      <c r="L38" s="326"/>
      <c r="M38" s="326"/>
      <c r="N38" s="326"/>
      <c r="O38" s="326"/>
      <c r="P38" s="326"/>
      <c r="Q38" s="326"/>
      <c r="R38" s="169"/>
      <c r="T38" s="169"/>
    </row>
    <row r="39" spans="1:20">
      <c r="A39" s="325">
        <v>46265</v>
      </c>
      <c r="B39" s="326" t="s">
        <v>5225</v>
      </c>
      <c r="C39" s="326" t="s">
        <v>1116</v>
      </c>
      <c r="D39" s="326" t="s">
        <v>2255</v>
      </c>
      <c r="E39" s="327"/>
      <c r="F39" s="326"/>
      <c r="G39" s="326"/>
      <c r="H39" s="326"/>
      <c r="I39" s="326" t="s">
        <v>5215</v>
      </c>
      <c r="J39" s="326"/>
      <c r="K39" s="326"/>
      <c r="L39" s="326"/>
      <c r="M39" s="326"/>
      <c r="N39" s="326"/>
      <c r="O39" s="326"/>
      <c r="P39" s="326"/>
      <c r="Q39" s="326"/>
      <c r="R39" s="169"/>
      <c r="T39" s="169"/>
    </row>
    <row r="40" spans="1:20">
      <c r="A40" s="325">
        <v>46265</v>
      </c>
      <c r="B40" s="326" t="s">
        <v>5225</v>
      </c>
      <c r="C40" s="326" t="s">
        <v>1089</v>
      </c>
      <c r="D40" s="326" t="s">
        <v>2637</v>
      </c>
      <c r="E40" s="327"/>
      <c r="F40" s="326"/>
      <c r="G40" s="326"/>
      <c r="H40" s="326"/>
      <c r="I40" s="326" t="s">
        <v>5215</v>
      </c>
      <c r="J40" s="326"/>
      <c r="K40" s="326"/>
      <c r="L40" s="326"/>
      <c r="M40" s="326"/>
      <c r="N40" s="326"/>
      <c r="O40" s="326"/>
      <c r="P40" s="326"/>
      <c r="Q40" s="326"/>
      <c r="R40" s="169"/>
      <c r="T40" s="169"/>
    </row>
    <row r="41" spans="1:20">
      <c r="A41" s="325">
        <v>46265</v>
      </c>
      <c r="B41" s="326" t="s">
        <v>5225</v>
      </c>
      <c r="C41" s="326" t="s">
        <v>1116</v>
      </c>
      <c r="D41" s="326" t="s">
        <v>2637</v>
      </c>
      <c r="E41" s="327"/>
      <c r="F41" s="326"/>
      <c r="G41" s="326"/>
      <c r="H41" s="326"/>
      <c r="I41" s="326" t="s">
        <v>5215</v>
      </c>
      <c r="J41" s="326"/>
      <c r="K41" s="326"/>
      <c r="L41" s="326"/>
      <c r="M41" s="326"/>
      <c r="N41" s="326"/>
      <c r="O41" s="326"/>
      <c r="P41" s="326"/>
      <c r="Q41" s="326"/>
      <c r="R41" s="169"/>
      <c r="T41" s="169"/>
    </row>
    <row r="42" spans="1:20">
      <c r="A42" s="405">
        <v>46266</v>
      </c>
      <c r="B42" s="406"/>
      <c r="C42" s="406" t="s">
        <v>5211</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2150</v>
      </c>
      <c r="D43" s="409" t="s">
        <v>2236</v>
      </c>
      <c r="E43" s="410"/>
      <c r="F43" s="409"/>
      <c r="G43" s="409"/>
      <c r="H43" s="409"/>
      <c r="I43" s="409" t="s">
        <v>5212</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5213</v>
      </c>
      <c r="R43" s="169" t="str">
        <f t="shared" si="3"/>
        <v/>
      </c>
      <c r="S43" t="s">
        <v>659</v>
      </c>
      <c r="T43" s="169">
        <f>IFERROR(INDEX(Magnviðmið!$F$42:$F$51,MATCH($S43,Magnviðmið!$A$42:$A$51,0)),"")</f>
        <v>1051</v>
      </c>
    </row>
    <row r="44" spans="1:20">
      <c r="A44" s="325">
        <v>46266</v>
      </c>
      <c r="B44" s="326" t="str">
        <f t="shared" ca="1" si="5"/>
        <v>Active</v>
      </c>
      <c r="C44" s="326" t="s">
        <v>949</v>
      </c>
      <c r="D44" s="326" t="s">
        <v>2236</v>
      </c>
      <c r="E44" s="327" t="s">
        <v>5227</v>
      </c>
      <c r="F44" s="326"/>
      <c r="G44" s="326"/>
      <c r="H44" s="326"/>
      <c r="I44" s="326" t="s">
        <v>5215</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2155</v>
      </c>
      <c r="D45" s="326" t="s">
        <v>2236</v>
      </c>
      <c r="E45" s="327">
        <f>134+267</f>
        <v>401</v>
      </c>
      <c r="F45" s="326"/>
      <c r="G45" s="326"/>
      <c r="H45" s="326"/>
      <c r="I45" s="326" t="s">
        <v>5215</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2236</v>
      </c>
      <c r="E46" s="327" t="s">
        <v>5228</v>
      </c>
      <c r="F46" s="326"/>
      <c r="G46" s="326"/>
      <c r="H46" s="326"/>
      <c r="I46" s="326" t="s">
        <v>5215</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2236</v>
      </c>
      <c r="E47" s="327">
        <f>Hráefnaskrá!$D$684/1000</f>
        <v>0.5</v>
      </c>
      <c r="F47" s="326"/>
      <c r="G47" s="326"/>
      <c r="H47" s="326"/>
      <c r="I47" s="326" t="s">
        <v>5212</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2236</v>
      </c>
      <c r="E48" s="327">
        <f>Hráefnaskrá!$D$685/1000</f>
        <v>0.5</v>
      </c>
      <c r="F48" s="326"/>
      <c r="G48" s="326"/>
      <c r="H48" s="326"/>
      <c r="I48" s="326" t="s">
        <v>5212</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5225</v>
      </c>
      <c r="C49" s="326" t="s">
        <v>961</v>
      </c>
      <c r="D49" s="326" t="s">
        <v>2255</v>
      </c>
      <c r="E49" s="327" t="s">
        <v>5229</v>
      </c>
      <c r="F49" s="326"/>
      <c r="G49" s="326"/>
      <c r="H49" s="326"/>
      <c r="I49" s="326" t="s">
        <v>5215</v>
      </c>
      <c r="J49" s="326"/>
      <c r="K49" s="326"/>
      <c r="L49" s="326"/>
      <c r="M49" s="326"/>
      <c r="N49" s="326"/>
      <c r="O49" s="326"/>
      <c r="P49" s="326"/>
      <c r="Q49" s="326"/>
      <c r="R49" s="169"/>
      <c r="T49" s="169"/>
    </row>
    <row r="50" spans="1:20">
      <c r="A50" s="325">
        <v>46266</v>
      </c>
      <c r="B50" s="326" t="s">
        <v>5225</v>
      </c>
      <c r="C50" s="326" t="s">
        <v>999</v>
      </c>
      <c r="D50" s="326" t="s">
        <v>2255</v>
      </c>
      <c r="E50" s="327" t="s">
        <v>5230</v>
      </c>
      <c r="F50" s="326"/>
      <c r="G50" s="326"/>
      <c r="H50" s="326"/>
      <c r="I50" s="326" t="s">
        <v>5215</v>
      </c>
      <c r="J50" s="326"/>
      <c r="K50" s="326"/>
      <c r="L50" s="326"/>
      <c r="M50" s="326"/>
      <c r="N50" s="326"/>
      <c r="O50" s="326"/>
      <c r="P50" s="326"/>
      <c r="Q50" s="326"/>
      <c r="R50" s="169"/>
      <c r="T50" s="169"/>
    </row>
    <row r="51" spans="1:20">
      <c r="A51" s="325">
        <v>46266</v>
      </c>
      <c r="B51" s="326" t="s">
        <v>5225</v>
      </c>
      <c r="C51" s="326" t="s">
        <v>1084</v>
      </c>
      <c r="D51" s="326" t="s">
        <v>2255</v>
      </c>
      <c r="E51" s="327" t="s">
        <v>5217</v>
      </c>
      <c r="F51" s="326"/>
      <c r="G51" s="326"/>
      <c r="H51" s="326"/>
      <c r="I51" s="326" t="s">
        <v>5215</v>
      </c>
      <c r="J51" s="326"/>
      <c r="K51" s="326"/>
      <c r="L51" s="326"/>
      <c r="M51" s="326"/>
      <c r="N51" s="326"/>
      <c r="O51" s="326"/>
      <c r="P51" s="326"/>
      <c r="Q51" s="326"/>
      <c r="R51" s="169"/>
      <c r="T51" s="169"/>
    </row>
    <row r="52" spans="1:20">
      <c r="A52" s="437">
        <v>46266</v>
      </c>
      <c r="B52" s="436" t="s">
        <v>5225</v>
      </c>
      <c r="C52" s="476" t="s">
        <v>5231</v>
      </c>
      <c r="D52" s="436" t="s">
        <v>2637</v>
      </c>
      <c r="E52" s="435" t="s">
        <v>5232</v>
      </c>
      <c r="F52" s="436"/>
      <c r="G52" s="436"/>
      <c r="H52" s="436"/>
      <c r="I52" s="436" t="s">
        <v>5215</v>
      </c>
      <c r="J52" s="436"/>
      <c r="K52" s="436"/>
      <c r="L52" s="436"/>
      <c r="M52" s="436"/>
      <c r="N52" s="436"/>
      <c r="O52" s="436"/>
      <c r="P52" s="436"/>
      <c r="Q52" s="436"/>
      <c r="R52" s="169"/>
      <c r="T52" s="169"/>
    </row>
    <row r="53" spans="1:20">
      <c r="A53" s="405">
        <v>46267</v>
      </c>
      <c r="B53" s="406"/>
      <c r="C53" s="406" t="s">
        <v>5211</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2156</v>
      </c>
      <c r="D54" s="409" t="s">
        <v>2236</v>
      </c>
      <c r="E54" s="410"/>
      <c r="F54" s="409"/>
      <c r="G54" s="409"/>
      <c r="H54" s="409"/>
      <c r="I54" s="409" t="s">
        <v>5212</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5213</v>
      </c>
      <c r="R54" s="169" t="str">
        <f t="shared" si="3"/>
        <v/>
      </c>
      <c r="S54" t="s">
        <v>5233</v>
      </c>
      <c r="T54" s="169">
        <f>IFERROR(INDEX(Magnviðmið!$F$42:$F$51,MATCH($S54,Magnviðmið!$A$42:$A$51,0)),"")</f>
        <v>1328.37</v>
      </c>
    </row>
    <row r="55" spans="1:20">
      <c r="A55" s="325">
        <v>46267</v>
      </c>
      <c r="B55" s="326" t="str">
        <f ca="1">IF($A55&lt;TODAY(),"Expired","Active")</f>
        <v>Active</v>
      </c>
      <c r="C55" s="326" t="s">
        <v>194</v>
      </c>
      <c r="D55" s="326" t="s">
        <v>2236</v>
      </c>
      <c r="E55" s="327">
        <v>1100</v>
      </c>
      <c r="F55" s="326"/>
      <c r="G55" s="326"/>
      <c r="H55" s="326"/>
      <c r="I55" s="326" t="s">
        <v>5215</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2236</v>
      </c>
      <c r="E56" s="327">
        <f>190/2</f>
        <v>95</v>
      </c>
      <c r="F56" s="326"/>
      <c r="G56" s="326"/>
      <c r="H56" s="326"/>
      <c r="I56" s="326" t="s">
        <v>5215</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2236</v>
      </c>
      <c r="E57" s="327">
        <v>95</v>
      </c>
      <c r="F57" s="326"/>
      <c r="G57" s="326"/>
      <c r="H57" s="326"/>
      <c r="I57" s="326" t="s">
        <v>5215</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2236</v>
      </c>
      <c r="E58" s="327">
        <v>154</v>
      </c>
      <c r="F58" s="326"/>
      <c r="G58" s="326"/>
      <c r="H58" s="326"/>
      <c r="I58" s="326" t="s">
        <v>5215</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5225</v>
      </c>
      <c r="C59" s="326" t="s">
        <v>896</v>
      </c>
      <c r="D59" s="326" t="s">
        <v>2255</v>
      </c>
      <c r="E59" s="327" t="s">
        <v>5234</v>
      </c>
      <c r="F59" s="326"/>
      <c r="G59" s="326"/>
      <c r="H59" s="326"/>
      <c r="I59" s="326" t="s">
        <v>5215</v>
      </c>
      <c r="J59" s="326"/>
      <c r="K59" s="326"/>
      <c r="L59" s="326"/>
      <c r="M59" s="326"/>
      <c r="N59" s="326"/>
      <c r="O59" s="326"/>
      <c r="P59" s="326"/>
      <c r="Q59" s="326"/>
      <c r="R59" s="169"/>
      <c r="T59" s="169"/>
    </row>
    <row r="60" spans="1:20">
      <c r="A60" s="325">
        <v>46267</v>
      </c>
      <c r="B60" s="326" t="s">
        <v>5225</v>
      </c>
      <c r="C60" s="326" t="s">
        <v>1086</v>
      </c>
      <c r="D60" s="326" t="s">
        <v>2255</v>
      </c>
      <c r="E60" s="327"/>
      <c r="F60" s="326"/>
      <c r="G60" s="326"/>
      <c r="H60" s="326"/>
      <c r="I60" s="326" t="s">
        <v>5215</v>
      </c>
      <c r="J60" s="326"/>
      <c r="K60" s="326"/>
      <c r="L60" s="326"/>
      <c r="M60" s="326"/>
      <c r="N60" s="326"/>
      <c r="O60" s="326"/>
      <c r="P60" s="326"/>
      <c r="Q60" s="326"/>
      <c r="R60" s="169"/>
      <c r="T60" s="169"/>
    </row>
    <row r="61" spans="1:20">
      <c r="A61" s="325">
        <v>46267</v>
      </c>
      <c r="B61" s="326" t="s">
        <v>5225</v>
      </c>
      <c r="C61" s="326" t="s">
        <v>500</v>
      </c>
      <c r="D61" s="326" t="s">
        <v>2255</v>
      </c>
      <c r="E61" s="327"/>
      <c r="F61" s="326"/>
      <c r="G61" s="326"/>
      <c r="H61" s="326"/>
      <c r="I61" s="326" t="s">
        <v>5212</v>
      </c>
      <c r="J61" s="326"/>
      <c r="K61" s="326"/>
      <c r="L61" s="326"/>
      <c r="M61" s="326"/>
      <c r="N61" s="326"/>
      <c r="O61" s="326"/>
      <c r="P61" s="326"/>
      <c r="Q61" s="326"/>
      <c r="R61" s="169"/>
      <c r="T61" s="169"/>
    </row>
    <row r="62" spans="1:20">
      <c r="A62" s="405">
        <v>46268</v>
      </c>
      <c r="B62" s="406"/>
      <c r="C62" s="406" t="s">
        <v>5211</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2161</v>
      </c>
      <c r="D63" s="409" t="s">
        <v>2236</v>
      </c>
      <c r="E63" s="410"/>
      <c r="F63" s="409"/>
      <c r="G63" s="409"/>
      <c r="H63" s="409"/>
      <c r="I63" s="409" t="s">
        <v>5212</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5213</v>
      </c>
      <c r="R63" s="169" t="str">
        <f t="shared" si="3"/>
        <v/>
      </c>
      <c r="S63" t="s">
        <v>659</v>
      </c>
      <c r="T63" s="169">
        <f>IFERROR(INDEX(Magnviðmið!$F$42:$F$51,MATCH($S63,Magnviðmið!$A$42:$A$51,0)),"")</f>
        <v>1051</v>
      </c>
    </row>
    <row r="64" spans="1:20">
      <c r="A64" s="325">
        <v>46268</v>
      </c>
      <c r="B64" s="326" t="str">
        <f t="shared" ca="1" si="6"/>
        <v>Active</v>
      </c>
      <c r="C64" s="326" t="s">
        <v>686</v>
      </c>
      <c r="D64" s="326" t="s">
        <v>2236</v>
      </c>
      <c r="E64" s="327">
        <v>700</v>
      </c>
      <c r="F64" s="326"/>
      <c r="G64" s="326"/>
      <c r="H64" s="326"/>
      <c r="I64" s="326" t="s">
        <v>5215</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1002</v>
      </c>
      <c r="D65" s="326" t="s">
        <v>2236</v>
      </c>
      <c r="E65" s="327">
        <v>400</v>
      </c>
      <c r="F65" s="326"/>
      <c r="G65" s="326"/>
      <c r="H65" s="326"/>
      <c r="I65" s="326" t="s">
        <v>5215</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5235</v>
      </c>
      <c r="D66" s="326" t="s">
        <v>2236</v>
      </c>
      <c r="E66" s="327">
        <f>41+97</f>
        <v>138</v>
      </c>
      <c r="F66" s="326"/>
      <c r="G66" s="326"/>
      <c r="H66" s="326"/>
      <c r="I66" s="326" t="s">
        <v>5215</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2315</v>
      </c>
      <c r="D67" s="326" t="s">
        <v>2236</v>
      </c>
      <c r="E67" s="327" t="s">
        <v>5236</v>
      </c>
      <c r="F67" s="326"/>
      <c r="G67" s="326"/>
      <c r="H67" s="326"/>
      <c r="I67" s="326" t="s">
        <v>5215</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5225</v>
      </c>
      <c r="C68" s="326" t="s">
        <v>500</v>
      </c>
      <c r="D68" s="326" t="s">
        <v>2255</v>
      </c>
      <c r="E68" s="327" t="s">
        <v>5237</v>
      </c>
      <c r="F68" s="326"/>
      <c r="G68" s="326"/>
      <c r="H68" s="326"/>
      <c r="I68" s="326"/>
      <c r="J68" s="326"/>
      <c r="K68" s="326"/>
      <c r="L68" s="326"/>
      <c r="M68" s="326"/>
      <c r="N68" s="326"/>
      <c r="O68" s="326"/>
      <c r="P68" s="326"/>
      <c r="Q68" s="326"/>
      <c r="R68" s="169"/>
      <c r="T68" s="169"/>
    </row>
    <row r="69" spans="1:20">
      <c r="A69" s="325">
        <v>46268</v>
      </c>
      <c r="B69" s="326" t="s">
        <v>5225</v>
      </c>
      <c r="C69" s="326" t="s">
        <v>1084</v>
      </c>
      <c r="D69" s="326" t="s">
        <v>2255</v>
      </c>
      <c r="E69" s="327" t="s">
        <v>5217</v>
      </c>
      <c r="F69" s="326"/>
      <c r="G69" s="326"/>
      <c r="H69" s="326"/>
      <c r="I69" s="326" t="s">
        <v>5212</v>
      </c>
      <c r="J69" s="326"/>
      <c r="K69" s="326"/>
      <c r="L69" s="326"/>
      <c r="M69" s="326"/>
      <c r="N69" s="326"/>
      <c r="O69" s="326"/>
      <c r="P69" s="326"/>
      <c r="Q69" s="326"/>
      <c r="R69" s="169"/>
      <c r="T69" s="169"/>
    </row>
    <row r="70" spans="1:20">
      <c r="A70" s="325">
        <v>46268</v>
      </c>
      <c r="B70" s="326" t="s">
        <v>5225</v>
      </c>
      <c r="C70" s="326" t="s">
        <v>999</v>
      </c>
      <c r="D70" s="326" t="s">
        <v>2255</v>
      </c>
      <c r="E70" s="327">
        <v>35</v>
      </c>
      <c r="F70" s="326"/>
      <c r="G70" s="326"/>
      <c r="H70" s="326"/>
      <c r="I70" s="326" t="s">
        <v>5212</v>
      </c>
      <c r="J70" s="326"/>
      <c r="K70" s="326"/>
      <c r="L70" s="326"/>
      <c r="M70" s="326"/>
      <c r="N70" s="326"/>
      <c r="O70" s="326"/>
      <c r="P70" s="326"/>
      <c r="Q70" s="326"/>
      <c r="R70" s="169"/>
      <c r="T70" s="169"/>
    </row>
    <row r="71" spans="1:20">
      <c r="A71" s="325">
        <v>46268</v>
      </c>
      <c r="B71" s="326" t="s">
        <v>5225</v>
      </c>
      <c r="C71" s="326" t="s">
        <v>1089</v>
      </c>
      <c r="D71" s="326" t="s">
        <v>2255</v>
      </c>
      <c r="E71" s="327"/>
      <c r="F71" s="326"/>
      <c r="G71" s="326"/>
      <c r="H71" s="326"/>
      <c r="I71" s="326" t="s">
        <v>5212</v>
      </c>
      <c r="J71" s="326"/>
      <c r="K71" s="326"/>
      <c r="L71" s="326"/>
      <c r="M71" s="326"/>
      <c r="N71" s="326"/>
      <c r="O71" s="326"/>
      <c r="P71" s="326"/>
      <c r="Q71" s="326"/>
      <c r="R71" s="169"/>
      <c r="T71" s="169"/>
    </row>
    <row r="72" spans="1:20">
      <c r="A72" s="325">
        <v>46268</v>
      </c>
      <c r="B72" s="326" t="str">
        <f ca="1">IF($A72&lt;TODAY(),"Expired","Active")</f>
        <v>Active</v>
      </c>
      <c r="C72" s="326" t="s">
        <v>1116</v>
      </c>
      <c r="D72" s="326" t="s">
        <v>2255</v>
      </c>
      <c r="E72" s="327"/>
      <c r="F72" s="326"/>
      <c r="G72" s="326"/>
      <c r="H72" s="326"/>
      <c r="I72" s="326" t="s">
        <v>5212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5225</v>
      </c>
      <c r="C73" s="326" t="s">
        <v>5238</v>
      </c>
      <c r="D73" s="326" t="s">
        <v>2637</v>
      </c>
      <c r="E73" s="327">
        <v>20</v>
      </c>
      <c r="F73" s="326"/>
      <c r="G73" s="326"/>
      <c r="H73" s="326"/>
      <c r="I73" s="326" t="s">
        <v>5212</v>
      </c>
      <c r="J73" s="326"/>
      <c r="K73" s="326"/>
      <c r="L73" s="326"/>
      <c r="M73" s="326"/>
      <c r="N73" s="326"/>
      <c r="O73" s="326"/>
      <c r="P73" s="326"/>
      <c r="Q73" s="326"/>
      <c r="R73" s="169"/>
      <c r="T73" s="169"/>
    </row>
    <row r="74" spans="1:20">
      <c r="A74" s="405">
        <v>46269</v>
      </c>
      <c r="B74" s="406"/>
      <c r="C74" s="406" t="s">
        <v>5211</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2165</v>
      </c>
      <c r="D75" s="409" t="s">
        <v>2236</v>
      </c>
      <c r="E75" s="410" t="s">
        <v>5239</v>
      </c>
      <c r="F75" s="409"/>
      <c r="G75" s="409"/>
      <c r="H75" s="409"/>
      <c r="I75" s="409" t="s">
        <v>5215</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5213</v>
      </c>
      <c r="R75" s="169" t="str">
        <f t="shared" si="3"/>
        <v/>
      </c>
      <c r="S75" t="s">
        <v>5240</v>
      </c>
      <c r="T75" s="169">
        <f>IFERROR(INDEX(Magnviðmið!$F$42:$F$51,MATCH($S75,Magnviðmið!$A$42:$A$51,0)),"")</f>
        <v>1165.23</v>
      </c>
    </row>
    <row r="76" spans="1:20">
      <c r="A76" s="325">
        <v>46269</v>
      </c>
      <c r="B76" s="326" t="str">
        <f t="shared" ca="1" si="7"/>
        <v>Active</v>
      </c>
      <c r="C76" s="326" t="s">
        <v>902</v>
      </c>
      <c r="D76" s="326" t="s">
        <v>2236</v>
      </c>
      <c r="E76" s="327" t="s">
        <v>5241</v>
      </c>
      <c r="F76" s="326"/>
      <c r="G76" s="326"/>
      <c r="H76" s="326"/>
      <c r="I76" s="326" t="s">
        <v>5212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2236</v>
      </c>
      <c r="E77" s="327" t="s">
        <v>5242</v>
      </c>
      <c r="F77" s="326"/>
      <c r="G77" s="326"/>
      <c r="H77" s="326"/>
      <c r="I77" s="326" t="s">
        <v>5212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5225</v>
      </c>
      <c r="C78" s="326" t="s">
        <v>1102</v>
      </c>
      <c r="D78" s="326" t="s">
        <v>2255</v>
      </c>
      <c r="E78" s="327" t="s">
        <v>5243</v>
      </c>
      <c r="F78" s="326"/>
      <c r="G78" s="326"/>
      <c r="H78" s="326"/>
      <c r="I78" s="326" t="s">
        <v>5212</v>
      </c>
      <c r="J78" s="326"/>
      <c r="K78" s="326"/>
      <c r="L78" s="326"/>
      <c r="M78" s="326"/>
      <c r="N78" s="326"/>
      <c r="O78" s="326"/>
      <c r="P78" s="326"/>
      <c r="Q78" s="326"/>
      <c r="R78" s="169"/>
      <c r="T78" s="169"/>
    </row>
    <row r="79" spans="1:20">
      <c r="A79" s="325">
        <v>46269</v>
      </c>
      <c r="B79" s="326" t="s">
        <v>5225</v>
      </c>
      <c r="C79" s="326" t="s">
        <v>1086</v>
      </c>
      <c r="D79" s="326" t="s">
        <v>2255</v>
      </c>
      <c r="E79" s="327"/>
      <c r="F79" s="326"/>
      <c r="G79" s="326"/>
      <c r="H79" s="326"/>
      <c r="I79" s="326" t="s">
        <v>5212</v>
      </c>
      <c r="J79" s="326"/>
      <c r="K79" s="326"/>
      <c r="L79" s="326"/>
      <c r="M79" s="326"/>
      <c r="N79" s="326"/>
      <c r="O79" s="326"/>
      <c r="P79" s="326"/>
      <c r="Q79" s="326"/>
      <c r="R79" s="169"/>
      <c r="T79" s="169"/>
    </row>
    <row r="80" spans="1:20">
      <c r="A80" s="325">
        <v>46269</v>
      </c>
      <c r="B80" s="326" t="s">
        <v>5225</v>
      </c>
      <c r="C80" s="326" t="s">
        <v>1698</v>
      </c>
      <c r="D80" s="326" t="s">
        <v>2255</v>
      </c>
      <c r="E80" s="327"/>
      <c r="F80" s="326"/>
      <c r="G80" s="326"/>
      <c r="H80" s="326"/>
      <c r="I80" s="326" t="s">
        <v>5212</v>
      </c>
      <c r="J80" s="326"/>
      <c r="K80" s="326"/>
      <c r="L80" s="326"/>
      <c r="M80" s="326"/>
      <c r="N80" s="326"/>
      <c r="O80" s="326"/>
      <c r="P80" s="326"/>
      <c r="Q80" s="326"/>
      <c r="R80" s="169"/>
      <c r="T80" s="169"/>
    </row>
    <row r="81" spans="1:20">
      <c r="A81" s="325">
        <v>46269</v>
      </c>
      <c r="B81" s="326" t="s">
        <v>5225</v>
      </c>
      <c r="C81" s="326" t="s">
        <v>1116</v>
      </c>
      <c r="D81" s="326" t="s">
        <v>2255</v>
      </c>
      <c r="E81" s="327"/>
      <c r="F81" s="326"/>
      <c r="G81" s="326"/>
      <c r="H81" s="326"/>
      <c r="I81" s="326" t="s">
        <v>5212</v>
      </c>
      <c r="J81" s="326"/>
      <c r="K81" s="326"/>
      <c r="L81" s="326"/>
      <c r="M81" s="326"/>
      <c r="N81" s="326"/>
      <c r="O81" s="326"/>
      <c r="P81" s="326"/>
      <c r="Q81" s="326"/>
      <c r="R81" s="169"/>
      <c r="T81" s="169"/>
    </row>
    <row r="82" spans="1:20">
      <c r="A82" s="405">
        <v>46272</v>
      </c>
      <c r="B82" s="406"/>
      <c r="C82" s="406" t="s">
        <v>5211</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5191</v>
      </c>
      <c r="D83" s="409" t="s">
        <v>2236</v>
      </c>
      <c r="E83" s="410"/>
      <c r="F83" s="409"/>
      <c r="G83" s="409"/>
      <c r="H83" s="409"/>
      <c r="I83" s="409" t="s">
        <v>5212</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5213</v>
      </c>
      <c r="R83" s="169" t="str">
        <f t="shared" si="3"/>
        <v/>
      </c>
      <c r="S83" t="s">
        <v>5214</v>
      </c>
      <c r="T83" s="169">
        <f>IFERROR(INDEX(Magnviðmið!$F$42:$F$51,MATCH($S83,Magnviðmið!$A$42:$A$51,0)),"")</f>
        <v>1165.23</v>
      </c>
    </row>
    <row r="84" spans="1:20">
      <c r="A84" s="325">
        <v>46272</v>
      </c>
      <c r="B84" s="326" t="str">
        <f t="shared" ca="1" si="8"/>
        <v>Active</v>
      </c>
      <c r="C84" s="326" t="s">
        <v>5244</v>
      </c>
      <c r="D84" s="326" t="s">
        <v>2236</v>
      </c>
      <c r="E84" s="327">
        <v>500</v>
      </c>
      <c r="F84" s="326"/>
      <c r="G84" s="326"/>
      <c r="H84" s="326"/>
      <c r="I84" s="326" t="s">
        <v>5215</v>
      </c>
      <c r="J84" s="326"/>
      <c r="K84" s="326" t="s">
        <v>5245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2236</v>
      </c>
      <c r="E85" s="327">
        <f>Hráefnaskrá!$D$382/1000</f>
        <v>11.971</v>
      </c>
      <c r="F85" s="326"/>
      <c r="G85" s="326"/>
      <c r="H85" s="326"/>
      <c r="I85" s="326" t="s">
        <v>5215</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1446</v>
      </c>
      <c r="D86" s="326" t="s">
        <v>2236</v>
      </c>
      <c r="E86" s="327">
        <f>Hráefnaskrá!$D$383/1000</f>
        <v>2.3940000000000001</v>
      </c>
      <c r="F86" s="326"/>
      <c r="G86" s="326"/>
      <c r="H86" s="326"/>
      <c r="I86" s="326" t="s">
        <v>5212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2236</v>
      </c>
      <c r="E87" s="327">
        <f>Hráefnaskrá!$D$384/1000</f>
        <v>3.915</v>
      </c>
      <c r="F87" s="326"/>
      <c r="G87" s="326"/>
      <c r="H87" s="326"/>
      <c r="I87" s="326" t="s">
        <v>5212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1010</v>
      </c>
      <c r="D88" s="326" t="s">
        <v>2236</v>
      </c>
      <c r="E88" s="327">
        <f>Hráefnaskrá!$D$385/1000</f>
        <v>0.79800000000000004</v>
      </c>
      <c r="F88" s="326"/>
      <c r="G88" s="326"/>
      <c r="H88" s="326"/>
      <c r="I88" s="326" t="s">
        <v>5212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1283</v>
      </c>
      <c r="D89" s="326" t="s">
        <v>2236</v>
      </c>
      <c r="E89" s="327">
        <f>Hráefnaskrá!$D$386/1000</f>
        <v>0.39900000000000002</v>
      </c>
      <c r="F89" s="326"/>
      <c r="G89" s="326"/>
      <c r="H89" s="326"/>
      <c r="I89" s="326" t="s">
        <v>5212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2236</v>
      </c>
      <c r="E90" s="327">
        <f>Hráefnaskrá!$D$387/1000</f>
        <v>0.63800000000000001</v>
      </c>
      <c r="F90" s="326"/>
      <c r="G90" s="326"/>
      <c r="H90" s="326"/>
      <c r="I90" s="326" t="s">
        <v>5212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5246</v>
      </c>
      <c r="D91" s="326" t="s">
        <v>2236</v>
      </c>
      <c r="E91" s="327" t="s">
        <v>5247</v>
      </c>
      <c r="F91" s="326"/>
      <c r="G91" s="326"/>
      <c r="H91" s="326"/>
      <c r="I91" s="326" t="s">
        <v>5215</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1086</v>
      </c>
      <c r="D92" s="326" t="s">
        <v>2255</v>
      </c>
      <c r="E92" s="327"/>
      <c r="F92" s="326"/>
      <c r="G92" s="326"/>
      <c r="H92" s="326"/>
      <c r="I92" s="326" t="s">
        <v>5212</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1076</v>
      </c>
      <c r="D93" s="326" t="s">
        <v>2255</v>
      </c>
      <c r="E93" s="327"/>
      <c r="F93" s="326"/>
      <c r="G93" s="326"/>
      <c r="H93" s="326"/>
      <c r="I93" s="326" t="s">
        <v>5212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1102</v>
      </c>
      <c r="D94" s="326" t="s">
        <v>2255</v>
      </c>
      <c r="E94" s="327"/>
      <c r="F94" s="326"/>
      <c r="G94" s="326"/>
      <c r="H94" s="326"/>
      <c r="I94" s="326" t="s">
        <v>5212</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1116</v>
      </c>
      <c r="D95" s="326" t="s">
        <v>2255</v>
      </c>
      <c r="E95" s="327"/>
      <c r="F95" s="326"/>
      <c r="G95" s="326"/>
      <c r="H95" s="326"/>
      <c r="I95" s="326" t="s">
        <v>5212</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5211</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2170</v>
      </c>
      <c r="D97" s="409" t="s">
        <v>2236</v>
      </c>
      <c r="E97" s="410"/>
      <c r="F97" s="409"/>
      <c r="G97" s="409"/>
      <c r="H97" s="409"/>
      <c r="I97" s="409" t="s">
        <v>5212</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5213</v>
      </c>
      <c r="R97" s="169" t="str">
        <f t="shared" si="3"/>
        <v/>
      </c>
      <c r="S97" t="s">
        <v>5222</v>
      </c>
      <c r="T97" s="169">
        <f>IFERROR(INDEX(Magnviðmið!$F$42:$F$51,MATCH($S97,Magnviðmið!$A$42:$A$51,0)),"")</f>
        <v>1077.1500000000001</v>
      </c>
    </row>
    <row r="98" spans="1:20">
      <c r="A98" s="325">
        <v>46273</v>
      </c>
      <c r="B98" s="326" t="str">
        <f t="shared" ca="1" si="9"/>
        <v>Active</v>
      </c>
      <c r="C98" s="326" t="s">
        <v>284</v>
      </c>
      <c r="D98" s="326" t="s">
        <v>2236</v>
      </c>
      <c r="E98" s="327">
        <f>Hráefnaskrá!$D$707/1000</f>
        <v>30</v>
      </c>
      <c r="F98" s="326"/>
      <c r="G98" s="326"/>
      <c r="H98" s="326"/>
      <c r="I98" s="326" t="s">
        <v>5212</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2236</v>
      </c>
      <c r="E99" s="327">
        <f>Hráefnaskrá!$D$708/1000</f>
        <v>14</v>
      </c>
      <c r="F99" s="326"/>
      <c r="G99" s="326"/>
      <c r="H99" s="326"/>
      <c r="I99" s="326" t="s">
        <v>5212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2236</v>
      </c>
      <c r="E100" s="327">
        <f>Hráefnaskrá!$D$709/1000</f>
        <v>22</v>
      </c>
      <c r="F100" s="326"/>
      <c r="G100" s="326"/>
      <c r="H100" s="326"/>
      <c r="I100" s="326" t="s">
        <v>5212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1013</v>
      </c>
      <c r="D101" s="326" t="s">
        <v>2236</v>
      </c>
      <c r="E101" s="327">
        <f>Hráefnaskrá!$D$710/1000</f>
        <v>29</v>
      </c>
      <c r="F101" s="326"/>
      <c r="G101" s="326"/>
      <c r="H101" s="326"/>
      <c r="I101" s="326" t="s">
        <v>5212</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1003</v>
      </c>
      <c r="D102" s="326" t="s">
        <v>2236</v>
      </c>
      <c r="E102" s="327">
        <f>Hráefnaskrá!$D$711/1000</f>
        <v>4</v>
      </c>
      <c r="F102" s="326"/>
      <c r="G102" s="326"/>
      <c r="H102" s="326"/>
      <c r="I102" s="326" t="s">
        <v>5212</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1014</v>
      </c>
      <c r="D103" s="326" t="s">
        <v>2236</v>
      </c>
      <c r="E103" s="327">
        <f>Hráefnaskrá!$D$712/1000</f>
        <v>0.3</v>
      </c>
      <c r="F103" s="326"/>
      <c r="G103" s="326"/>
      <c r="H103" s="326"/>
      <c r="I103" s="326" t="s">
        <v>5212</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2236</v>
      </c>
      <c r="E104" s="327">
        <f>Hráefnaskrá!$D$713/1000</f>
        <v>0.7</v>
      </c>
      <c r="F104" s="326"/>
      <c r="G104" s="326"/>
      <c r="H104" s="326"/>
      <c r="I104" s="326" t="s">
        <v>5212</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1084</v>
      </c>
      <c r="D105" s="326" t="s">
        <v>2255</v>
      </c>
      <c r="E105" s="327"/>
      <c r="F105" s="326"/>
      <c r="G105" s="326"/>
      <c r="H105" s="326"/>
      <c r="I105" s="326" t="s">
        <v>5212</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999</v>
      </c>
      <c r="D106" s="326" t="s">
        <v>2255</v>
      </c>
      <c r="E106" s="327"/>
      <c r="F106" s="326"/>
      <c r="G106" s="326"/>
      <c r="H106" s="326"/>
      <c r="I106" s="326" t="s">
        <v>5212</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1089</v>
      </c>
      <c r="D107" s="326" t="s">
        <v>2255</v>
      </c>
      <c r="E107" s="327"/>
      <c r="F107" s="326"/>
      <c r="G107" s="326"/>
      <c r="H107" s="326"/>
      <c r="I107" s="326" t="s">
        <v>5212</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1116</v>
      </c>
      <c r="D108" s="326" t="s">
        <v>2255</v>
      </c>
      <c r="E108" s="327"/>
      <c r="F108" s="326"/>
      <c r="G108" s="326"/>
      <c r="H108" s="326"/>
      <c r="I108" s="326" t="s">
        <v>5212</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1084</v>
      </c>
      <c r="D109" s="326" t="s">
        <v>2637</v>
      </c>
      <c r="E109" s="327"/>
      <c r="F109" s="326"/>
      <c r="G109" s="326"/>
      <c r="H109" s="326"/>
      <c r="I109" s="326" t="s">
        <v>5212</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5211</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2042</v>
      </c>
      <c r="D111" s="409" t="s">
        <v>2236</v>
      </c>
      <c r="E111" s="410"/>
      <c r="F111" s="409"/>
      <c r="G111" s="409"/>
      <c r="H111" s="409"/>
      <c r="I111" s="409" t="s">
        <v>5212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5213</v>
      </c>
      <c r="R111" s="169" t="str">
        <f t="shared" ref="R111:R149" si="11">IFERROR(IF($E111="","",MAX(0,ROUNDUP($E111-N($G111),1))),"")</f>
        <v/>
      </c>
      <c r="S111" t="s">
        <v>5248</v>
      </c>
      <c r="T111" s="169">
        <f>IFERROR(INDEX(Magnviðmið!$F$42:$F$51,MATCH($S111,Magnviðmið!$A$42:$A$51,0)),"")</f>
        <v>1390.2500000000002</v>
      </c>
    </row>
    <row r="112" spans="1:20">
      <c r="A112" s="325">
        <v>46274</v>
      </c>
      <c r="B112" s="326" t="str">
        <f t="shared" ca="1" si="10"/>
        <v>Active</v>
      </c>
      <c r="C112" s="326" t="s">
        <v>412</v>
      </c>
      <c r="D112" s="326" t="s">
        <v>2236</v>
      </c>
      <c r="E112" s="327">
        <f>Hráefnaskrá!$D$508/1000</f>
        <v>24.236999999999998</v>
      </c>
      <c r="F112" s="326"/>
      <c r="G112" s="326"/>
      <c r="H112" s="326"/>
      <c r="I112" s="326" t="s">
        <v>5212</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2236</v>
      </c>
      <c r="E113" s="327">
        <f>Hráefnaskrá!$D$509/1000</f>
        <v>72.709999999999994</v>
      </c>
      <c r="F113" s="326"/>
      <c r="G113" s="326"/>
      <c r="H113" s="326"/>
      <c r="I113" s="326" t="s">
        <v>5212</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2236</v>
      </c>
      <c r="E114" s="327">
        <f>Hráefnaskrá!$D$510/1000</f>
        <v>1.454</v>
      </c>
      <c r="F114" s="326"/>
      <c r="G114" s="326"/>
      <c r="H114" s="326"/>
      <c r="I114" s="326" t="s">
        <v>5212</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2236</v>
      </c>
      <c r="E115" s="327">
        <f>Hráefnaskrá!$D$511/1000</f>
        <v>0.38800000000000001</v>
      </c>
      <c r="F115" s="326"/>
      <c r="G115" s="326"/>
      <c r="H115" s="326"/>
      <c r="I115" s="326" t="s">
        <v>5212</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1468</v>
      </c>
      <c r="D116" s="326" t="s">
        <v>2236</v>
      </c>
      <c r="E116" s="327">
        <f>Hráefnaskrá!$D$512/1000</f>
        <v>0.24199999999999999</v>
      </c>
      <c r="F116" s="326"/>
      <c r="G116" s="326"/>
      <c r="H116" s="326"/>
      <c r="I116" s="326" t="s">
        <v>5212</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2236</v>
      </c>
      <c r="E117" s="327">
        <f>Hráefnaskrá!$D$513/1000</f>
        <v>0.96899999999999997</v>
      </c>
      <c r="F117" s="326"/>
      <c r="G117" s="326"/>
      <c r="H117" s="326"/>
      <c r="I117" s="326" t="s">
        <v>5212</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2236</v>
      </c>
      <c r="E118" s="327"/>
      <c r="F118" s="326"/>
      <c r="G118" s="326"/>
      <c r="H118" s="326"/>
      <c r="I118" s="326" t="s">
        <v>5212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2236</v>
      </c>
      <c r="E119" s="327"/>
      <c r="F119" s="326"/>
      <c r="G119" s="326"/>
      <c r="H119" s="326"/>
      <c r="I119" s="326" t="s">
        <v>5212</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2255</v>
      </c>
      <c r="E120" s="327"/>
      <c r="F120" s="326"/>
      <c r="G120" s="326"/>
      <c r="H120" s="326"/>
      <c r="I120" s="326" t="s">
        <v>5212</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2255</v>
      </c>
      <c r="E121" s="327"/>
      <c r="F121" s="326"/>
      <c r="G121" s="326"/>
      <c r="H121" s="326"/>
      <c r="I121" s="326" t="s">
        <v>5212</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1086</v>
      </c>
      <c r="D122" s="326" t="s">
        <v>2255</v>
      </c>
      <c r="E122" s="327"/>
      <c r="F122" s="326"/>
      <c r="G122" s="326"/>
      <c r="H122" s="326"/>
      <c r="I122" s="326" t="s">
        <v>5212</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1116</v>
      </c>
      <c r="D123" s="326" t="s">
        <v>2255</v>
      </c>
      <c r="E123" s="327"/>
      <c r="F123" s="326"/>
      <c r="G123" s="326"/>
      <c r="H123" s="326"/>
      <c r="I123" s="326" t="s">
        <v>5212</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5211</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1872</v>
      </c>
      <c r="D125" s="409" t="s">
        <v>2236</v>
      </c>
      <c r="E125" s="410"/>
      <c r="F125" s="409"/>
      <c r="G125" s="409"/>
      <c r="H125" s="409"/>
      <c r="I125" s="409" t="s">
        <v>5212</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5213</v>
      </c>
      <c r="R125" s="169" t="str">
        <f t="shared" si="11"/>
        <v/>
      </c>
      <c r="S125" t="s">
        <v>659</v>
      </c>
      <c r="T125" s="169">
        <f>IFERROR(INDEX(Magnviðmið!$F$42:$F$51,MATCH($S125,Magnviðmið!$A$42:$A$51,0)),"")</f>
        <v>1051</v>
      </c>
    </row>
    <row r="126" spans="1:20">
      <c r="A126" s="325">
        <v>46275</v>
      </c>
      <c r="B126" s="326" t="str">
        <f t="shared" ca="1" si="12"/>
        <v>Active</v>
      </c>
      <c r="C126" s="326" t="s">
        <v>928</v>
      </c>
      <c r="D126" s="326" t="s">
        <v>2236</v>
      </c>
      <c r="E126" s="327">
        <f>Hráefnaskrá!$D$250/1000</f>
        <v>91.323999999999998</v>
      </c>
      <c r="F126" s="326"/>
      <c r="G126" s="326"/>
      <c r="H126" s="326"/>
      <c r="I126" s="326" t="s">
        <v>5212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1010</v>
      </c>
      <c r="D127" s="326" t="s">
        <v>2236</v>
      </c>
      <c r="E127" s="327">
        <f>Hráefnaskrá!$D$251/1000</f>
        <v>1.712</v>
      </c>
      <c r="F127" s="326"/>
      <c r="G127" s="326"/>
      <c r="H127" s="326"/>
      <c r="I127" s="326" t="s">
        <v>5212</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1399</v>
      </c>
      <c r="D128" s="326" t="s">
        <v>2236</v>
      </c>
      <c r="E128" s="327">
        <f>Hráefnaskrá!$D$252/1000</f>
        <v>3.4249999999999998</v>
      </c>
      <c r="F128" s="326"/>
      <c r="G128" s="326"/>
      <c r="H128" s="326"/>
      <c r="I128" s="326" t="s">
        <v>5212</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2236</v>
      </c>
      <c r="E129" s="327">
        <f>Hráefnaskrá!$D$253/1000</f>
        <v>1.1419999999999999</v>
      </c>
      <c r="F129" s="326"/>
      <c r="G129" s="326"/>
      <c r="H129" s="326"/>
      <c r="I129" s="326" t="s">
        <v>5212</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1021</v>
      </c>
      <c r="D130" s="326" t="s">
        <v>2236</v>
      </c>
      <c r="E130" s="327">
        <f>Hráefnaskrá!$D$254/1000</f>
        <v>1.1419999999999999</v>
      </c>
      <c r="F130" s="326"/>
      <c r="G130" s="326"/>
      <c r="H130" s="326"/>
      <c r="I130" s="326" t="s">
        <v>5212</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2236</v>
      </c>
      <c r="E131" s="327">
        <f>Hráefnaskrá!$D$255/1000</f>
        <v>0.91300000000000003</v>
      </c>
      <c r="F131" s="326"/>
      <c r="G131" s="326"/>
      <c r="H131" s="326"/>
      <c r="I131" s="326" t="s">
        <v>5212</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2236</v>
      </c>
      <c r="E132" s="327">
        <f>Hráefnaskrá!$D$256/1000</f>
        <v>0.34200000000000003</v>
      </c>
      <c r="F132" s="326"/>
      <c r="G132" s="326"/>
      <c r="H132" s="326"/>
      <c r="I132" s="326" t="s">
        <v>5212</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1002</v>
      </c>
      <c r="D133" s="326" t="s">
        <v>2236</v>
      </c>
      <c r="E133" s="327"/>
      <c r="F133" s="326"/>
      <c r="G133" s="326"/>
      <c r="H133" s="326"/>
      <c r="I133" s="326" t="s">
        <v>5212</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2255</v>
      </c>
      <c r="E134" s="327"/>
      <c r="F134" s="326"/>
      <c r="G134" s="326"/>
      <c r="H134" s="326"/>
      <c r="I134" s="326" t="s">
        <v>5212</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999</v>
      </c>
      <c r="D135" s="326" t="s">
        <v>2255</v>
      </c>
      <c r="E135" s="327"/>
      <c r="F135" s="326"/>
      <c r="G135" s="326"/>
      <c r="H135" s="326"/>
      <c r="I135" s="326" t="s">
        <v>5212</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961</v>
      </c>
      <c r="D136" s="326" t="s">
        <v>2255</v>
      </c>
      <c r="E136" s="327"/>
      <c r="F136" s="326"/>
      <c r="G136" s="326"/>
      <c r="H136" s="326"/>
      <c r="I136" s="326" t="s">
        <v>5212</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1116</v>
      </c>
      <c r="D137" s="326" t="s">
        <v>2255</v>
      </c>
      <c r="E137" s="327"/>
      <c r="F137" s="326"/>
      <c r="G137" s="326"/>
      <c r="H137" s="326"/>
      <c r="I137" s="326" t="s">
        <v>5212</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999</v>
      </c>
      <c r="D138" s="326" t="s">
        <v>2637</v>
      </c>
      <c r="E138" s="327"/>
      <c r="F138" s="326"/>
      <c r="G138" s="326"/>
      <c r="H138" s="326"/>
      <c r="I138" s="326" t="s">
        <v>5212</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5211</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1947</v>
      </c>
      <c r="D140" s="409" t="s">
        <v>2236</v>
      </c>
      <c r="E140" s="410"/>
      <c r="F140" s="409"/>
      <c r="G140" s="409"/>
      <c r="H140" s="409"/>
      <c r="I140" s="409" t="s">
        <v>5212</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5213</v>
      </c>
      <c r="R140" s="169" t="str">
        <f t="shared" si="11"/>
        <v/>
      </c>
      <c r="S140" t="s">
        <v>5240</v>
      </c>
      <c r="T140" s="169">
        <f>IFERROR(INDEX(Magnviðmið!$F$42:$F$51,MATCH($S140,Magnviðmið!$A$42:$A$51,0)),"")</f>
        <v>1165.23</v>
      </c>
    </row>
    <row r="141" spans="1:20">
      <c r="A141" s="325">
        <v>46276</v>
      </c>
      <c r="B141" s="326" t="str">
        <f t="shared" ca="1" si="13"/>
        <v>Active</v>
      </c>
      <c r="C141" s="326" t="s">
        <v>583</v>
      </c>
      <c r="D141" s="326" t="s">
        <v>2236</v>
      </c>
      <c r="E141" s="327">
        <f>Hráefnaskrá!$D$373/1000</f>
        <v>51.281999999999996</v>
      </c>
      <c r="F141" s="326"/>
      <c r="G141" s="326"/>
      <c r="H141" s="326"/>
      <c r="I141" s="326" t="s">
        <v>5215</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2236</v>
      </c>
      <c r="E142" s="327">
        <f>Hráefnaskrá!$D$374/1000</f>
        <v>17.094000000000001</v>
      </c>
      <c r="F142" s="326"/>
      <c r="G142" s="326"/>
      <c r="H142" s="326"/>
      <c r="I142" s="326" t="s">
        <v>5212</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1167</v>
      </c>
      <c r="D143" s="326" t="s">
        <v>2236</v>
      </c>
      <c r="E143" s="327"/>
      <c r="F143" s="326"/>
      <c r="G143" s="326"/>
      <c r="H143" s="326"/>
      <c r="I143" s="326" t="s">
        <v>5212</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2236</v>
      </c>
      <c r="E144" s="327">
        <f>Hráefnaskrá!$D$375/1000</f>
        <v>1.7090000000000001</v>
      </c>
      <c r="F144" s="326"/>
      <c r="G144" s="326"/>
      <c r="H144" s="326"/>
      <c r="I144" s="326" t="s">
        <v>5212</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902</v>
      </c>
      <c r="D145" s="326" t="s">
        <v>2236</v>
      </c>
      <c r="E145" s="327">
        <f>Hráefnaskrá!$D$376/1000</f>
        <v>8.5470000000000006</v>
      </c>
      <c r="F145" s="326"/>
      <c r="G145" s="326"/>
      <c r="H145" s="326"/>
      <c r="I145" s="326" t="s">
        <v>5212</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2236</v>
      </c>
      <c r="E146" s="327">
        <f>Hráefnaskrá!$D$377/1000</f>
        <v>8.5470000000000006</v>
      </c>
      <c r="F146" s="326"/>
      <c r="G146" s="326"/>
      <c r="H146" s="326"/>
      <c r="I146" s="326" t="s">
        <v>5212</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2236</v>
      </c>
      <c r="E147" s="327">
        <f>Hráefnaskrá!$D$378/1000</f>
        <v>4.274</v>
      </c>
      <c r="F147" s="326"/>
      <c r="G147" s="326"/>
      <c r="H147" s="326"/>
      <c r="I147" s="326" t="s">
        <v>5212</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2255</v>
      </c>
      <c r="E148" s="327">
        <f>Hráefnaskrá!$D$379/1000</f>
        <v>4.274</v>
      </c>
      <c r="F148" s="326"/>
      <c r="G148" s="326"/>
      <c r="H148" s="326"/>
      <c r="I148" s="326" t="s">
        <v>5212</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1102</v>
      </c>
      <c r="D149" s="326" t="s">
        <v>2255</v>
      </c>
      <c r="E149" s="327">
        <f>Hráefnaskrá!$D$380/1000</f>
        <v>4.274</v>
      </c>
      <c r="F149" s="326"/>
      <c r="G149" s="326"/>
      <c r="H149" s="326"/>
      <c r="I149" s="326" t="s">
        <v>5212</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1086</v>
      </c>
      <c r="D150" s="326" t="s">
        <v>2255</v>
      </c>
      <c r="E150" s="327"/>
      <c r="F150" s="326"/>
      <c r="G150" s="326"/>
      <c r="H150" s="326"/>
      <c r="I150" s="326" t="s">
        <v>5212</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1089</v>
      </c>
      <c r="D151" s="326" t="s">
        <v>2255</v>
      </c>
      <c r="E151" s="327"/>
      <c r="F151" s="326"/>
      <c r="G151" s="326"/>
      <c r="H151" s="326"/>
      <c r="I151" s="326" t="s">
        <v>5212</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1116</v>
      </c>
      <c r="D152" s="326" t="s">
        <v>2255</v>
      </c>
      <c r="E152" s="327"/>
      <c r="F152" s="326"/>
      <c r="G152" s="326"/>
      <c r="H152" s="326"/>
      <c r="I152" s="326" t="s">
        <v>5212</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row r="153" spans="1:20" ht="15"/>
    <row r="154" spans="1:20" ht="15"/>
    <row r="155" spans="1:20" ht="15"/>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2" t="s">
        <v>5249</v>
      </c>
      <c r="B1" s="526"/>
      <c r="C1" s="526"/>
      <c r="D1" s="526"/>
      <c r="E1" s="526"/>
      <c r="F1" s="526"/>
      <c r="G1" s="526"/>
      <c r="H1" s="526"/>
      <c r="I1" s="526"/>
      <c r="J1" s="526"/>
    </row>
    <row r="2" spans="1:10" ht="33.950000000000003" customHeight="1">
      <c r="A2" s="269" t="s">
        <v>2207</v>
      </c>
      <c r="B2" s="269" t="s">
        <v>5250</v>
      </c>
      <c r="C2" s="269" t="s">
        <v>2478</v>
      </c>
      <c r="D2" s="269" t="s">
        <v>5251</v>
      </c>
      <c r="E2" s="269" t="s">
        <v>335</v>
      </c>
      <c r="F2" s="269" t="s">
        <v>5252</v>
      </c>
      <c r="G2" s="269" t="s">
        <v>5253</v>
      </c>
      <c r="H2" s="269" t="s">
        <v>5254</v>
      </c>
      <c r="I2" s="269" t="s">
        <v>1752</v>
      </c>
      <c r="J2" s="269" t="s">
        <v>5255</v>
      </c>
    </row>
    <row r="3" spans="1:10" ht="30" hidden="1" customHeight="1">
      <c r="A3" s="270">
        <v>46188</v>
      </c>
      <c r="B3" s="271" t="s">
        <v>5256</v>
      </c>
      <c r="C3" s="273"/>
      <c r="D3" s="273"/>
      <c r="E3" s="273"/>
      <c r="F3" s="273"/>
      <c r="G3" s="273" t="b">
        <v>1</v>
      </c>
      <c r="H3" s="273" t="b">
        <v>1</v>
      </c>
      <c r="I3" s="272"/>
      <c r="J3" s="272"/>
    </row>
    <row r="4" spans="1:10" ht="30" hidden="1" customHeight="1">
      <c r="A4" s="270">
        <v>46189</v>
      </c>
      <c r="B4" s="271" t="s">
        <v>5257</v>
      </c>
      <c r="C4" s="273"/>
      <c r="D4" s="273"/>
      <c r="E4" s="273"/>
      <c r="F4" s="273"/>
      <c r="G4" s="273" t="b">
        <v>1</v>
      </c>
      <c r="H4" s="273" t="b">
        <v>1</v>
      </c>
      <c r="I4" s="272"/>
      <c r="J4" s="272"/>
    </row>
    <row r="5" spans="1:10" ht="30" hidden="1" customHeight="1">
      <c r="A5" s="270">
        <v>46191</v>
      </c>
      <c r="B5" s="271" t="s">
        <v>5258</v>
      </c>
      <c r="C5" s="273"/>
      <c r="D5" s="273"/>
      <c r="E5" s="273"/>
      <c r="F5" s="273"/>
      <c r="G5" s="273" t="b">
        <v>1</v>
      </c>
      <c r="H5" s="273" t="b">
        <v>1</v>
      </c>
      <c r="I5" s="272"/>
      <c r="J5" s="272"/>
    </row>
    <row r="6" spans="1:10" ht="30" hidden="1" customHeight="1">
      <c r="A6" s="270">
        <v>46192</v>
      </c>
      <c r="B6" s="271" t="s">
        <v>5259</v>
      </c>
      <c r="C6" s="273"/>
      <c r="D6" s="273"/>
      <c r="E6" s="273"/>
      <c r="F6" s="273"/>
      <c r="G6" s="273" t="b">
        <v>1</v>
      </c>
      <c r="H6" s="273" t="b">
        <v>1</v>
      </c>
      <c r="I6" s="272"/>
      <c r="J6" s="272"/>
    </row>
    <row r="7" spans="1:10" ht="30" hidden="1" customHeight="1">
      <c r="A7" s="270">
        <v>46195</v>
      </c>
      <c r="B7" s="271" t="s">
        <v>5260</v>
      </c>
      <c r="C7" s="273"/>
      <c r="D7" s="273"/>
      <c r="E7" s="273"/>
      <c r="F7" s="273"/>
      <c r="G7" s="273" t="b">
        <v>1</v>
      </c>
      <c r="H7" s="273" t="b">
        <v>1</v>
      </c>
      <c r="I7" s="272"/>
      <c r="J7" s="272"/>
    </row>
    <row r="8" spans="1:10" ht="30" hidden="1" customHeight="1">
      <c r="A8" s="270">
        <v>46196</v>
      </c>
      <c r="B8" s="271" t="s">
        <v>5261</v>
      </c>
      <c r="C8" s="273"/>
      <c r="D8" s="273"/>
      <c r="E8" s="273"/>
      <c r="F8" s="273"/>
      <c r="G8" s="273" t="b">
        <v>1</v>
      </c>
      <c r="H8" s="273" t="b">
        <v>1</v>
      </c>
      <c r="I8" s="272"/>
      <c r="J8" s="272"/>
    </row>
    <row r="9" spans="1:10" ht="30" hidden="1" customHeight="1">
      <c r="A9" s="270">
        <v>46197</v>
      </c>
      <c r="B9" s="271" t="s">
        <v>5262</v>
      </c>
      <c r="C9" s="273"/>
      <c r="D9" s="273"/>
      <c r="E9" s="273"/>
      <c r="F9" s="273"/>
      <c r="G9" s="273" t="b">
        <v>1</v>
      </c>
      <c r="H9" s="273" t="b">
        <v>1</v>
      </c>
      <c r="I9" s="272"/>
      <c r="J9" s="272"/>
    </row>
    <row r="10" spans="1:10" ht="30" hidden="1" customHeight="1">
      <c r="A10" s="270">
        <v>46198</v>
      </c>
      <c r="B10" s="271" t="s">
        <v>5263</v>
      </c>
      <c r="C10" s="273"/>
      <c r="D10" s="273"/>
      <c r="E10" s="273"/>
      <c r="F10" s="273"/>
      <c r="G10" s="273" t="b">
        <v>1</v>
      </c>
      <c r="H10" s="273" t="b">
        <v>1</v>
      </c>
      <c r="I10" s="272"/>
      <c r="J10" s="272"/>
    </row>
    <row r="11" spans="1:10" ht="30" hidden="1" customHeight="1">
      <c r="A11" s="270">
        <v>46199</v>
      </c>
      <c r="B11" s="271" t="s">
        <v>5264</v>
      </c>
      <c r="C11" s="273"/>
      <c r="D11" s="273"/>
      <c r="E11" s="273"/>
      <c r="F11" s="273"/>
      <c r="G11" s="273" t="b">
        <v>1</v>
      </c>
      <c r="H11" s="273" t="b">
        <v>1</v>
      </c>
      <c r="I11" s="272"/>
      <c r="J11" s="272"/>
    </row>
    <row r="12" spans="1:10" ht="30" hidden="1" customHeight="1">
      <c r="A12" s="270">
        <v>46202</v>
      </c>
      <c r="B12" s="271" t="s">
        <v>5265</v>
      </c>
      <c r="C12" s="273"/>
      <c r="D12" s="273"/>
      <c r="E12" s="273"/>
      <c r="F12" s="273"/>
      <c r="G12" s="273" t="b">
        <v>0</v>
      </c>
      <c r="H12" s="273" t="b">
        <v>0</v>
      </c>
      <c r="I12" s="272"/>
      <c r="J12" s="272"/>
    </row>
    <row r="13" spans="1:10" ht="30" hidden="1" customHeight="1">
      <c r="A13" s="270">
        <v>46203</v>
      </c>
      <c r="B13" s="271" t="s">
        <v>5266</v>
      </c>
      <c r="C13" s="273" t="s">
        <v>938</v>
      </c>
      <c r="D13" s="273"/>
      <c r="E13" s="273"/>
      <c r="F13" s="273"/>
      <c r="G13" s="273" t="b">
        <v>0</v>
      </c>
      <c r="H13" s="273" t="b">
        <v>0</v>
      </c>
      <c r="I13" s="272"/>
      <c r="J13" s="272"/>
    </row>
    <row r="14" spans="1:10" ht="30" hidden="1" customHeight="1">
      <c r="A14" s="270">
        <v>46204</v>
      </c>
      <c r="B14" s="271" t="s">
        <v>5267</v>
      </c>
      <c r="C14" s="273" t="s">
        <v>935</v>
      </c>
      <c r="D14" s="273"/>
      <c r="E14" s="273"/>
      <c r="F14" s="273"/>
      <c r="G14" s="273" t="b">
        <v>1</v>
      </c>
      <c r="H14" s="273" t="b">
        <v>1</v>
      </c>
      <c r="I14" s="272"/>
      <c r="J14" s="272"/>
    </row>
    <row r="15" spans="1:10" ht="30" hidden="1" customHeight="1">
      <c r="A15" s="270">
        <v>46205</v>
      </c>
      <c r="B15" s="271" t="s">
        <v>5268</v>
      </c>
      <c r="C15" s="273" t="s">
        <v>937</v>
      </c>
      <c r="D15" s="273"/>
      <c r="E15" s="273"/>
      <c r="F15" s="273"/>
      <c r="G15" s="273" t="b">
        <v>1</v>
      </c>
      <c r="H15" s="273" t="b">
        <v>1</v>
      </c>
      <c r="I15" s="272"/>
      <c r="J15" s="272"/>
    </row>
    <row r="16" spans="1:10" ht="30" hidden="1" customHeight="1">
      <c r="A16" s="270">
        <v>46206</v>
      </c>
      <c r="B16" s="271" t="s">
        <v>5269</v>
      </c>
      <c r="C16" s="273" t="s">
        <v>5270</v>
      </c>
      <c r="D16" s="273"/>
      <c r="E16" s="273"/>
      <c r="F16" s="273"/>
      <c r="G16" s="273" t="b">
        <v>1</v>
      </c>
      <c r="H16" s="273" t="b">
        <v>1</v>
      </c>
      <c r="I16" s="272"/>
      <c r="J16" s="272"/>
    </row>
    <row r="17" spans="1:10" ht="30" hidden="1" customHeight="1">
      <c r="A17" s="270">
        <v>46209</v>
      </c>
      <c r="B17" s="271" t="s">
        <v>5271</v>
      </c>
      <c r="C17" s="273" t="s">
        <v>941</v>
      </c>
      <c r="D17" s="273"/>
      <c r="E17" s="273"/>
      <c r="F17" s="273"/>
      <c r="G17" s="273" t="b">
        <v>1</v>
      </c>
      <c r="H17" s="273" t="b">
        <v>1</v>
      </c>
      <c r="I17" s="272"/>
      <c r="J17" s="272"/>
    </row>
    <row r="18" spans="1:10" ht="30" hidden="1" customHeight="1">
      <c r="A18" s="270">
        <v>46210</v>
      </c>
      <c r="B18" s="271" t="s">
        <v>5272</v>
      </c>
      <c r="C18" s="273" t="s">
        <v>938</v>
      </c>
      <c r="D18" s="273"/>
      <c r="E18" s="273"/>
      <c r="F18" s="273"/>
      <c r="G18" s="273" t="b">
        <v>1</v>
      </c>
      <c r="H18" s="273" t="b">
        <v>1</v>
      </c>
      <c r="I18" s="272"/>
      <c r="J18" s="272"/>
    </row>
    <row r="19" spans="1:10" ht="30" hidden="1" customHeight="1">
      <c r="A19" s="270">
        <v>46211</v>
      </c>
      <c r="B19" s="271" t="s">
        <v>5273</v>
      </c>
      <c r="C19" s="273" t="s">
        <v>935</v>
      </c>
      <c r="D19" s="273"/>
      <c r="E19" s="273"/>
      <c r="F19" s="273"/>
      <c r="G19" s="273" t="b">
        <v>1</v>
      </c>
      <c r="H19" s="273" t="b">
        <v>1</v>
      </c>
      <c r="I19" s="272"/>
      <c r="J19" s="272"/>
    </row>
    <row r="20" spans="1:10" ht="30" hidden="1" customHeight="1">
      <c r="A20" s="270">
        <v>46212</v>
      </c>
      <c r="B20" s="271" t="s">
        <v>5274</v>
      </c>
      <c r="C20" s="273" t="s">
        <v>937</v>
      </c>
      <c r="D20" s="273"/>
      <c r="E20" s="273"/>
      <c r="F20" s="273"/>
      <c r="G20" s="273" t="b">
        <v>1</v>
      </c>
      <c r="H20" s="273" t="b">
        <v>1</v>
      </c>
      <c r="I20" s="272"/>
      <c r="J20" s="272"/>
    </row>
    <row r="21" spans="1:10" ht="30" hidden="1" customHeight="1">
      <c r="A21" s="270">
        <v>46213</v>
      </c>
      <c r="B21" s="271" t="s">
        <v>5275</v>
      </c>
      <c r="C21" s="273" t="s">
        <v>940</v>
      </c>
      <c r="D21" s="273"/>
      <c r="E21" s="273"/>
      <c r="F21" s="273"/>
      <c r="G21" s="273" t="b">
        <v>1</v>
      </c>
      <c r="H21" s="273" t="b">
        <v>1</v>
      </c>
      <c r="I21" s="272"/>
      <c r="J21" s="272"/>
    </row>
    <row r="22" spans="1:10" ht="30" hidden="1" customHeight="1">
      <c r="A22" s="270">
        <v>46216</v>
      </c>
      <c r="B22" s="271" t="s">
        <v>5276</v>
      </c>
      <c r="C22" s="273" t="s">
        <v>5270</v>
      </c>
      <c r="D22" s="273"/>
      <c r="E22" s="273"/>
      <c r="F22" s="273"/>
      <c r="G22" s="273" t="b">
        <v>1</v>
      </c>
      <c r="H22" s="273" t="b">
        <v>1</v>
      </c>
      <c r="I22" s="272"/>
      <c r="J22" s="272"/>
    </row>
    <row r="23" spans="1:10" ht="30" hidden="1" customHeight="1">
      <c r="A23" s="270">
        <v>46217</v>
      </c>
      <c r="B23" s="271" t="s">
        <v>5277</v>
      </c>
      <c r="C23" s="273" t="s">
        <v>935</v>
      </c>
      <c r="D23" s="273"/>
      <c r="E23" s="273"/>
      <c r="F23" s="273"/>
      <c r="G23" s="273" t="b">
        <v>1</v>
      </c>
      <c r="H23" s="273" t="b">
        <v>1</v>
      </c>
      <c r="I23" s="272"/>
      <c r="J23" s="272"/>
    </row>
    <row r="24" spans="1:10" ht="30" hidden="1" customHeight="1">
      <c r="A24" s="270">
        <v>46218</v>
      </c>
      <c r="B24" s="271" t="s">
        <v>5278</v>
      </c>
      <c r="C24" s="273" t="s">
        <v>938</v>
      </c>
      <c r="D24" s="273"/>
      <c r="E24" s="273"/>
      <c r="F24" s="273"/>
      <c r="G24" s="273" t="b">
        <v>1</v>
      </c>
      <c r="H24" s="273" t="b">
        <v>1</v>
      </c>
      <c r="I24" s="272"/>
      <c r="J24" s="272"/>
    </row>
    <row r="25" spans="1:10" ht="30" hidden="1" customHeight="1">
      <c r="A25" s="270">
        <v>46219</v>
      </c>
      <c r="B25" s="271" t="s">
        <v>5279</v>
      </c>
      <c r="C25" s="273" t="s">
        <v>937</v>
      </c>
      <c r="D25" s="273"/>
      <c r="E25" s="273"/>
      <c r="F25" s="273"/>
      <c r="G25" s="273" t="b">
        <v>1</v>
      </c>
      <c r="H25" s="273" t="b">
        <v>1</v>
      </c>
      <c r="I25" s="272"/>
      <c r="J25" s="272"/>
    </row>
    <row r="26" spans="1:10" ht="30" hidden="1" customHeight="1">
      <c r="A26" s="270">
        <v>46220</v>
      </c>
      <c r="B26" s="271" t="s">
        <v>5280</v>
      </c>
      <c r="C26" s="273" t="s">
        <v>941</v>
      </c>
      <c r="D26" s="273"/>
      <c r="E26" s="273"/>
      <c r="F26" s="273"/>
      <c r="G26" s="273" t="b">
        <v>1</v>
      </c>
      <c r="H26" s="273" t="b">
        <v>1</v>
      </c>
      <c r="I26" s="272"/>
      <c r="J26" s="272"/>
    </row>
    <row r="27" spans="1:10" ht="30" customHeight="1">
      <c r="A27" s="270">
        <v>46238</v>
      </c>
      <c r="B27" s="271" t="s">
        <v>5281</v>
      </c>
      <c r="C27" s="273" t="s">
        <v>5282</v>
      </c>
      <c r="D27" s="273" t="s">
        <v>5283</v>
      </c>
      <c r="E27" s="273" t="s">
        <v>5284</v>
      </c>
      <c r="F27" s="273">
        <v>31.07</v>
      </c>
      <c r="G27" s="273" t="s">
        <v>3657</v>
      </c>
      <c r="H27" s="273" t="s">
        <v>3657</v>
      </c>
      <c r="I27" s="272" t="s">
        <v>1228</v>
      </c>
      <c r="J27" s="272" t="s">
        <v>1231</v>
      </c>
    </row>
    <row r="28" spans="1:10" ht="30" customHeight="1">
      <c r="A28" s="270">
        <v>46239</v>
      </c>
      <c r="B28" s="271" t="s">
        <v>5285</v>
      </c>
      <c r="C28" s="273" t="s">
        <v>938</v>
      </c>
      <c r="D28" s="273">
        <v>4.08</v>
      </c>
      <c r="E28" s="273" t="s">
        <v>1087</v>
      </c>
      <c r="F28" s="273" t="s">
        <v>5286</v>
      </c>
      <c r="G28" s="273" t="s">
        <v>3657</v>
      </c>
      <c r="H28" s="273" t="s">
        <v>3657</v>
      </c>
      <c r="I28" s="272" t="s">
        <v>5287</v>
      </c>
      <c r="J28" s="272" t="s">
        <v>5288</v>
      </c>
    </row>
    <row r="29" spans="1:10" ht="30" customHeight="1">
      <c r="A29" s="270">
        <v>46240</v>
      </c>
      <c r="B29" s="271" t="s">
        <v>5289</v>
      </c>
      <c r="C29" s="273" t="s">
        <v>935</v>
      </c>
      <c r="D29" s="273" t="s">
        <v>5290</v>
      </c>
      <c r="E29" s="273" t="s">
        <v>5291</v>
      </c>
      <c r="F29" s="273">
        <v>5.08</v>
      </c>
      <c r="G29" s="273" t="s">
        <v>5292</v>
      </c>
      <c r="H29" s="273" t="s">
        <v>3657</v>
      </c>
      <c r="I29" s="272" t="s">
        <v>5293</v>
      </c>
      <c r="J29" s="272" t="s">
        <v>5294</v>
      </c>
    </row>
    <row r="30" spans="1:10" ht="30" customHeight="1">
      <c r="A30" s="270">
        <v>46241</v>
      </c>
      <c r="B30" s="271" t="s">
        <v>5295</v>
      </c>
      <c r="C30" s="273" t="s">
        <v>937</v>
      </c>
      <c r="D30" s="273">
        <v>6.08</v>
      </c>
      <c r="E30" s="273" t="s">
        <v>5284</v>
      </c>
      <c r="F30" s="273">
        <v>6.08</v>
      </c>
      <c r="G30" s="273" t="s">
        <v>3657</v>
      </c>
      <c r="H30" s="273" t="s">
        <v>3657</v>
      </c>
      <c r="I30" s="272" t="s">
        <v>5296</v>
      </c>
      <c r="J30" s="272" t="s">
        <v>5297</v>
      </c>
    </row>
    <row r="31" spans="1:10" ht="30" customHeight="1">
      <c r="A31" s="523"/>
      <c r="B31" s="523"/>
      <c r="C31" s="523"/>
      <c r="D31" s="523"/>
      <c r="E31" s="523"/>
      <c r="F31" s="523"/>
      <c r="G31" s="523"/>
      <c r="H31" s="523"/>
      <c r="I31" s="523"/>
      <c r="J31" s="523"/>
    </row>
    <row r="32" spans="1:10" ht="30" customHeight="1">
      <c r="A32" s="270">
        <v>46244</v>
      </c>
      <c r="B32" s="271" t="s">
        <v>5298</v>
      </c>
      <c r="C32" s="273" t="s">
        <v>941</v>
      </c>
      <c r="D32" s="273">
        <v>7.08</v>
      </c>
      <c r="E32" s="273" t="s">
        <v>5291</v>
      </c>
      <c r="F32" s="273">
        <v>7.08</v>
      </c>
      <c r="G32" s="273" t="s">
        <v>3657</v>
      </c>
      <c r="H32" s="273" t="s">
        <v>3657</v>
      </c>
      <c r="I32" s="272" t="s">
        <v>5299</v>
      </c>
      <c r="J32" s="272" t="s">
        <v>5300</v>
      </c>
    </row>
    <row r="33" spans="1:10" ht="30" customHeight="1">
      <c r="A33" s="270">
        <v>46245</v>
      </c>
      <c r="B33" s="271" t="s">
        <v>5301</v>
      </c>
      <c r="C33" s="273" t="s">
        <v>938</v>
      </c>
      <c r="D33" s="273">
        <v>10.08</v>
      </c>
      <c r="E33" s="273" t="s">
        <v>1087</v>
      </c>
      <c r="F33" s="273">
        <v>10.08</v>
      </c>
      <c r="G33" s="273" t="s">
        <v>3657</v>
      </c>
      <c r="H33" s="273" t="s">
        <v>3657</v>
      </c>
      <c r="I33" s="272" t="s">
        <v>5302</v>
      </c>
      <c r="J33" s="272" t="s">
        <v>5303</v>
      </c>
    </row>
    <row r="34" spans="1:10" ht="30" customHeight="1">
      <c r="A34" s="270">
        <v>46246</v>
      </c>
      <c r="B34" s="271" t="s">
        <v>5278</v>
      </c>
      <c r="C34" s="273" t="s">
        <v>935</v>
      </c>
      <c r="D34" s="273">
        <v>5.08</v>
      </c>
      <c r="E34" s="273" t="s">
        <v>5284</v>
      </c>
      <c r="F34" s="273">
        <v>11.08</v>
      </c>
      <c r="G34" s="273" t="s">
        <v>3657</v>
      </c>
      <c r="H34" s="273" t="s">
        <v>3657</v>
      </c>
      <c r="I34" s="272" t="s">
        <v>5304</v>
      </c>
      <c r="J34" s="272" t="s">
        <v>5305</v>
      </c>
    </row>
    <row r="35" spans="1:10" ht="30" customHeight="1">
      <c r="A35" s="270">
        <v>46247</v>
      </c>
      <c r="B35" s="271" t="s">
        <v>5306</v>
      </c>
      <c r="C35" s="273" t="s">
        <v>937</v>
      </c>
      <c r="D35" s="273">
        <v>12.08</v>
      </c>
      <c r="E35" s="273" t="s">
        <v>5291</v>
      </c>
      <c r="F35" s="273">
        <v>12.08</v>
      </c>
      <c r="G35" s="273" t="s">
        <v>3657</v>
      </c>
      <c r="H35" s="273" t="s">
        <v>3657</v>
      </c>
      <c r="I35" s="272" t="s">
        <v>5307</v>
      </c>
      <c r="J35" s="272" t="s">
        <v>5308</v>
      </c>
    </row>
    <row r="36" spans="1:10" ht="30" customHeight="1">
      <c r="A36" s="270">
        <v>46248</v>
      </c>
      <c r="B36" s="271" t="s">
        <v>5309</v>
      </c>
      <c r="C36" s="273" t="s">
        <v>940</v>
      </c>
      <c r="D36" s="273">
        <v>13.08</v>
      </c>
      <c r="E36" s="273" t="s">
        <v>1087</v>
      </c>
      <c r="F36" s="273">
        <v>13.08</v>
      </c>
      <c r="G36" s="273" t="s">
        <v>3657</v>
      </c>
      <c r="H36" s="273" t="s">
        <v>3657</v>
      </c>
      <c r="I36" s="272" t="s">
        <v>5310</v>
      </c>
      <c r="J36" s="272" t="s">
        <v>5311</v>
      </c>
    </row>
    <row r="37" spans="1:10" ht="30" customHeight="1">
      <c r="A37" s="523"/>
      <c r="B37" s="523"/>
      <c r="C37" s="523"/>
      <c r="D37" s="523"/>
      <c r="E37" s="523"/>
      <c r="F37" s="523"/>
      <c r="G37" s="523"/>
      <c r="H37" s="523"/>
      <c r="I37" s="523"/>
      <c r="J37" s="523"/>
    </row>
    <row r="38" spans="1:10" ht="30" customHeight="1">
      <c r="A38" s="270">
        <v>46251</v>
      </c>
      <c r="B38" s="271" t="s">
        <v>5312</v>
      </c>
      <c r="C38" s="273" t="s">
        <v>5282</v>
      </c>
      <c r="D38" s="273">
        <v>14.08</v>
      </c>
      <c r="E38" s="273" t="s">
        <v>1087</v>
      </c>
      <c r="F38" s="273">
        <v>14.08</v>
      </c>
      <c r="G38" s="273" t="s">
        <v>3657</v>
      </c>
      <c r="H38" s="273" t="s">
        <v>3657</v>
      </c>
      <c r="I38" s="272" t="s">
        <v>5287</v>
      </c>
      <c r="J38" s="272" t="s">
        <v>5288</v>
      </c>
    </row>
    <row r="39" spans="1:10" ht="30" customHeight="1">
      <c r="A39" s="270">
        <v>46252</v>
      </c>
      <c r="B39" s="271" t="s">
        <v>5313</v>
      </c>
      <c r="C39" s="273" t="s">
        <v>938</v>
      </c>
      <c r="D39" s="273">
        <v>17.079999999999998</v>
      </c>
      <c r="E39" s="273" t="s">
        <v>5291</v>
      </c>
      <c r="F39" s="273">
        <v>17.079999999999998</v>
      </c>
      <c r="G39" s="273" t="s">
        <v>3657</v>
      </c>
      <c r="H39" s="273" t="s">
        <v>3657</v>
      </c>
      <c r="I39" s="272" t="s">
        <v>5314</v>
      </c>
      <c r="J39" s="272" t="s">
        <v>5315</v>
      </c>
    </row>
    <row r="40" spans="1:10" ht="30" customHeight="1">
      <c r="A40" s="270">
        <v>46253</v>
      </c>
      <c r="B40" s="271" t="s">
        <v>5316</v>
      </c>
      <c r="C40" s="273" t="s">
        <v>935</v>
      </c>
      <c r="D40" s="273">
        <v>19.079999999999998</v>
      </c>
      <c r="E40" s="273" t="s">
        <v>5284</v>
      </c>
      <c r="F40" s="273">
        <v>18.079999999999998</v>
      </c>
      <c r="G40" s="273" t="s">
        <v>3657</v>
      </c>
      <c r="H40" s="273" t="s">
        <v>3657</v>
      </c>
      <c r="I40" s="272" t="s">
        <v>5317</v>
      </c>
      <c r="J40" s="272" t="s">
        <v>5318</v>
      </c>
    </row>
    <row r="41" spans="1:10" ht="30" customHeight="1">
      <c r="A41" s="270">
        <v>46254</v>
      </c>
      <c r="B41" s="271" t="s">
        <v>5319</v>
      </c>
      <c r="C41" s="273" t="s">
        <v>937</v>
      </c>
      <c r="D41" s="273">
        <v>19.079999999999998</v>
      </c>
      <c r="E41" s="273" t="s">
        <v>1087</v>
      </c>
      <c r="F41" s="273">
        <v>19.079999999999998</v>
      </c>
      <c r="G41" s="273" t="s">
        <v>3657</v>
      </c>
      <c r="H41" s="273" t="s">
        <v>3657</v>
      </c>
      <c r="I41" s="272" t="s">
        <v>5320</v>
      </c>
      <c r="J41" s="272" t="s">
        <v>5321</v>
      </c>
    </row>
    <row r="42" spans="1:10" ht="30" customHeight="1">
      <c r="A42" s="270">
        <v>46255</v>
      </c>
      <c r="B42" s="271" t="s">
        <v>5322</v>
      </c>
      <c r="C42" s="273" t="s">
        <v>5270</v>
      </c>
      <c r="D42" s="273">
        <v>20.079999999999998</v>
      </c>
      <c r="E42" s="273" t="s">
        <v>5284</v>
      </c>
      <c r="F42" s="273">
        <v>20.079999999999998</v>
      </c>
      <c r="G42" s="273" t="s">
        <v>3657</v>
      </c>
      <c r="H42" s="273" t="s">
        <v>3657</v>
      </c>
      <c r="I42" s="272" t="s">
        <v>5296</v>
      </c>
      <c r="J42" s="272" t="s">
        <v>5297</v>
      </c>
    </row>
    <row r="43" spans="1:10" ht="24" customHeight="1">
      <c r="A43" s="523" t="s">
        <v>5323</v>
      </c>
      <c r="B43" s="523"/>
      <c r="C43" s="523"/>
      <c r="D43" s="523"/>
      <c r="E43" s="523"/>
      <c r="F43" s="523"/>
      <c r="G43" s="523"/>
      <c r="H43" s="523"/>
      <c r="I43" s="523"/>
      <c r="J43" s="523"/>
    </row>
    <row r="44" spans="1:10" ht="30" customHeight="1">
      <c r="A44" s="270">
        <v>46258</v>
      </c>
      <c r="B44" s="271" t="s">
        <v>5324</v>
      </c>
      <c r="C44" s="273" t="s">
        <v>941</v>
      </c>
      <c r="D44" s="273">
        <v>21.08</v>
      </c>
      <c r="E44" s="273" t="s">
        <v>5291</v>
      </c>
      <c r="F44" s="273">
        <v>21.08</v>
      </c>
      <c r="G44" s="273" t="s">
        <v>3657</v>
      </c>
      <c r="H44" s="273" t="s">
        <v>3657</v>
      </c>
      <c r="I44" s="272"/>
      <c r="J44" s="272"/>
    </row>
    <row r="45" spans="1:10" ht="30" customHeight="1">
      <c r="A45" s="270">
        <v>46259</v>
      </c>
      <c r="B45" s="271" t="s">
        <v>5325</v>
      </c>
      <c r="C45" s="273" t="s">
        <v>938</v>
      </c>
      <c r="D45" s="273">
        <v>24.08</v>
      </c>
      <c r="E45" s="273" t="s">
        <v>5284</v>
      </c>
      <c r="F45" s="273">
        <v>24.08</v>
      </c>
      <c r="G45" s="273" t="s">
        <v>3657</v>
      </c>
      <c r="H45" s="273" t="s">
        <v>3657</v>
      </c>
      <c r="I45" s="272"/>
      <c r="J45" s="272"/>
    </row>
    <row r="46" spans="1:10" ht="30" customHeight="1">
      <c r="A46" s="270">
        <v>46260</v>
      </c>
      <c r="B46" s="271" t="s">
        <v>5326</v>
      </c>
      <c r="C46" s="273" t="s">
        <v>935</v>
      </c>
      <c r="D46" s="273">
        <v>25.08</v>
      </c>
      <c r="E46" s="273" t="s">
        <v>1087</v>
      </c>
      <c r="F46" s="273">
        <v>25.08</v>
      </c>
      <c r="G46" s="273" t="s">
        <v>3657</v>
      </c>
      <c r="H46" s="273" t="s">
        <v>3657</v>
      </c>
      <c r="I46" s="272"/>
      <c r="J46" s="272"/>
    </row>
    <row r="47" spans="1:10" ht="30" customHeight="1">
      <c r="A47" s="270">
        <v>46261</v>
      </c>
      <c r="B47" s="271" t="s">
        <v>5327</v>
      </c>
      <c r="C47" s="273" t="s">
        <v>937</v>
      </c>
      <c r="D47" s="273">
        <v>26.08</v>
      </c>
      <c r="E47" s="273" t="s">
        <v>5291</v>
      </c>
      <c r="F47" s="273">
        <v>26.08</v>
      </c>
      <c r="G47" s="273" t="s">
        <v>3657</v>
      </c>
      <c r="H47" s="273" t="s">
        <v>3657</v>
      </c>
      <c r="I47" s="272"/>
      <c r="J47" s="272"/>
    </row>
    <row r="48" spans="1:10" ht="29.25" customHeight="1">
      <c r="A48" s="270">
        <v>46262</v>
      </c>
      <c r="B48" s="271" t="s">
        <v>5328</v>
      </c>
      <c r="C48" s="273" t="s">
        <v>940</v>
      </c>
      <c r="D48" s="273">
        <v>27.08</v>
      </c>
      <c r="E48" s="273" t="s">
        <v>5284</v>
      </c>
      <c r="F48" s="273">
        <v>27.08</v>
      </c>
      <c r="G48" s="273" t="s">
        <v>3657</v>
      </c>
      <c r="H48" s="273" t="s">
        <v>3657</v>
      </c>
      <c r="I48" s="272"/>
      <c r="J48" s="272"/>
    </row>
    <row r="49" spans="1:10">
      <c r="A49" s="523"/>
      <c r="B49" s="523"/>
      <c r="C49" s="523"/>
      <c r="D49" s="523"/>
      <c r="E49" s="523"/>
      <c r="F49" s="523"/>
      <c r="G49" s="523"/>
      <c r="H49" s="523"/>
      <c r="I49" s="523"/>
      <c r="J49" s="523"/>
    </row>
    <row r="50" spans="1:10" ht="29.25" customHeight="1">
      <c r="A50" s="270">
        <v>46265</v>
      </c>
      <c r="B50" s="271" t="s">
        <v>5329</v>
      </c>
      <c r="C50" s="273" t="s">
        <v>941</v>
      </c>
      <c r="D50" s="273">
        <v>28.08</v>
      </c>
      <c r="E50" s="273" t="s">
        <v>1087</v>
      </c>
      <c r="F50" s="273">
        <v>28.08</v>
      </c>
      <c r="G50" s="273" t="s">
        <v>3657</v>
      </c>
      <c r="H50" s="273" t="s">
        <v>3657</v>
      </c>
    </row>
    <row r="51" spans="1:10" ht="29.25" customHeight="1">
      <c r="A51" s="270">
        <v>46266</v>
      </c>
      <c r="B51" s="271" t="s">
        <v>5275</v>
      </c>
      <c r="C51" s="273" t="s">
        <v>938</v>
      </c>
      <c r="D51" s="273">
        <v>31.08</v>
      </c>
      <c r="E51" s="273" t="s">
        <v>5291</v>
      </c>
      <c r="F51" s="273">
        <v>31.08</v>
      </c>
      <c r="G51" s="273" t="s">
        <v>3657</v>
      </c>
      <c r="H51" s="273" t="s">
        <v>3657</v>
      </c>
    </row>
    <row r="52" spans="1:10" ht="29.25" customHeight="1">
      <c r="A52" s="270">
        <v>46267</v>
      </c>
      <c r="B52" s="271" t="s">
        <v>5278</v>
      </c>
      <c r="C52" s="273" t="s">
        <v>935</v>
      </c>
      <c r="D52" s="273">
        <v>1.0900000000000001</v>
      </c>
      <c r="E52" s="273" t="s">
        <v>5284</v>
      </c>
      <c r="F52" s="273">
        <v>1.0900000000000001</v>
      </c>
      <c r="G52" s="273" t="s">
        <v>3657</v>
      </c>
      <c r="H52" s="273" t="s">
        <v>3657</v>
      </c>
    </row>
    <row r="53" spans="1:10" ht="29.25" customHeight="1">
      <c r="A53" s="270">
        <v>46268</v>
      </c>
      <c r="B53" t="s">
        <v>5330</v>
      </c>
      <c r="C53" s="273" t="s">
        <v>937</v>
      </c>
      <c r="D53" s="273">
        <v>2.09</v>
      </c>
      <c r="E53" s="273" t="s">
        <v>1087</v>
      </c>
      <c r="F53" s="273">
        <v>2.09</v>
      </c>
      <c r="G53" s="273" t="s">
        <v>3657</v>
      </c>
      <c r="H53" s="273" t="s">
        <v>3657</v>
      </c>
    </row>
    <row r="54" spans="1:10" ht="29.25" customHeight="1">
      <c r="A54" s="270">
        <v>46269</v>
      </c>
      <c r="B54" s="271" t="s">
        <v>5331</v>
      </c>
      <c r="C54" s="273" t="s">
        <v>940</v>
      </c>
      <c r="D54" s="273">
        <v>3.09</v>
      </c>
      <c r="E54" s="273" t="s">
        <v>5291</v>
      </c>
      <c r="F54" s="273">
        <v>2.09</v>
      </c>
      <c r="G54" s="273" t="s">
        <v>3657</v>
      </c>
      <c r="H54" s="273" t="s">
        <v>3657</v>
      </c>
    </row>
    <row r="55" spans="1:10" ht="29.25" customHeight="1">
      <c r="A55" s="523"/>
      <c r="B55" s="523"/>
      <c r="C55" s="523"/>
      <c r="D55" s="523"/>
      <c r="E55" s="523"/>
      <c r="F55" s="523"/>
      <c r="G55" s="523"/>
      <c r="H55" s="523"/>
      <c r="I55" s="523"/>
      <c r="J55" s="523"/>
    </row>
    <row r="56" spans="1:10" ht="29.25" customHeight="1">
      <c r="A56" s="270">
        <v>46272</v>
      </c>
      <c r="B56" t="s">
        <v>5332</v>
      </c>
      <c r="C56" s="273" t="s">
        <v>5282</v>
      </c>
      <c r="D56" s="273">
        <v>4.09</v>
      </c>
      <c r="E56" s="273" t="s">
        <v>5284</v>
      </c>
      <c r="F56" s="273">
        <v>4.09</v>
      </c>
      <c r="G56" s="273" t="s">
        <v>3657</v>
      </c>
      <c r="H56" s="273" t="s">
        <v>3657</v>
      </c>
    </row>
    <row r="57" spans="1:10" ht="29.25" customHeight="1">
      <c r="A57" s="270">
        <v>46273</v>
      </c>
      <c r="B57" t="s">
        <v>5333</v>
      </c>
      <c r="C57" s="273" t="s">
        <v>938</v>
      </c>
      <c r="D57" s="273">
        <v>7.09</v>
      </c>
      <c r="E57" s="273" t="s">
        <v>1087</v>
      </c>
      <c r="F57" s="273">
        <v>7.09</v>
      </c>
      <c r="G57" s="273" t="s">
        <v>3657</v>
      </c>
      <c r="H57" s="273" t="s">
        <v>3657</v>
      </c>
    </row>
    <row r="58" spans="1:10" ht="29.25" customHeight="1">
      <c r="A58" s="270">
        <v>46274</v>
      </c>
      <c r="B58" t="s">
        <v>5334</v>
      </c>
      <c r="C58" s="273" t="s">
        <v>935</v>
      </c>
      <c r="D58" s="273">
        <v>8.08</v>
      </c>
      <c r="E58" s="273" t="s">
        <v>5291</v>
      </c>
      <c r="F58" s="273">
        <v>7.09</v>
      </c>
      <c r="G58" s="273" t="s">
        <v>3657</v>
      </c>
      <c r="H58" s="273" t="s">
        <v>3657</v>
      </c>
    </row>
    <row r="59" spans="1:10" ht="29.25" customHeight="1">
      <c r="A59" s="270">
        <v>46275</v>
      </c>
      <c r="B59" t="s">
        <v>5335</v>
      </c>
      <c r="C59" s="273" t="s">
        <v>937</v>
      </c>
      <c r="D59" s="273">
        <v>9.09</v>
      </c>
      <c r="E59" s="273" t="s">
        <v>5284</v>
      </c>
      <c r="F59" s="273">
        <v>9.09</v>
      </c>
      <c r="G59" s="273" t="s">
        <v>3657</v>
      </c>
      <c r="H59" s="273" t="s">
        <v>3657</v>
      </c>
    </row>
    <row r="60" spans="1:10" ht="29.25" customHeight="1">
      <c r="A60" s="270">
        <v>46276</v>
      </c>
      <c r="B60" t="s">
        <v>5273</v>
      </c>
      <c r="C60" s="273" t="s">
        <v>5270</v>
      </c>
      <c r="D60" s="273">
        <v>10.09</v>
      </c>
      <c r="E60" s="273" t="s">
        <v>1087</v>
      </c>
      <c r="F60" s="273">
        <v>10.09</v>
      </c>
      <c r="G60" s="273" t="s">
        <v>3657</v>
      </c>
      <c r="H60" s="273" t="s">
        <v>3657</v>
      </c>
    </row>
    <row r="61" spans="1:10" ht="29.25" customHeight="1">
      <c r="A61" s="523"/>
      <c r="B61" s="523"/>
      <c r="C61" s="523"/>
      <c r="D61" s="523"/>
      <c r="E61" s="523"/>
      <c r="F61" s="523"/>
      <c r="G61" s="523"/>
      <c r="H61" s="523"/>
      <c r="I61" s="523"/>
      <c r="J61" s="523"/>
    </row>
    <row r="62" spans="1:10" ht="29.25" customHeight="1">
      <c r="A62" s="270">
        <v>46279</v>
      </c>
      <c r="G62" s="273" t="s">
        <v>5292</v>
      </c>
      <c r="H62" s="273" t="s">
        <v>5292</v>
      </c>
    </row>
    <row r="63" spans="1:10" ht="29.25" customHeight="1">
      <c r="A63" s="270">
        <v>46280</v>
      </c>
      <c r="G63" s="273" t="s">
        <v>5292</v>
      </c>
      <c r="H63" s="273" t="s">
        <v>5292</v>
      </c>
    </row>
    <row r="64" spans="1:10" ht="29.25" customHeight="1">
      <c r="A64" s="270">
        <v>46281</v>
      </c>
      <c r="G64" s="273" t="s">
        <v>5292</v>
      </c>
      <c r="H64" s="273" t="s">
        <v>5292</v>
      </c>
    </row>
    <row r="65" spans="1:10" ht="29.25" customHeight="1">
      <c r="A65" s="270">
        <v>46282</v>
      </c>
      <c r="G65" s="273" t="s">
        <v>5292</v>
      </c>
      <c r="H65" s="273" t="s">
        <v>5292</v>
      </c>
    </row>
    <row r="66" spans="1:10" ht="29.25" customHeight="1">
      <c r="A66" s="270">
        <v>46283</v>
      </c>
      <c r="G66" s="273" t="s">
        <v>5292</v>
      </c>
      <c r="H66" s="273" t="s">
        <v>5292</v>
      </c>
    </row>
    <row r="67" spans="1:10" ht="29.25" customHeight="1">
      <c r="A67" s="523"/>
      <c r="B67" s="523"/>
      <c r="C67" s="523"/>
      <c r="D67" s="523"/>
      <c r="E67" s="523"/>
      <c r="F67" s="523"/>
      <c r="G67" s="523"/>
      <c r="H67" s="523"/>
      <c r="I67" s="523"/>
      <c r="J67" s="523"/>
    </row>
    <row r="68" spans="1:10" ht="29.25" customHeight="1">
      <c r="A68" s="270">
        <v>46286</v>
      </c>
      <c r="G68" s="273" t="s">
        <v>5292</v>
      </c>
      <c r="H68" s="273" t="s">
        <v>5292</v>
      </c>
    </row>
    <row r="69" spans="1:10" ht="29.25" customHeight="1">
      <c r="A69" s="270">
        <v>46287</v>
      </c>
      <c r="G69" s="273" t="s">
        <v>5292</v>
      </c>
      <c r="H69" s="273" t="s">
        <v>5292</v>
      </c>
    </row>
    <row r="70" spans="1:10" ht="29.25" customHeight="1">
      <c r="A70" s="270">
        <v>46288</v>
      </c>
      <c r="G70" s="273" t="s">
        <v>5292</v>
      </c>
      <c r="H70" s="273" t="s">
        <v>5292</v>
      </c>
    </row>
    <row r="71" spans="1:10" ht="30.75" customHeight="1">
      <c r="A71" s="270">
        <v>46289</v>
      </c>
      <c r="G71" s="273" t="s">
        <v>5292</v>
      </c>
      <c r="H71" s="273" t="s">
        <v>5292</v>
      </c>
    </row>
    <row r="72" spans="1:10" ht="29.25" customHeight="1">
      <c r="A72" s="270">
        <v>46290</v>
      </c>
      <c r="G72" s="273" t="s">
        <v>5292</v>
      </c>
      <c r="H72" s="273" t="s">
        <v>5292</v>
      </c>
    </row>
    <row r="73" spans="1:10" ht="29.25" customHeight="1">
      <c r="A73" s="523"/>
      <c r="B73" s="523"/>
      <c r="C73" s="523"/>
      <c r="D73" s="523"/>
      <c r="E73" s="523"/>
      <c r="F73" s="523"/>
      <c r="G73" s="523"/>
      <c r="H73" s="523"/>
      <c r="I73" s="523"/>
      <c r="J73" s="523"/>
    </row>
    <row r="74" spans="1:10" ht="30.75" customHeight="1">
      <c r="A74" s="270">
        <v>46293</v>
      </c>
      <c r="G74" s="273" t="s">
        <v>5292</v>
      </c>
      <c r="H74" s="273" t="s">
        <v>5292</v>
      </c>
    </row>
    <row r="75" spans="1:10" ht="30.75" customHeight="1">
      <c r="A75" s="270">
        <v>46294</v>
      </c>
      <c r="G75" s="273" t="s">
        <v>5292</v>
      </c>
      <c r="H75" s="273" t="s">
        <v>5292</v>
      </c>
    </row>
    <row r="76" spans="1:10" ht="30.75" customHeight="1">
      <c r="A76" s="270">
        <v>46295</v>
      </c>
      <c r="G76" s="273" t="s">
        <v>5292</v>
      </c>
      <c r="H76" s="273" t="s">
        <v>5292</v>
      </c>
    </row>
    <row r="77" spans="1:10" ht="30.75" customHeight="1">
      <c r="A77" s="270">
        <v>46296</v>
      </c>
      <c r="G77" s="273" t="s">
        <v>5292</v>
      </c>
      <c r="H77" s="273" t="s">
        <v>5292</v>
      </c>
    </row>
    <row r="78" spans="1:10" ht="30.75" customHeight="1">
      <c r="A78" s="270">
        <v>46297</v>
      </c>
      <c r="G78" s="273" t="s">
        <v>5292</v>
      </c>
      <c r="H78" s="273" t="s">
        <v>5292</v>
      </c>
    </row>
    <row r="79" spans="1:10" ht="30.75" customHeight="1">
      <c r="A79" s="523"/>
      <c r="B79" s="523"/>
      <c r="C79" s="523"/>
      <c r="D79" s="523"/>
      <c r="E79" s="523"/>
      <c r="F79" s="523"/>
      <c r="G79" s="523"/>
      <c r="H79" s="523"/>
      <c r="I79" s="523"/>
      <c r="J79" s="523"/>
    </row>
    <row r="80" spans="1:10" ht="30.75" customHeight="1">
      <c r="A80" s="270">
        <v>46300</v>
      </c>
      <c r="G80" s="273" t="s">
        <v>5292</v>
      </c>
      <c r="H80" s="273" t="s">
        <v>5292</v>
      </c>
    </row>
    <row r="81" spans="1:10" ht="30.75" customHeight="1">
      <c r="A81" s="270">
        <v>46301</v>
      </c>
      <c r="G81" s="273" t="s">
        <v>5292</v>
      </c>
      <c r="H81" s="273" t="s">
        <v>5292</v>
      </c>
    </row>
    <row r="82" spans="1:10" ht="30.75" customHeight="1">
      <c r="A82" s="270">
        <v>46302</v>
      </c>
      <c r="G82" s="273" t="s">
        <v>5292</v>
      </c>
      <c r="H82" s="273" t="s">
        <v>5292</v>
      </c>
    </row>
    <row r="83" spans="1:10" ht="30.75" customHeight="1">
      <c r="A83" s="270">
        <v>46303</v>
      </c>
      <c r="G83" s="273" t="s">
        <v>5292</v>
      </c>
      <c r="H83" s="273" t="s">
        <v>5292</v>
      </c>
    </row>
    <row r="84" spans="1:10" ht="30.75" customHeight="1">
      <c r="A84" s="270">
        <v>46304</v>
      </c>
      <c r="G84" s="273" t="s">
        <v>5292</v>
      </c>
      <c r="H84" s="273" t="s">
        <v>5292</v>
      </c>
    </row>
    <row r="85" spans="1:10" ht="30.75" customHeight="1">
      <c r="A85" s="523"/>
      <c r="B85" s="523"/>
      <c r="C85" s="523"/>
      <c r="D85" s="523"/>
      <c r="E85" s="523"/>
      <c r="F85" s="523"/>
      <c r="G85" s="523"/>
      <c r="H85" s="523"/>
      <c r="I85" s="523"/>
      <c r="J85" s="523"/>
    </row>
    <row r="86" spans="1:10" ht="30.75" customHeight="1">
      <c r="A86" s="270">
        <v>46307</v>
      </c>
      <c r="G86" s="273" t="s">
        <v>5292</v>
      </c>
      <c r="H86" s="273" t="s">
        <v>5292</v>
      </c>
    </row>
    <row r="87" spans="1:10" ht="30.75" customHeight="1">
      <c r="A87" s="270">
        <v>46308</v>
      </c>
      <c r="G87" s="273" t="s">
        <v>5292</v>
      </c>
      <c r="H87" s="273" t="s">
        <v>5292</v>
      </c>
    </row>
    <row r="88" spans="1:10" ht="30.75" customHeight="1">
      <c r="A88" s="270">
        <v>46309</v>
      </c>
      <c r="G88" s="273" t="s">
        <v>5292</v>
      </c>
      <c r="H88" s="273" t="s">
        <v>5292</v>
      </c>
    </row>
    <row r="89" spans="1:10" ht="30.75" customHeight="1">
      <c r="A89" s="270">
        <v>46310</v>
      </c>
      <c r="G89" s="273" t="s">
        <v>5292</v>
      </c>
      <c r="H89" s="273" t="s">
        <v>5292</v>
      </c>
    </row>
    <row r="90" spans="1:10" ht="30.75" customHeight="1">
      <c r="A90" s="270">
        <v>46311</v>
      </c>
      <c r="G90" s="273" t="s">
        <v>5292</v>
      </c>
      <c r="H90" s="273" t="s">
        <v>5292</v>
      </c>
    </row>
    <row r="91" spans="1:10" ht="30.75" customHeight="1">
      <c r="A91" s="523"/>
      <c r="B91" s="523"/>
      <c r="C91" s="523"/>
      <c r="D91" s="523"/>
      <c r="E91" s="523"/>
      <c r="F91" s="523"/>
      <c r="G91" s="523"/>
      <c r="H91" s="523"/>
      <c r="I91" s="523"/>
      <c r="J91" s="523"/>
    </row>
    <row r="92" spans="1:10" ht="30.75" customHeight="1">
      <c r="A92" s="270">
        <v>46314</v>
      </c>
      <c r="G92" s="273" t="s">
        <v>5292</v>
      </c>
      <c r="H92" s="273" t="s">
        <v>5292</v>
      </c>
    </row>
    <row r="93" spans="1:10" ht="30.75" customHeight="1">
      <c r="A93" s="270">
        <v>46315</v>
      </c>
      <c r="G93" s="273" t="s">
        <v>5292</v>
      </c>
      <c r="H93" s="273" t="s">
        <v>5292</v>
      </c>
    </row>
    <row r="94" spans="1:10" ht="30.75" customHeight="1">
      <c r="A94" s="270">
        <v>46316</v>
      </c>
      <c r="G94" s="273" t="s">
        <v>5292</v>
      </c>
      <c r="H94" s="273" t="s">
        <v>5292</v>
      </c>
    </row>
    <row r="95" spans="1:10" ht="30.75" customHeight="1">
      <c r="A95" s="270">
        <v>46317</v>
      </c>
      <c r="G95" s="273" t="s">
        <v>5292</v>
      </c>
      <c r="H95" s="273" t="s">
        <v>5292</v>
      </c>
    </row>
    <row r="96" spans="1:10" ht="30.75" customHeight="1">
      <c r="A96" s="270">
        <v>46318</v>
      </c>
      <c r="G96" s="273" t="s">
        <v>5292</v>
      </c>
      <c r="H96" s="273" t="s">
        <v>5292</v>
      </c>
    </row>
    <row r="97" spans="1:10" ht="30.75" customHeight="1">
      <c r="A97" s="523"/>
      <c r="B97" s="523"/>
      <c r="C97" s="523"/>
      <c r="D97" s="523"/>
      <c r="E97" s="523"/>
      <c r="F97" s="523"/>
      <c r="G97" s="523"/>
      <c r="H97" s="523"/>
      <c r="I97" s="523"/>
      <c r="J97" s="523"/>
    </row>
    <row r="98" spans="1:10" ht="30.75" customHeight="1">
      <c r="A98" s="270">
        <v>46321</v>
      </c>
      <c r="G98" s="273" t="s">
        <v>5292</v>
      </c>
      <c r="H98" s="273" t="s">
        <v>5292</v>
      </c>
    </row>
    <row r="99" spans="1:10" ht="30.75" customHeight="1">
      <c r="A99" s="270">
        <v>46322</v>
      </c>
      <c r="G99" s="273" t="s">
        <v>5292</v>
      </c>
      <c r="H99" s="273" t="s">
        <v>5292</v>
      </c>
    </row>
    <row r="100" spans="1:10" ht="30.75" customHeight="1">
      <c r="A100" s="270">
        <v>46323</v>
      </c>
      <c r="G100" s="273" t="s">
        <v>5292</v>
      </c>
      <c r="H100" s="273" t="s">
        <v>5292</v>
      </c>
    </row>
    <row r="101" spans="1:10" ht="30.75" customHeight="1">
      <c r="A101" s="270">
        <v>46324</v>
      </c>
      <c r="G101" s="273" t="s">
        <v>5292</v>
      </c>
      <c r="H101" s="273" t="s">
        <v>5292</v>
      </c>
    </row>
    <row r="102" spans="1:10" ht="30.75" customHeight="1">
      <c r="A102" s="270">
        <v>46325</v>
      </c>
      <c r="G102" s="273" t="s">
        <v>5292</v>
      </c>
      <c r="H102" s="273" t="s">
        <v>5292</v>
      </c>
    </row>
    <row r="103" spans="1:10" ht="30.75" customHeight="1">
      <c r="A103" s="523"/>
      <c r="B103" s="523"/>
      <c r="C103" s="523"/>
      <c r="D103" s="523"/>
      <c r="E103" s="523"/>
      <c r="F103" s="523"/>
      <c r="G103" s="523"/>
      <c r="H103" s="523"/>
      <c r="I103" s="523"/>
      <c r="J103" s="523"/>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5336</v>
      </c>
      <c r="B1" s="172"/>
      <c r="C1" s="172"/>
      <c r="D1" s="172"/>
      <c r="E1" s="172"/>
    </row>
    <row r="2" spans="1:5">
      <c r="A2" t="s">
        <v>5130</v>
      </c>
      <c r="B2" t="s">
        <v>5337</v>
      </c>
      <c r="C2" t="s">
        <v>101</v>
      </c>
      <c r="D2" t="s">
        <v>5338</v>
      </c>
      <c r="E2" t="s">
        <v>5339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5340</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5340</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2141</v>
      </c>
      <c r="B665" t="s">
        <v>1449</v>
      </c>
      <c r="D665" s="170">
        <v>25000</v>
      </c>
    </row>
    <row r="666" spans="1:5">
      <c r="A666" t="s">
        <v>2141</v>
      </c>
      <c r="B666" t="s">
        <v>251</v>
      </c>
      <c r="D666" s="170">
        <v>30000</v>
      </c>
    </row>
    <row r="667" spans="1:5">
      <c r="A667" t="s">
        <v>2141</v>
      </c>
      <c r="B667" t="s">
        <v>663</v>
      </c>
      <c r="D667" s="170">
        <v>15000</v>
      </c>
    </row>
    <row r="668" spans="1:5">
      <c r="A668" t="s">
        <v>2141</v>
      </c>
      <c r="B668" t="s">
        <v>1102</v>
      </c>
      <c r="D668" s="170">
        <v>8000</v>
      </c>
    </row>
    <row r="669" spans="1:5">
      <c r="A669" t="s">
        <v>2141</v>
      </c>
      <c r="B669" t="s">
        <v>1086</v>
      </c>
      <c r="D669" s="170">
        <v>7000</v>
      </c>
    </row>
    <row r="670" spans="1:5">
      <c r="A670" t="s">
        <v>2141</v>
      </c>
      <c r="B670" t="s">
        <v>782</v>
      </c>
      <c r="D670" s="170">
        <v>12000</v>
      </c>
    </row>
    <row r="671" spans="1:5">
      <c r="A671" t="s">
        <v>2141</v>
      </c>
      <c r="B671" t="s">
        <v>1451</v>
      </c>
      <c r="D671" s="170">
        <v>800</v>
      </c>
    </row>
    <row r="672" spans="1:5">
      <c r="A672" t="s">
        <v>2141</v>
      </c>
      <c r="B672" t="s">
        <v>1226</v>
      </c>
      <c r="D672" s="170">
        <v>2200</v>
      </c>
    </row>
    <row r="673" spans="1:4">
      <c r="A673" t="s">
        <v>2146</v>
      </c>
      <c r="B673" t="s">
        <v>717</v>
      </c>
      <c r="D673" s="170">
        <v>35000</v>
      </c>
    </row>
    <row r="674" spans="1:4">
      <c r="A674" t="s">
        <v>2146</v>
      </c>
      <c r="B674" t="s">
        <v>412</v>
      </c>
      <c r="D674" s="170">
        <v>15000</v>
      </c>
    </row>
    <row r="675" spans="1:4">
      <c r="A675" t="s">
        <v>2146</v>
      </c>
      <c r="B675" t="s">
        <v>371</v>
      </c>
      <c r="D675" s="170">
        <v>3000</v>
      </c>
    </row>
    <row r="676" spans="1:4">
      <c r="A676" t="s">
        <v>2146</v>
      </c>
      <c r="B676" t="s">
        <v>1013</v>
      </c>
      <c r="D676" s="170">
        <v>44000</v>
      </c>
    </row>
    <row r="677" spans="1:4">
      <c r="A677" t="s">
        <v>2146</v>
      </c>
      <c r="B677" t="s">
        <v>755</v>
      </c>
      <c r="D677" s="170">
        <v>2600</v>
      </c>
    </row>
    <row r="678" spans="1:4">
      <c r="A678" t="s">
        <v>2146</v>
      </c>
      <c r="B678" t="s">
        <v>376</v>
      </c>
      <c r="D678" s="170">
        <v>300</v>
      </c>
    </row>
    <row r="679" spans="1:4">
      <c r="A679" t="s">
        <v>2146</v>
      </c>
      <c r="B679" t="s">
        <v>839</v>
      </c>
      <c r="D679" s="170">
        <v>100</v>
      </c>
    </row>
    <row r="680" spans="1:4">
      <c r="A680" t="s">
        <v>2150</v>
      </c>
      <c r="B680" t="s">
        <v>949</v>
      </c>
      <c r="D680" s="170">
        <v>40000</v>
      </c>
    </row>
    <row r="681" spans="1:4">
      <c r="A681" t="s">
        <v>2150</v>
      </c>
      <c r="B681" t="s">
        <v>2155</v>
      </c>
      <c r="D681" s="170">
        <v>42000</v>
      </c>
    </row>
    <row r="682" spans="1:4">
      <c r="A682" t="s">
        <v>2150</v>
      </c>
      <c r="B682" t="s">
        <v>785</v>
      </c>
      <c r="D682" s="170">
        <v>10000</v>
      </c>
    </row>
    <row r="683" spans="1:4">
      <c r="A683" t="s">
        <v>2150</v>
      </c>
      <c r="B683" t="s">
        <v>663</v>
      </c>
      <c r="D683" s="170">
        <v>7000</v>
      </c>
    </row>
    <row r="684" spans="1:4">
      <c r="A684" t="s">
        <v>2150</v>
      </c>
      <c r="B684" t="s">
        <v>376</v>
      </c>
      <c r="D684" s="170">
        <v>500</v>
      </c>
    </row>
    <row r="685" spans="1:4">
      <c r="A685" t="s">
        <v>2150</v>
      </c>
      <c r="B685" t="s">
        <v>851</v>
      </c>
      <c r="D685" s="170">
        <v>500</v>
      </c>
    </row>
    <row r="686" spans="1:4">
      <c r="A686" t="s">
        <v>2156</v>
      </c>
      <c r="B686" t="s">
        <v>194</v>
      </c>
      <c r="D686" s="170">
        <v>70000</v>
      </c>
    </row>
    <row r="687" spans="1:4">
      <c r="A687" t="s">
        <v>2156</v>
      </c>
      <c r="B687" t="s">
        <v>587</v>
      </c>
      <c r="D687" s="170">
        <v>12000</v>
      </c>
    </row>
    <row r="688" spans="1:4">
      <c r="A688" t="s">
        <v>2156</v>
      </c>
      <c r="B688" t="s">
        <v>621</v>
      </c>
      <c r="D688" s="170">
        <v>12000</v>
      </c>
    </row>
    <row r="689" spans="1:4">
      <c r="A689" t="s">
        <v>2156</v>
      </c>
      <c r="B689" t="s">
        <v>423</v>
      </c>
      <c r="D689" s="170">
        <v>6000</v>
      </c>
    </row>
    <row r="690" spans="1:4">
      <c r="A690" t="s">
        <v>2161</v>
      </c>
      <c r="B690" t="s">
        <v>686</v>
      </c>
      <c r="D690" s="170">
        <v>42000</v>
      </c>
    </row>
    <row r="691" spans="1:4">
      <c r="A691" t="s">
        <v>2161</v>
      </c>
      <c r="B691" t="s">
        <v>1002</v>
      </c>
      <c r="D691" s="170">
        <v>45000</v>
      </c>
    </row>
    <row r="692" spans="1:4">
      <c r="A692" t="s">
        <v>2161</v>
      </c>
      <c r="B692" t="s">
        <v>1470</v>
      </c>
      <c r="D692" s="170">
        <v>8500</v>
      </c>
    </row>
    <row r="693" spans="1:4">
      <c r="A693" t="s">
        <v>2161</v>
      </c>
      <c r="B693" t="s">
        <v>500</v>
      </c>
      <c r="D693" s="170">
        <v>4000</v>
      </c>
    </row>
    <row r="694" spans="1:4">
      <c r="A694" t="s">
        <v>2161</v>
      </c>
      <c r="B694" t="s">
        <v>839</v>
      </c>
      <c r="D694" s="170">
        <v>500</v>
      </c>
    </row>
    <row r="695" spans="1:4">
      <c r="A695" t="s">
        <v>2165</v>
      </c>
      <c r="B695" t="s">
        <v>1434</v>
      </c>
      <c r="D695" s="170">
        <v>12000</v>
      </c>
    </row>
    <row r="696" spans="1:4">
      <c r="A696" t="s">
        <v>2165</v>
      </c>
      <c r="B696" t="s">
        <v>1132</v>
      </c>
      <c r="D696" s="170">
        <v>25000</v>
      </c>
    </row>
    <row r="697" spans="1:4">
      <c r="A697" t="s">
        <v>2165</v>
      </c>
      <c r="B697" t="s">
        <v>768</v>
      </c>
      <c r="D697" s="170">
        <v>20000</v>
      </c>
    </row>
    <row r="698" spans="1:4">
      <c r="A698" t="s">
        <v>2165</v>
      </c>
      <c r="B698" t="s">
        <v>1003</v>
      </c>
      <c r="D698" s="170">
        <v>5000</v>
      </c>
    </row>
    <row r="699" spans="1:4">
      <c r="A699" t="s">
        <v>2165</v>
      </c>
      <c r="B699" t="s">
        <v>999</v>
      </c>
      <c r="D699" s="170">
        <v>4000</v>
      </c>
    </row>
    <row r="700" spans="1:4">
      <c r="A700" t="s">
        <v>2165</v>
      </c>
      <c r="B700" t="s">
        <v>864</v>
      </c>
      <c r="D700" s="170">
        <v>12000</v>
      </c>
    </row>
    <row r="701" spans="1:4">
      <c r="A701" t="s">
        <v>2165</v>
      </c>
      <c r="B701" t="s">
        <v>1392</v>
      </c>
      <c r="D701" s="170">
        <v>1500</v>
      </c>
    </row>
    <row r="702" spans="1:4">
      <c r="A702" t="s">
        <v>2165</v>
      </c>
      <c r="B702" t="s">
        <v>500</v>
      </c>
      <c r="D702" s="170">
        <v>1500</v>
      </c>
    </row>
    <row r="703" spans="1:4">
      <c r="A703" t="s">
        <v>2165</v>
      </c>
      <c r="B703" t="s">
        <v>1066</v>
      </c>
      <c r="D703" s="170">
        <v>6000</v>
      </c>
    </row>
    <row r="704" spans="1:4">
      <c r="A704" t="s">
        <v>2165</v>
      </c>
      <c r="B704" t="s">
        <v>159</v>
      </c>
      <c r="D704" s="170">
        <v>12000</v>
      </c>
    </row>
    <row r="705" spans="1:4">
      <c r="A705" t="s">
        <v>2165</v>
      </c>
      <c r="B705" t="s">
        <v>836</v>
      </c>
      <c r="D705" s="170">
        <v>300</v>
      </c>
    </row>
    <row r="706" spans="1:4">
      <c r="A706" t="s">
        <v>2165</v>
      </c>
      <c r="B706" t="s">
        <v>376</v>
      </c>
      <c r="D706" s="170">
        <v>700</v>
      </c>
    </row>
    <row r="707" spans="1:4">
      <c r="A707" t="s">
        <v>2170</v>
      </c>
      <c r="B707" t="s">
        <v>284</v>
      </c>
      <c r="D707" s="170">
        <v>30000</v>
      </c>
    </row>
    <row r="708" spans="1:4">
      <c r="A708" t="s">
        <v>2170</v>
      </c>
      <c r="B708" t="s">
        <v>412</v>
      </c>
      <c r="D708" s="170">
        <v>14000</v>
      </c>
    </row>
    <row r="709" spans="1:4">
      <c r="A709" t="s">
        <v>2170</v>
      </c>
      <c r="B709" t="s">
        <v>363</v>
      </c>
      <c r="D709" s="170">
        <v>22000</v>
      </c>
    </row>
    <row r="710" spans="1:4">
      <c r="A710" t="s">
        <v>2170</v>
      </c>
      <c r="B710" t="s">
        <v>1013</v>
      </c>
      <c r="D710" s="170">
        <v>29000</v>
      </c>
    </row>
    <row r="711" spans="1:4">
      <c r="A711" t="s">
        <v>2170</v>
      </c>
      <c r="B711" t="s">
        <v>1003</v>
      </c>
      <c r="D711" s="170">
        <v>4000</v>
      </c>
    </row>
    <row r="712" spans="1:4">
      <c r="A712" t="s">
        <v>2170</v>
      </c>
      <c r="B712" t="s">
        <v>1014</v>
      </c>
      <c r="D712" s="170">
        <v>300</v>
      </c>
    </row>
    <row r="713" spans="1:4">
      <c r="A713" t="s">
        <v>2170</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5341</v>
      </c>
    </row>
    <row r="2" spans="1:7" ht="15" thickBot="1">
      <c r="A2" s="278" t="s">
        <v>2207</v>
      </c>
      <c r="B2" s="278" t="s">
        <v>5342</v>
      </c>
      <c r="C2" s="278" t="s">
        <v>5343</v>
      </c>
      <c r="D2" s="278" t="s">
        <v>5344</v>
      </c>
      <c r="E2" s="278" t="s">
        <v>5345</v>
      </c>
      <c r="F2" s="278" t="s">
        <v>5346</v>
      </c>
      <c r="G2" s="278" t="s">
        <v>5347</v>
      </c>
    </row>
    <row r="3" spans="1:7" ht="39.6" thickBot="1">
      <c r="A3" s="460">
        <v>46265</v>
      </c>
      <c r="B3" s="440" t="s">
        <v>5348</v>
      </c>
      <c r="C3" s="441" t="s">
        <v>5349</v>
      </c>
      <c r="D3" s="441" t="s">
        <v>5350</v>
      </c>
      <c r="E3" s="442" t="s">
        <v>5351</v>
      </c>
      <c r="F3" s="443" t="s">
        <v>5352</v>
      </c>
      <c r="G3" s="444" t="s">
        <v>2420</v>
      </c>
    </row>
    <row r="4" spans="1:7" ht="39.6" thickBot="1">
      <c r="A4" s="460">
        <v>46266</v>
      </c>
      <c r="B4" s="445" t="s">
        <v>5353</v>
      </c>
      <c r="C4" s="446" t="s">
        <v>5354</v>
      </c>
      <c r="D4" s="447" t="s">
        <v>5355</v>
      </c>
      <c r="E4" s="446" t="s">
        <v>5356</v>
      </c>
      <c r="F4" s="443" t="s">
        <v>5352</v>
      </c>
      <c r="G4" s="443" t="s">
        <v>5357</v>
      </c>
    </row>
    <row r="5" spans="1:7" ht="39.6" thickBot="1">
      <c r="A5" s="460">
        <v>46267</v>
      </c>
      <c r="B5" s="440" t="s">
        <v>5358</v>
      </c>
      <c r="C5" s="442" t="s">
        <v>5359</v>
      </c>
      <c r="D5" s="442" t="s">
        <v>5360</v>
      </c>
      <c r="E5" s="442" t="s">
        <v>5361</v>
      </c>
      <c r="F5" s="443" t="s">
        <v>5352</v>
      </c>
      <c r="G5" s="444" t="s">
        <v>5362</v>
      </c>
    </row>
    <row r="6" spans="1:7" ht="39.6" thickBot="1">
      <c r="A6" s="460">
        <v>46268</v>
      </c>
      <c r="B6" s="445" t="s">
        <v>5363</v>
      </c>
      <c r="C6" s="446" t="s">
        <v>5364</v>
      </c>
      <c r="D6" s="446" t="s">
        <v>5365</v>
      </c>
      <c r="E6" s="446" t="s">
        <v>5366</v>
      </c>
      <c r="F6" s="443" t="s">
        <v>5352</v>
      </c>
      <c r="G6" s="443" t="s">
        <v>5367</v>
      </c>
    </row>
    <row r="7" spans="1:7" ht="39.6" thickBot="1">
      <c r="A7" s="460">
        <v>46269</v>
      </c>
      <c r="B7" s="448" t="s">
        <v>5368</v>
      </c>
      <c r="C7" s="448" t="s">
        <v>5369</v>
      </c>
      <c r="D7" s="449" t="s">
        <v>5370</v>
      </c>
      <c r="E7" s="448" t="s">
        <v>5371</v>
      </c>
      <c r="F7" s="443" t="s">
        <v>5352</v>
      </c>
      <c r="G7" s="450" t="s">
        <v>5372</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5373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2207</v>
      </c>
      <c r="B1" t="s">
        <v>0</v>
      </c>
      <c r="C1" t="s">
        <v>2827</v>
      </c>
      <c r="D1" t="s">
        <v>2828</v>
      </c>
      <c r="E1" t="s">
        <v>2829</v>
      </c>
      <c r="F1" t="s">
        <v>1752</v>
      </c>
      <c r="G1" t="s">
        <v>5132</v>
      </c>
      <c r="H1" t="s">
        <v>2831</v>
      </c>
      <c r="I1" t="s">
        <v>5133</v>
      </c>
      <c r="J1" t="s">
        <v>5134</v>
      </c>
      <c r="K1" t="s">
        <v>5135</v>
      </c>
    </row>
    <row r="2" spans="1:11">
      <c r="A2" s="92" t="s">
        <v>5147</v>
      </c>
      <c r="B2" t="s">
        <v>46</v>
      </c>
      <c r="C2" t="s">
        <v>2853</v>
      </c>
      <c r="D2" t="s">
        <v>27</v>
      </c>
      <c r="E2" t="s">
        <v>2854</v>
      </c>
      <c r="F2" t="s">
        <v>2856</v>
      </c>
      <c r="G2" t="s">
        <v>5374</v>
      </c>
      <c r="H2" t="s">
        <v>1334</v>
      </c>
      <c r="I2" t="s">
        <v>4470</v>
      </c>
    </row>
    <row r="3" spans="1:11">
      <c r="A3" s="92" t="s">
        <v>5147</v>
      </c>
      <c r="B3" t="s">
        <v>46</v>
      </c>
      <c r="C3" t="s">
        <v>3016</v>
      </c>
      <c r="D3" t="s">
        <v>31</v>
      </c>
      <c r="E3" t="s">
        <v>3017</v>
      </c>
      <c r="F3" t="s">
        <v>3018</v>
      </c>
      <c r="G3" t="s">
        <v>5374</v>
      </c>
      <c r="H3" t="s">
        <v>1334</v>
      </c>
      <c r="I3" t="s">
        <v>4470</v>
      </c>
    </row>
    <row r="4" spans="1:11">
      <c r="A4" s="92" t="s">
        <v>5147</v>
      </c>
      <c r="B4" t="s">
        <v>46</v>
      </c>
      <c r="C4" t="s">
        <v>3031</v>
      </c>
      <c r="D4" t="s">
        <v>49</v>
      </c>
      <c r="E4" t="s">
        <v>3017</v>
      </c>
      <c r="F4" t="s">
        <v>3018</v>
      </c>
      <c r="G4" t="s">
        <v>5374</v>
      </c>
      <c r="H4" t="s">
        <v>1334</v>
      </c>
      <c r="I4" t="s">
        <v>4470</v>
      </c>
    </row>
    <row r="5" spans="1:11">
      <c r="A5" s="92" t="s">
        <v>5147</v>
      </c>
      <c r="B5" t="s">
        <v>58</v>
      </c>
      <c r="C5" t="s">
        <v>3073</v>
      </c>
      <c r="D5" t="s">
        <v>37</v>
      </c>
      <c r="E5" t="s">
        <v>3074</v>
      </c>
      <c r="F5" t="s">
        <v>3075</v>
      </c>
      <c r="G5" t="s">
        <v>5374</v>
      </c>
      <c r="H5" t="s">
        <v>1334</v>
      </c>
      <c r="I5" t="s">
        <v>4478</v>
      </c>
    </row>
    <row r="6" spans="1:11">
      <c r="A6" s="92" t="s">
        <v>5147</v>
      </c>
      <c r="B6" t="s">
        <v>58</v>
      </c>
      <c r="C6" t="s">
        <v>3081</v>
      </c>
      <c r="D6" t="s">
        <v>49</v>
      </c>
      <c r="E6" t="s">
        <v>1334</v>
      </c>
      <c r="F6" t="s">
        <v>3082</v>
      </c>
      <c r="G6" t="s">
        <v>5374</v>
      </c>
      <c r="H6" t="s">
        <v>1334</v>
      </c>
      <c r="I6" t="s">
        <v>4478</v>
      </c>
    </row>
    <row r="7" spans="1:11">
      <c r="A7" s="92" t="s">
        <v>5147</v>
      </c>
      <c r="B7" t="s">
        <v>84</v>
      </c>
      <c r="C7" t="s">
        <v>3212</v>
      </c>
      <c r="D7" t="s">
        <v>3213</v>
      </c>
      <c r="E7" t="s">
        <v>1334</v>
      </c>
      <c r="G7" t="s">
        <v>5374</v>
      </c>
      <c r="H7" t="s">
        <v>1334</v>
      </c>
      <c r="I7" t="s">
        <v>4494</v>
      </c>
    </row>
    <row r="8" spans="1:11">
      <c r="A8" s="92" t="s">
        <v>5147</v>
      </c>
      <c r="B8" t="s">
        <v>84</v>
      </c>
      <c r="C8" t="s">
        <v>3214</v>
      </c>
      <c r="D8" t="s">
        <v>3213</v>
      </c>
      <c r="E8" t="s">
        <v>1334</v>
      </c>
      <c r="G8" t="s">
        <v>5374</v>
      </c>
      <c r="H8" t="s">
        <v>1334</v>
      </c>
      <c r="I8" t="s">
        <v>4494</v>
      </c>
    </row>
    <row r="9" spans="1:11">
      <c r="A9" s="92" t="s">
        <v>5147</v>
      </c>
      <c r="B9" t="s">
        <v>94</v>
      </c>
      <c r="C9" t="s">
        <v>3118</v>
      </c>
      <c r="D9" t="s">
        <v>3119</v>
      </c>
      <c r="E9" t="s">
        <v>1334</v>
      </c>
      <c r="G9" t="s">
        <v>5374</v>
      </c>
      <c r="H9" t="s">
        <v>1334</v>
      </c>
      <c r="I9" t="s">
        <v>4482</v>
      </c>
    </row>
    <row r="10" spans="1:11">
      <c r="A10" s="92" t="s">
        <v>5153</v>
      </c>
      <c r="B10" t="s">
        <v>24</v>
      </c>
      <c r="C10" t="s">
        <v>2989</v>
      </c>
      <c r="D10" t="s">
        <v>27</v>
      </c>
      <c r="E10" t="s">
        <v>2990</v>
      </c>
      <c r="F10" t="s">
        <v>2992</v>
      </c>
      <c r="G10" t="s">
        <v>5375</v>
      </c>
      <c r="H10" t="s">
        <v>2990</v>
      </c>
      <c r="I10" t="s">
        <v>4466</v>
      </c>
      <c r="J10" t="s">
        <v>2720</v>
      </c>
      <c r="K10" t="s">
        <v>2721</v>
      </c>
    </row>
    <row r="11" spans="1:11">
      <c r="A11" s="92" t="s">
        <v>5153</v>
      </c>
      <c r="B11" t="s">
        <v>24</v>
      </c>
      <c r="C11" t="s">
        <v>2997</v>
      </c>
      <c r="D11" t="s">
        <v>35</v>
      </c>
      <c r="E11" t="s">
        <v>2998</v>
      </c>
      <c r="F11" t="s">
        <v>3000</v>
      </c>
      <c r="G11" t="s">
        <v>5375</v>
      </c>
      <c r="H11" t="s">
        <v>205</v>
      </c>
      <c r="I11" t="s">
        <v>4466</v>
      </c>
      <c r="J11" t="s">
        <v>2720</v>
      </c>
      <c r="K11" t="s">
        <v>2721</v>
      </c>
    </row>
    <row r="12" spans="1:11">
      <c r="A12" s="92" t="s">
        <v>5153</v>
      </c>
      <c r="B12" t="s">
        <v>24</v>
      </c>
      <c r="C12" t="s">
        <v>3001</v>
      </c>
      <c r="D12" t="s">
        <v>35</v>
      </c>
      <c r="E12" t="s">
        <v>2990</v>
      </c>
      <c r="F12" t="s">
        <v>2992</v>
      </c>
      <c r="G12" t="s">
        <v>5375</v>
      </c>
      <c r="H12" t="s">
        <v>2990</v>
      </c>
      <c r="I12" t="s">
        <v>4466</v>
      </c>
      <c r="J12" t="s">
        <v>2720</v>
      </c>
      <c r="K12" t="s">
        <v>2721</v>
      </c>
    </row>
    <row r="13" spans="1:11">
      <c r="A13" s="92" t="s">
        <v>5153</v>
      </c>
      <c r="B13" t="s">
        <v>24</v>
      </c>
      <c r="C13" t="s">
        <v>3002</v>
      </c>
      <c r="D13" t="s">
        <v>37</v>
      </c>
      <c r="E13" t="s">
        <v>1858</v>
      </c>
      <c r="F13" t="s">
        <v>3003</v>
      </c>
      <c r="G13" t="s">
        <v>5375</v>
      </c>
      <c r="H13" t="s">
        <v>205</v>
      </c>
      <c r="I13" t="s">
        <v>4466</v>
      </c>
      <c r="J13" t="s">
        <v>2720</v>
      </c>
      <c r="K13" t="s">
        <v>2721</v>
      </c>
    </row>
    <row r="14" spans="1:11">
      <c r="A14" s="92" t="s">
        <v>5153</v>
      </c>
      <c r="B14" t="s">
        <v>24</v>
      </c>
      <c r="C14" t="s">
        <v>3004</v>
      </c>
      <c r="D14" t="s">
        <v>37</v>
      </c>
      <c r="E14" t="s">
        <v>205</v>
      </c>
      <c r="F14" t="s">
        <v>3005</v>
      </c>
      <c r="G14" t="s">
        <v>5375</v>
      </c>
      <c r="H14" t="s">
        <v>205</v>
      </c>
      <c r="I14" t="s">
        <v>4466</v>
      </c>
      <c r="J14" t="s">
        <v>2720</v>
      </c>
      <c r="K14" t="s">
        <v>2721</v>
      </c>
    </row>
    <row r="15" spans="1:11">
      <c r="A15" s="92" t="s">
        <v>5153</v>
      </c>
      <c r="B15" t="s">
        <v>24</v>
      </c>
      <c r="C15" t="s">
        <v>2834</v>
      </c>
      <c r="D15" t="s">
        <v>2834</v>
      </c>
      <c r="E15" t="s">
        <v>2835</v>
      </c>
      <c r="F15" t="s">
        <v>2838</v>
      </c>
      <c r="G15" t="s">
        <v>5375</v>
      </c>
      <c r="H15" t="s">
        <v>3344</v>
      </c>
      <c r="I15" t="s">
        <v>4466</v>
      </c>
      <c r="J15" t="s">
        <v>2720</v>
      </c>
      <c r="K15" t="s">
        <v>2721</v>
      </c>
    </row>
    <row r="16" spans="1:11">
      <c r="A16" s="92" t="s">
        <v>5153</v>
      </c>
      <c r="B16" t="s">
        <v>46</v>
      </c>
      <c r="C16" t="s">
        <v>2849</v>
      </c>
      <c r="D16" t="s">
        <v>27</v>
      </c>
      <c r="E16" t="s">
        <v>2850</v>
      </c>
      <c r="F16" t="s">
        <v>2852</v>
      </c>
      <c r="G16" t="s">
        <v>5375</v>
      </c>
      <c r="H16" t="s">
        <v>205</v>
      </c>
      <c r="I16" t="s">
        <v>4470</v>
      </c>
      <c r="J16" t="s">
        <v>2720</v>
      </c>
      <c r="K16" t="s">
        <v>2721</v>
      </c>
    </row>
    <row r="17" spans="1:11">
      <c r="A17" s="92" t="s">
        <v>5153</v>
      </c>
      <c r="B17" t="s">
        <v>46</v>
      </c>
      <c r="C17" t="s">
        <v>2853</v>
      </c>
      <c r="D17" t="s">
        <v>27</v>
      </c>
      <c r="E17" t="s">
        <v>2854</v>
      </c>
      <c r="F17" t="s">
        <v>2856</v>
      </c>
      <c r="G17" t="s">
        <v>5376</v>
      </c>
      <c r="H17" t="s">
        <v>3223</v>
      </c>
      <c r="I17" t="s">
        <v>4470</v>
      </c>
      <c r="J17" t="s">
        <v>1316</v>
      </c>
      <c r="K17" t="s">
        <v>218</v>
      </c>
    </row>
    <row r="18" spans="1:11">
      <c r="A18" s="92" t="s">
        <v>5153</v>
      </c>
      <c r="B18" t="s">
        <v>46</v>
      </c>
      <c r="C18" t="s">
        <v>2857</v>
      </c>
      <c r="D18" t="s">
        <v>29</v>
      </c>
      <c r="E18" t="s">
        <v>2835</v>
      </c>
      <c r="F18" t="s">
        <v>2858</v>
      </c>
      <c r="G18" t="s">
        <v>5375</v>
      </c>
      <c r="H18" t="s">
        <v>3344</v>
      </c>
      <c r="I18" t="s">
        <v>4470</v>
      </c>
      <c r="J18" t="s">
        <v>2720</v>
      </c>
      <c r="K18" t="s">
        <v>2721</v>
      </c>
    </row>
    <row r="19" spans="1:11">
      <c r="A19" s="92" t="s">
        <v>5153</v>
      </c>
      <c r="B19" t="s">
        <v>46</v>
      </c>
      <c r="C19" t="s">
        <v>3009</v>
      </c>
      <c r="D19" t="s">
        <v>29</v>
      </c>
      <c r="E19" t="s">
        <v>3010</v>
      </c>
      <c r="F19" t="s">
        <v>3011</v>
      </c>
      <c r="G19" t="s">
        <v>5375</v>
      </c>
      <c r="H19" t="s">
        <v>3010</v>
      </c>
      <c r="I19" t="s">
        <v>4470</v>
      </c>
      <c r="J19" t="s">
        <v>2720</v>
      </c>
      <c r="K19" t="s">
        <v>2721</v>
      </c>
    </row>
    <row r="20" spans="1:11">
      <c r="A20" s="92" t="s">
        <v>5153</v>
      </c>
      <c r="B20" t="s">
        <v>46</v>
      </c>
      <c r="C20" t="s">
        <v>3016</v>
      </c>
      <c r="D20" t="s">
        <v>31</v>
      </c>
      <c r="E20" t="s">
        <v>3017</v>
      </c>
      <c r="F20" t="s">
        <v>3018</v>
      </c>
      <c r="G20" t="s">
        <v>5376</v>
      </c>
      <c r="H20" t="s">
        <v>1334</v>
      </c>
      <c r="I20" t="s">
        <v>4470</v>
      </c>
      <c r="J20" t="s">
        <v>1316</v>
      </c>
      <c r="K20" t="s">
        <v>218</v>
      </c>
    </row>
    <row r="21" spans="1:11">
      <c r="A21" s="92" t="s">
        <v>5153</v>
      </c>
      <c r="B21" t="s">
        <v>46</v>
      </c>
      <c r="C21" t="s">
        <v>3019</v>
      </c>
      <c r="D21" t="s">
        <v>35</v>
      </c>
      <c r="E21" t="s">
        <v>3010</v>
      </c>
      <c r="F21" t="s">
        <v>3020</v>
      </c>
      <c r="G21" t="s">
        <v>5375</v>
      </c>
      <c r="H21" t="s">
        <v>3010</v>
      </c>
      <c r="I21" t="s">
        <v>4470</v>
      </c>
      <c r="J21" t="s">
        <v>2720</v>
      </c>
      <c r="K21" t="s">
        <v>2721</v>
      </c>
    </row>
    <row r="22" spans="1:11">
      <c r="A22" s="92" t="s">
        <v>5153</v>
      </c>
      <c r="B22" t="s">
        <v>46</v>
      </c>
      <c r="C22" t="s">
        <v>2862</v>
      </c>
      <c r="D22" t="s">
        <v>35</v>
      </c>
      <c r="E22" t="s">
        <v>2835</v>
      </c>
      <c r="F22" t="s">
        <v>2863</v>
      </c>
      <c r="G22" t="s">
        <v>5375</v>
      </c>
      <c r="H22" t="s">
        <v>3344</v>
      </c>
      <c r="I22" t="s">
        <v>4470</v>
      </c>
      <c r="J22" t="s">
        <v>2720</v>
      </c>
      <c r="K22" t="s">
        <v>2721</v>
      </c>
    </row>
    <row r="23" spans="1:11">
      <c r="A23" s="92" t="s">
        <v>5153</v>
      </c>
      <c r="B23" t="s">
        <v>46</v>
      </c>
      <c r="C23" t="s">
        <v>3024</v>
      </c>
      <c r="D23" t="s">
        <v>37</v>
      </c>
      <c r="E23" t="s">
        <v>3010</v>
      </c>
      <c r="F23" t="s">
        <v>3025</v>
      </c>
      <c r="G23" t="s">
        <v>5375</v>
      </c>
      <c r="H23" t="s">
        <v>3010</v>
      </c>
      <c r="I23" t="s">
        <v>4470</v>
      </c>
      <c r="J23" t="s">
        <v>2720</v>
      </c>
      <c r="K23" t="s">
        <v>2721</v>
      </c>
    </row>
    <row r="24" spans="1:11">
      <c r="A24" s="92" t="s">
        <v>5153</v>
      </c>
      <c r="B24" t="s">
        <v>46</v>
      </c>
      <c r="C24" t="s">
        <v>2864</v>
      </c>
      <c r="D24" t="s">
        <v>37</v>
      </c>
      <c r="E24" t="s">
        <v>2835</v>
      </c>
      <c r="G24" t="s">
        <v>5375</v>
      </c>
      <c r="H24" t="s">
        <v>3344</v>
      </c>
      <c r="I24" t="s">
        <v>4470</v>
      </c>
      <c r="J24" t="s">
        <v>2720</v>
      </c>
      <c r="K24" t="s">
        <v>2721</v>
      </c>
    </row>
    <row r="25" spans="1:11">
      <c r="A25" s="92" t="s">
        <v>5153</v>
      </c>
      <c r="B25" t="s">
        <v>46</v>
      </c>
      <c r="C25" t="s">
        <v>2865</v>
      </c>
      <c r="D25" t="s">
        <v>48</v>
      </c>
      <c r="E25" t="s">
        <v>2835</v>
      </c>
      <c r="G25" t="s">
        <v>5375</v>
      </c>
      <c r="H25" t="s">
        <v>3344</v>
      </c>
      <c r="I25" t="s">
        <v>4470</v>
      </c>
      <c r="J25" t="s">
        <v>2720</v>
      </c>
      <c r="K25" t="s">
        <v>2721</v>
      </c>
    </row>
    <row r="26" spans="1:11">
      <c r="A26" s="92" t="s">
        <v>5153</v>
      </c>
      <c r="B26" t="s">
        <v>46</v>
      </c>
      <c r="C26" t="s">
        <v>3026</v>
      </c>
      <c r="D26" t="s">
        <v>47</v>
      </c>
      <c r="E26" t="s">
        <v>205</v>
      </c>
      <c r="F26" t="s">
        <v>3027</v>
      </c>
      <c r="G26" t="s">
        <v>5375</v>
      </c>
      <c r="H26" t="s">
        <v>205</v>
      </c>
      <c r="I26" t="s">
        <v>4470</v>
      </c>
      <c r="J26" t="s">
        <v>2720</v>
      </c>
      <c r="K26" t="s">
        <v>2721</v>
      </c>
    </row>
    <row r="27" spans="1:11">
      <c r="A27" s="92" t="s">
        <v>5153</v>
      </c>
      <c r="B27" t="s">
        <v>46</v>
      </c>
      <c r="C27" t="s">
        <v>3028</v>
      </c>
      <c r="D27" t="s">
        <v>48</v>
      </c>
      <c r="E27" t="s">
        <v>3029</v>
      </c>
      <c r="F27" t="s">
        <v>3030</v>
      </c>
      <c r="G27" t="s">
        <v>5375</v>
      </c>
      <c r="H27" t="s">
        <v>3010</v>
      </c>
      <c r="I27" t="s">
        <v>4470</v>
      </c>
      <c r="J27" t="s">
        <v>2720</v>
      </c>
      <c r="K27" t="s">
        <v>2721</v>
      </c>
    </row>
    <row r="28" spans="1:11">
      <c r="A28" s="92" t="s">
        <v>5153</v>
      </c>
      <c r="B28" t="s">
        <v>46</v>
      </c>
      <c r="C28" t="s">
        <v>3031</v>
      </c>
      <c r="D28" t="s">
        <v>49</v>
      </c>
      <c r="E28" t="s">
        <v>3017</v>
      </c>
      <c r="F28" t="s">
        <v>3018</v>
      </c>
      <c r="G28" t="s">
        <v>5376</v>
      </c>
      <c r="H28" t="s">
        <v>1334</v>
      </c>
      <c r="I28" t="s">
        <v>4470</v>
      </c>
      <c r="J28" t="s">
        <v>1316</v>
      </c>
      <c r="K28" t="s">
        <v>218</v>
      </c>
    </row>
    <row r="29" spans="1:11">
      <c r="A29" s="92" t="s">
        <v>5153</v>
      </c>
      <c r="B29" t="s">
        <v>46</v>
      </c>
      <c r="C29" t="s">
        <v>2834</v>
      </c>
      <c r="D29" t="s">
        <v>2834</v>
      </c>
      <c r="E29" t="s">
        <v>2835</v>
      </c>
      <c r="F29" t="s">
        <v>2876</v>
      </c>
      <c r="G29" t="s">
        <v>5375</v>
      </c>
      <c r="H29" t="s">
        <v>3344</v>
      </c>
      <c r="I29" t="s">
        <v>4470</v>
      </c>
      <c r="J29" t="s">
        <v>2720</v>
      </c>
      <c r="K29" t="s">
        <v>2721</v>
      </c>
    </row>
    <row r="30" spans="1:11">
      <c r="A30" s="92" t="s">
        <v>5153</v>
      </c>
      <c r="B30" t="s">
        <v>46</v>
      </c>
      <c r="C30" t="s">
        <v>2883</v>
      </c>
      <c r="D30" t="s">
        <v>35</v>
      </c>
      <c r="E30" t="s">
        <v>2835</v>
      </c>
      <c r="F30" t="s">
        <v>2884</v>
      </c>
      <c r="G30" t="s">
        <v>5375</v>
      </c>
      <c r="H30" t="s">
        <v>3344</v>
      </c>
      <c r="I30" t="s">
        <v>4470</v>
      </c>
      <c r="J30" t="s">
        <v>2720</v>
      </c>
      <c r="K30" t="s">
        <v>2721</v>
      </c>
    </row>
    <row r="31" spans="1:11">
      <c r="A31" s="92" t="s">
        <v>5153</v>
      </c>
      <c r="B31" t="s">
        <v>50</v>
      </c>
      <c r="C31" t="s">
        <v>3037</v>
      </c>
      <c r="D31" t="s">
        <v>27</v>
      </c>
      <c r="E31" t="s">
        <v>205</v>
      </c>
      <c r="G31" t="s">
        <v>5375</v>
      </c>
      <c r="H31" t="s">
        <v>205</v>
      </c>
      <c r="I31" t="s">
        <v>4474</v>
      </c>
      <c r="J31" t="s">
        <v>2720</v>
      </c>
      <c r="K31" t="s">
        <v>2721</v>
      </c>
    </row>
    <row r="32" spans="1:11">
      <c r="A32" s="92" t="s">
        <v>5153</v>
      </c>
      <c r="B32" t="s">
        <v>50</v>
      </c>
      <c r="C32" t="s">
        <v>3040</v>
      </c>
      <c r="D32" t="s">
        <v>27</v>
      </c>
      <c r="E32" t="s">
        <v>3010</v>
      </c>
      <c r="F32" t="s">
        <v>3041</v>
      </c>
      <c r="G32" t="s">
        <v>5375</v>
      </c>
      <c r="H32" t="s">
        <v>3010</v>
      </c>
      <c r="I32" t="s">
        <v>4474</v>
      </c>
      <c r="J32" t="s">
        <v>2720</v>
      </c>
      <c r="K32" t="s">
        <v>2721</v>
      </c>
    </row>
    <row r="33" spans="1:11">
      <c r="A33" s="92" t="s">
        <v>5153</v>
      </c>
      <c r="B33" t="s">
        <v>50</v>
      </c>
      <c r="C33" t="s">
        <v>3042</v>
      </c>
      <c r="D33" t="s">
        <v>31</v>
      </c>
      <c r="E33" t="s">
        <v>3043</v>
      </c>
      <c r="F33" t="s">
        <v>3044</v>
      </c>
      <c r="G33" t="s">
        <v>5375</v>
      </c>
      <c r="H33" t="s">
        <v>3010</v>
      </c>
      <c r="I33" t="s">
        <v>4474</v>
      </c>
      <c r="J33" t="s">
        <v>2720</v>
      </c>
      <c r="K33" t="s">
        <v>2721</v>
      </c>
    </row>
    <row r="34" spans="1:11">
      <c r="A34" s="92" t="s">
        <v>5153</v>
      </c>
      <c r="B34" t="s">
        <v>50</v>
      </c>
      <c r="C34" t="s">
        <v>3045</v>
      </c>
      <c r="D34" t="s">
        <v>33</v>
      </c>
      <c r="E34" t="s">
        <v>3046</v>
      </c>
      <c r="F34" t="s">
        <v>3047</v>
      </c>
      <c r="G34" t="s">
        <v>5375</v>
      </c>
      <c r="H34" t="s">
        <v>3010</v>
      </c>
      <c r="I34" t="s">
        <v>4474</v>
      </c>
      <c r="J34" t="s">
        <v>2720</v>
      </c>
      <c r="K34" t="s">
        <v>2721</v>
      </c>
    </row>
    <row r="35" spans="1:11">
      <c r="A35" s="92" t="s">
        <v>5153</v>
      </c>
      <c r="B35" t="s">
        <v>50</v>
      </c>
      <c r="C35" t="s">
        <v>3048</v>
      </c>
      <c r="D35" t="s">
        <v>35</v>
      </c>
      <c r="E35" t="s">
        <v>205</v>
      </c>
      <c r="F35" t="s">
        <v>3049</v>
      </c>
      <c r="G35" t="s">
        <v>5375</v>
      </c>
      <c r="H35" t="s">
        <v>205</v>
      </c>
      <c r="I35" t="s">
        <v>4474</v>
      </c>
      <c r="J35" t="s">
        <v>2720</v>
      </c>
      <c r="K35" t="s">
        <v>2721</v>
      </c>
    </row>
    <row r="36" spans="1:11">
      <c r="A36" s="92" t="s">
        <v>5153</v>
      </c>
      <c r="B36" t="s">
        <v>50</v>
      </c>
      <c r="C36" t="s">
        <v>3050</v>
      </c>
      <c r="D36" t="s">
        <v>37</v>
      </c>
      <c r="E36" t="s">
        <v>3010</v>
      </c>
      <c r="F36" t="s">
        <v>3051</v>
      </c>
      <c r="G36" t="s">
        <v>5375</v>
      </c>
      <c r="H36" t="s">
        <v>3010</v>
      </c>
      <c r="I36" t="s">
        <v>4474</v>
      </c>
      <c r="J36" t="s">
        <v>2720</v>
      </c>
      <c r="K36" t="s">
        <v>2721</v>
      </c>
    </row>
    <row r="37" spans="1:11">
      <c r="A37" s="92" t="s">
        <v>5153</v>
      </c>
      <c r="B37" t="s">
        <v>50</v>
      </c>
      <c r="C37" t="s">
        <v>3052</v>
      </c>
      <c r="D37" t="s">
        <v>37</v>
      </c>
      <c r="E37" t="s">
        <v>3010</v>
      </c>
      <c r="F37" t="s">
        <v>3053</v>
      </c>
      <c r="G37" t="s">
        <v>5375</v>
      </c>
      <c r="H37" t="s">
        <v>3010</v>
      </c>
      <c r="I37" t="s">
        <v>4474</v>
      </c>
      <c r="J37" t="s">
        <v>2720</v>
      </c>
      <c r="K37" t="s">
        <v>2721</v>
      </c>
    </row>
    <row r="38" spans="1:11">
      <c r="A38" s="92" t="s">
        <v>5153</v>
      </c>
      <c r="B38" t="s">
        <v>50</v>
      </c>
      <c r="C38" t="s">
        <v>3054</v>
      </c>
      <c r="D38" t="s">
        <v>48</v>
      </c>
      <c r="E38" t="s">
        <v>3010</v>
      </c>
      <c r="F38" t="s">
        <v>3055</v>
      </c>
      <c r="G38" t="s">
        <v>5375</v>
      </c>
      <c r="H38" t="s">
        <v>3010</v>
      </c>
      <c r="I38" t="s">
        <v>4474</v>
      </c>
      <c r="J38" t="s">
        <v>2720</v>
      </c>
      <c r="K38" t="s">
        <v>2721</v>
      </c>
    </row>
    <row r="39" spans="1:11">
      <c r="A39" s="92" t="s">
        <v>5153</v>
      </c>
      <c r="B39" t="s">
        <v>50</v>
      </c>
      <c r="C39" t="s">
        <v>2834</v>
      </c>
      <c r="D39" t="s">
        <v>2834</v>
      </c>
      <c r="E39" t="s">
        <v>2835</v>
      </c>
      <c r="F39" t="s">
        <v>2838</v>
      </c>
      <c r="G39" t="s">
        <v>5375</v>
      </c>
      <c r="H39" t="s">
        <v>3344</v>
      </c>
      <c r="I39" t="s">
        <v>4474</v>
      </c>
      <c r="J39" t="s">
        <v>2720</v>
      </c>
      <c r="K39" t="s">
        <v>2721</v>
      </c>
    </row>
    <row r="40" spans="1:11">
      <c r="A40" s="92" t="s">
        <v>5153</v>
      </c>
      <c r="B40" t="s">
        <v>50</v>
      </c>
      <c r="C40" t="s">
        <v>3056</v>
      </c>
      <c r="D40" t="s">
        <v>47</v>
      </c>
      <c r="E40" t="s">
        <v>205</v>
      </c>
      <c r="G40" t="s">
        <v>5375</v>
      </c>
      <c r="H40" t="s">
        <v>205</v>
      </c>
      <c r="I40" t="s">
        <v>4474</v>
      </c>
      <c r="J40" t="s">
        <v>2720</v>
      </c>
      <c r="K40" t="s">
        <v>2721</v>
      </c>
    </row>
    <row r="41" spans="1:11">
      <c r="A41" s="92" t="s">
        <v>5153</v>
      </c>
      <c r="B41" t="s">
        <v>58</v>
      </c>
      <c r="C41" t="s">
        <v>3059</v>
      </c>
      <c r="D41" t="s">
        <v>29</v>
      </c>
      <c r="E41" t="s">
        <v>2990</v>
      </c>
      <c r="F41" t="s">
        <v>3060</v>
      </c>
      <c r="G41" t="s">
        <v>5375</v>
      </c>
      <c r="H41" t="s">
        <v>2990</v>
      </c>
      <c r="I41" t="s">
        <v>4478</v>
      </c>
      <c r="J41" t="s">
        <v>2720</v>
      </c>
      <c r="K41" t="s">
        <v>2721</v>
      </c>
    </row>
    <row r="42" spans="1:11">
      <c r="A42" s="92" t="s">
        <v>5153</v>
      </c>
      <c r="B42" t="s">
        <v>58</v>
      </c>
      <c r="C42" t="s">
        <v>3061</v>
      </c>
      <c r="D42" t="s">
        <v>31</v>
      </c>
      <c r="E42" t="s">
        <v>2990</v>
      </c>
      <c r="F42" t="s">
        <v>3062</v>
      </c>
      <c r="G42" t="s">
        <v>5375</v>
      </c>
      <c r="H42" t="s">
        <v>2990</v>
      </c>
      <c r="I42" t="s">
        <v>4478</v>
      </c>
      <c r="J42" t="s">
        <v>2720</v>
      </c>
      <c r="K42" t="s">
        <v>2721</v>
      </c>
    </row>
    <row r="43" spans="1:11">
      <c r="A43" s="92" t="s">
        <v>5153</v>
      </c>
      <c r="B43" t="s">
        <v>58</v>
      </c>
      <c r="C43" t="s">
        <v>3066</v>
      </c>
      <c r="D43" t="s">
        <v>35</v>
      </c>
      <c r="E43" t="s">
        <v>3067</v>
      </c>
      <c r="F43" t="s">
        <v>3068</v>
      </c>
      <c r="G43" t="s">
        <v>5375</v>
      </c>
      <c r="H43" t="s">
        <v>3010</v>
      </c>
      <c r="I43" t="s">
        <v>4478</v>
      </c>
      <c r="J43" t="s">
        <v>2720</v>
      </c>
      <c r="K43" t="s">
        <v>2721</v>
      </c>
    </row>
    <row r="44" spans="1:11">
      <c r="A44" s="92" t="s">
        <v>5153</v>
      </c>
      <c r="B44" t="s">
        <v>58</v>
      </c>
      <c r="C44" t="s">
        <v>2887</v>
      </c>
      <c r="D44" t="s">
        <v>35</v>
      </c>
      <c r="E44" t="s">
        <v>2835</v>
      </c>
      <c r="F44" t="s">
        <v>2888</v>
      </c>
      <c r="G44" t="s">
        <v>5375</v>
      </c>
      <c r="H44" t="s">
        <v>3344</v>
      </c>
      <c r="I44" t="s">
        <v>4478</v>
      </c>
      <c r="J44" t="s">
        <v>2720</v>
      </c>
      <c r="K44" t="s">
        <v>2721</v>
      </c>
    </row>
    <row r="45" spans="1:11">
      <c r="A45" s="92" t="s">
        <v>5153</v>
      </c>
      <c r="B45" t="s">
        <v>58</v>
      </c>
      <c r="C45" t="s">
        <v>3070</v>
      </c>
      <c r="D45" t="s">
        <v>37</v>
      </c>
      <c r="E45" t="s">
        <v>3010</v>
      </c>
      <c r="F45" t="s">
        <v>3071</v>
      </c>
      <c r="G45" t="s">
        <v>5375</v>
      </c>
      <c r="H45" t="s">
        <v>3010</v>
      </c>
      <c r="I45" t="s">
        <v>4478</v>
      </c>
      <c r="J45" t="s">
        <v>2720</v>
      </c>
      <c r="K45" t="s">
        <v>2721</v>
      </c>
    </row>
    <row r="46" spans="1:11">
      <c r="A46" s="92" t="s">
        <v>5153</v>
      </c>
      <c r="B46" t="s">
        <v>58</v>
      </c>
      <c r="C46" t="s">
        <v>3072</v>
      </c>
      <c r="D46" t="s">
        <v>37</v>
      </c>
      <c r="E46" t="s">
        <v>3010</v>
      </c>
      <c r="G46" t="s">
        <v>5375</v>
      </c>
      <c r="H46" t="s">
        <v>3010</v>
      </c>
      <c r="I46" t="s">
        <v>4478</v>
      </c>
      <c r="J46" t="s">
        <v>2720</v>
      </c>
      <c r="K46" t="s">
        <v>2721</v>
      </c>
    </row>
    <row r="47" spans="1:11">
      <c r="A47" s="92" t="s">
        <v>5153</v>
      </c>
      <c r="B47" t="s">
        <v>58</v>
      </c>
      <c r="C47" t="s">
        <v>3073</v>
      </c>
      <c r="D47" t="s">
        <v>37</v>
      </c>
      <c r="E47" t="s">
        <v>3074</v>
      </c>
      <c r="F47" t="s">
        <v>3075</v>
      </c>
      <c r="G47" t="s">
        <v>5376</v>
      </c>
      <c r="H47" t="s">
        <v>3543</v>
      </c>
      <c r="I47" t="s">
        <v>4478</v>
      </c>
      <c r="J47" t="s">
        <v>1316</v>
      </c>
      <c r="K47" t="s">
        <v>218</v>
      </c>
    </row>
    <row r="48" spans="1:11">
      <c r="A48" s="92" t="s">
        <v>5153</v>
      </c>
      <c r="B48" t="s">
        <v>58</v>
      </c>
      <c r="C48" t="s">
        <v>2893</v>
      </c>
      <c r="D48" t="s">
        <v>47</v>
      </c>
      <c r="E48" t="s">
        <v>2835</v>
      </c>
      <c r="F48" t="s">
        <v>2888</v>
      </c>
      <c r="G48" t="s">
        <v>5375</v>
      </c>
      <c r="H48" t="s">
        <v>3344</v>
      </c>
      <c r="I48" t="s">
        <v>4478</v>
      </c>
      <c r="J48" t="s">
        <v>2720</v>
      </c>
      <c r="K48" t="s">
        <v>2721</v>
      </c>
    </row>
    <row r="49" spans="1:11">
      <c r="A49" s="92" t="s">
        <v>5153</v>
      </c>
      <c r="B49" t="s">
        <v>58</v>
      </c>
      <c r="C49" t="s">
        <v>3078</v>
      </c>
      <c r="D49" t="s">
        <v>48</v>
      </c>
      <c r="E49" t="s">
        <v>3079</v>
      </c>
      <c r="F49" t="s">
        <v>3080</v>
      </c>
      <c r="G49" t="s">
        <v>5375</v>
      </c>
      <c r="H49" t="s">
        <v>2990</v>
      </c>
      <c r="I49" t="s">
        <v>4478</v>
      </c>
      <c r="J49" t="s">
        <v>2720</v>
      </c>
      <c r="K49" t="s">
        <v>2721</v>
      </c>
    </row>
    <row r="50" spans="1:11">
      <c r="A50" s="92" t="s">
        <v>5153</v>
      </c>
      <c r="B50" t="s">
        <v>58</v>
      </c>
      <c r="C50" t="s">
        <v>3081</v>
      </c>
      <c r="D50" t="s">
        <v>49</v>
      </c>
      <c r="E50" t="s">
        <v>1334</v>
      </c>
      <c r="F50" t="s">
        <v>3082</v>
      </c>
      <c r="G50" t="s">
        <v>5376</v>
      </c>
      <c r="H50" t="s">
        <v>1334</v>
      </c>
      <c r="I50" t="s">
        <v>4478</v>
      </c>
      <c r="J50" t="s">
        <v>1316</v>
      </c>
      <c r="K50" t="s">
        <v>218</v>
      </c>
    </row>
    <row r="51" spans="1:11">
      <c r="A51" s="92" t="s">
        <v>5153</v>
      </c>
      <c r="B51" t="s">
        <v>58</v>
      </c>
      <c r="C51" t="s">
        <v>2834</v>
      </c>
      <c r="D51" t="s">
        <v>2834</v>
      </c>
      <c r="E51" t="s">
        <v>2835</v>
      </c>
      <c r="F51" t="s">
        <v>2894</v>
      </c>
      <c r="G51" t="s">
        <v>5375</v>
      </c>
      <c r="H51" t="s">
        <v>3344</v>
      </c>
      <c r="I51" t="s">
        <v>4478</v>
      </c>
      <c r="J51" t="s">
        <v>2720</v>
      </c>
      <c r="K51" t="s">
        <v>2721</v>
      </c>
    </row>
    <row r="52" spans="1:11">
      <c r="A52" s="92" t="s">
        <v>5153</v>
      </c>
      <c r="B52" t="s">
        <v>58</v>
      </c>
      <c r="C52" t="s">
        <v>2895</v>
      </c>
      <c r="D52" t="s">
        <v>27</v>
      </c>
      <c r="E52" t="s">
        <v>2835</v>
      </c>
      <c r="G52" t="s">
        <v>5375</v>
      </c>
      <c r="H52" t="s">
        <v>3344</v>
      </c>
      <c r="I52" t="s">
        <v>4478</v>
      </c>
      <c r="J52" t="s">
        <v>2720</v>
      </c>
      <c r="K52" t="s">
        <v>2721</v>
      </c>
    </row>
    <row r="53" spans="1:11">
      <c r="A53" s="92" t="s">
        <v>5153</v>
      </c>
      <c r="B53" t="s">
        <v>94</v>
      </c>
      <c r="C53" t="s">
        <v>3087</v>
      </c>
      <c r="D53" t="s">
        <v>31</v>
      </c>
      <c r="E53" t="s">
        <v>3010</v>
      </c>
      <c r="F53" t="s">
        <v>3088</v>
      </c>
      <c r="G53" t="s">
        <v>5375</v>
      </c>
      <c r="H53" t="s">
        <v>3010</v>
      </c>
      <c r="I53" t="s">
        <v>4482</v>
      </c>
      <c r="J53" t="s">
        <v>2720</v>
      </c>
      <c r="K53" t="s">
        <v>2721</v>
      </c>
    </row>
    <row r="54" spans="1:11">
      <c r="A54" s="92" t="s">
        <v>5153</v>
      </c>
      <c r="B54" t="s">
        <v>94</v>
      </c>
      <c r="C54" t="s">
        <v>2898</v>
      </c>
      <c r="D54" t="s">
        <v>33</v>
      </c>
      <c r="E54" t="s">
        <v>2835</v>
      </c>
      <c r="G54" t="s">
        <v>5375</v>
      </c>
      <c r="H54" t="s">
        <v>3344</v>
      </c>
      <c r="I54" t="s">
        <v>4482</v>
      </c>
      <c r="J54" t="s">
        <v>2720</v>
      </c>
      <c r="K54" t="s">
        <v>2721</v>
      </c>
    </row>
    <row r="55" spans="1:11">
      <c r="A55" s="92" t="s">
        <v>5153</v>
      </c>
      <c r="B55" t="s">
        <v>94</v>
      </c>
      <c r="C55" t="s">
        <v>3091</v>
      </c>
      <c r="D55" t="s">
        <v>33</v>
      </c>
      <c r="E55" t="s">
        <v>2990</v>
      </c>
      <c r="F55" t="s">
        <v>3092</v>
      </c>
      <c r="G55" t="s">
        <v>5375</v>
      </c>
      <c r="H55" t="s">
        <v>2990</v>
      </c>
      <c r="I55" t="s">
        <v>4482</v>
      </c>
      <c r="J55" t="s">
        <v>2720</v>
      </c>
      <c r="K55" t="s">
        <v>2721</v>
      </c>
    </row>
    <row r="56" spans="1:11">
      <c r="A56" s="92" t="s">
        <v>5153</v>
      </c>
      <c r="B56" t="s">
        <v>94</v>
      </c>
      <c r="C56" t="s">
        <v>3095</v>
      </c>
      <c r="D56" t="s">
        <v>33</v>
      </c>
      <c r="E56" t="s">
        <v>3010</v>
      </c>
      <c r="F56" t="s">
        <v>3096</v>
      </c>
      <c r="G56" t="s">
        <v>5375</v>
      </c>
      <c r="H56" t="s">
        <v>3010</v>
      </c>
      <c r="I56" t="s">
        <v>4482</v>
      </c>
      <c r="J56" t="s">
        <v>2720</v>
      </c>
      <c r="K56" t="s">
        <v>2721</v>
      </c>
    </row>
    <row r="57" spans="1:11">
      <c r="A57" s="92" t="s">
        <v>5153</v>
      </c>
      <c r="B57" t="s">
        <v>94</v>
      </c>
      <c r="C57" t="s">
        <v>3097</v>
      </c>
      <c r="D57" t="s">
        <v>35</v>
      </c>
      <c r="E57" t="s">
        <v>2990</v>
      </c>
      <c r="F57" t="s">
        <v>3098</v>
      </c>
      <c r="G57" t="s">
        <v>5375</v>
      </c>
      <c r="H57" t="s">
        <v>2990</v>
      </c>
      <c r="I57" t="s">
        <v>4482</v>
      </c>
      <c r="J57" t="s">
        <v>2720</v>
      </c>
      <c r="K57" t="s">
        <v>2721</v>
      </c>
    </row>
    <row r="58" spans="1:11">
      <c r="A58" s="92" t="s">
        <v>5153</v>
      </c>
      <c r="B58" t="s">
        <v>94</v>
      </c>
      <c r="C58" t="s">
        <v>3099</v>
      </c>
      <c r="D58" t="s">
        <v>37</v>
      </c>
      <c r="E58" t="s">
        <v>3010</v>
      </c>
      <c r="F58" t="s">
        <v>3100</v>
      </c>
      <c r="G58" t="s">
        <v>5375</v>
      </c>
      <c r="H58" t="s">
        <v>3010</v>
      </c>
      <c r="I58" t="s">
        <v>4482</v>
      </c>
      <c r="J58" t="s">
        <v>2720</v>
      </c>
      <c r="K58" t="s">
        <v>2721</v>
      </c>
    </row>
    <row r="59" spans="1:11">
      <c r="A59" s="92" t="s">
        <v>5153</v>
      </c>
      <c r="B59" t="s">
        <v>94</v>
      </c>
      <c r="C59" t="s">
        <v>3101</v>
      </c>
      <c r="D59" t="s">
        <v>37</v>
      </c>
      <c r="E59" t="s">
        <v>3010</v>
      </c>
      <c r="F59" t="s">
        <v>3102</v>
      </c>
      <c r="G59" t="s">
        <v>5375</v>
      </c>
      <c r="H59" t="s">
        <v>3010</v>
      </c>
      <c r="I59" t="s">
        <v>4482</v>
      </c>
      <c r="J59" t="s">
        <v>2720</v>
      </c>
      <c r="K59" t="s">
        <v>2721</v>
      </c>
    </row>
    <row r="60" spans="1:11">
      <c r="A60" s="92" t="s">
        <v>5153</v>
      </c>
      <c r="B60" t="s">
        <v>94</v>
      </c>
      <c r="C60" t="s">
        <v>3103</v>
      </c>
      <c r="D60" t="s">
        <v>47</v>
      </c>
      <c r="E60" t="s">
        <v>3104</v>
      </c>
      <c r="F60" t="s">
        <v>3105</v>
      </c>
      <c r="G60" t="s">
        <v>5375</v>
      </c>
      <c r="H60" t="s">
        <v>3010</v>
      </c>
      <c r="I60" t="s">
        <v>4482</v>
      </c>
      <c r="J60" t="s">
        <v>2720</v>
      </c>
      <c r="K60" t="s">
        <v>2721</v>
      </c>
    </row>
    <row r="61" spans="1:11">
      <c r="A61" s="92" t="s">
        <v>5153</v>
      </c>
      <c r="B61" t="s">
        <v>94</v>
      </c>
      <c r="C61" t="s">
        <v>3106</v>
      </c>
      <c r="D61" t="s">
        <v>47</v>
      </c>
      <c r="E61" t="s">
        <v>2990</v>
      </c>
      <c r="F61" t="s">
        <v>3107</v>
      </c>
      <c r="G61" t="s">
        <v>5375</v>
      </c>
      <c r="H61" t="s">
        <v>2990</v>
      </c>
      <c r="I61" t="s">
        <v>4482</v>
      </c>
      <c r="J61" t="s">
        <v>2720</v>
      </c>
      <c r="K61" t="s">
        <v>2721</v>
      </c>
    </row>
    <row r="62" spans="1:11">
      <c r="A62" s="92" t="s">
        <v>5153</v>
      </c>
      <c r="B62" t="s">
        <v>94</v>
      </c>
      <c r="C62" t="s">
        <v>3108</v>
      </c>
      <c r="D62" t="s">
        <v>47</v>
      </c>
      <c r="E62" t="s">
        <v>3109</v>
      </c>
      <c r="F62" t="s">
        <v>3110</v>
      </c>
      <c r="G62" t="s">
        <v>5375</v>
      </c>
      <c r="H62" t="s">
        <v>2990</v>
      </c>
      <c r="I62" t="s">
        <v>4482</v>
      </c>
      <c r="J62" t="s">
        <v>2720</v>
      </c>
      <c r="K62" t="s">
        <v>2721</v>
      </c>
    </row>
    <row r="63" spans="1:11">
      <c r="A63" s="92" t="s">
        <v>5153</v>
      </c>
      <c r="B63" t="s">
        <v>94</v>
      </c>
      <c r="C63" t="s">
        <v>3111</v>
      </c>
      <c r="D63" t="s">
        <v>48</v>
      </c>
      <c r="E63" t="s">
        <v>2990</v>
      </c>
      <c r="F63" t="s">
        <v>3112</v>
      </c>
      <c r="G63" t="s">
        <v>5375</v>
      </c>
      <c r="H63" t="s">
        <v>2990</v>
      </c>
      <c r="I63" t="s">
        <v>4482</v>
      </c>
      <c r="J63" t="s">
        <v>2720</v>
      </c>
      <c r="K63" t="s">
        <v>2721</v>
      </c>
    </row>
    <row r="64" spans="1:11">
      <c r="A64" s="92" t="s">
        <v>5153</v>
      </c>
      <c r="B64" t="s">
        <v>94</v>
      </c>
      <c r="C64" t="s">
        <v>2900</v>
      </c>
      <c r="D64" t="s">
        <v>48</v>
      </c>
      <c r="E64" t="s">
        <v>2835</v>
      </c>
      <c r="F64" t="s">
        <v>2901</v>
      </c>
      <c r="G64" t="s">
        <v>5375</v>
      </c>
      <c r="H64" t="s">
        <v>3344</v>
      </c>
      <c r="I64" t="s">
        <v>4482</v>
      </c>
      <c r="J64" t="s">
        <v>2720</v>
      </c>
      <c r="K64" t="s">
        <v>2721</v>
      </c>
    </row>
    <row r="65" spans="1:11">
      <c r="A65" s="92" t="s">
        <v>5153</v>
      </c>
      <c r="B65" t="s">
        <v>94</v>
      </c>
      <c r="C65" t="s">
        <v>3113</v>
      </c>
      <c r="D65" t="s">
        <v>49</v>
      </c>
      <c r="E65" t="s">
        <v>3010</v>
      </c>
      <c r="F65" t="s">
        <v>3114</v>
      </c>
      <c r="G65" t="s">
        <v>5375</v>
      </c>
      <c r="H65" t="s">
        <v>3010</v>
      </c>
      <c r="I65" t="s">
        <v>4482</v>
      </c>
      <c r="J65" t="s">
        <v>2720</v>
      </c>
      <c r="K65" t="s">
        <v>2721</v>
      </c>
    </row>
    <row r="66" spans="1:11">
      <c r="A66" s="92" t="s">
        <v>5153</v>
      </c>
      <c r="B66" t="s">
        <v>94</v>
      </c>
      <c r="C66" t="s">
        <v>2834</v>
      </c>
      <c r="D66" t="s">
        <v>2834</v>
      </c>
      <c r="E66" t="s">
        <v>2835</v>
      </c>
      <c r="F66" t="s">
        <v>2876</v>
      </c>
      <c r="G66" t="s">
        <v>5375</v>
      </c>
      <c r="H66" t="s">
        <v>3344</v>
      </c>
      <c r="I66" t="s">
        <v>4482</v>
      </c>
      <c r="J66" t="s">
        <v>2720</v>
      </c>
      <c r="K66" t="s">
        <v>2721</v>
      </c>
    </row>
    <row r="67" spans="1:11">
      <c r="A67" s="92" t="s">
        <v>5153</v>
      </c>
      <c r="B67" t="s">
        <v>94</v>
      </c>
      <c r="C67" t="s">
        <v>3115</v>
      </c>
      <c r="E67" t="s">
        <v>3116</v>
      </c>
      <c r="F67" t="s">
        <v>3117</v>
      </c>
      <c r="G67" t="s">
        <v>5375</v>
      </c>
      <c r="H67" t="s">
        <v>205</v>
      </c>
      <c r="I67" t="s">
        <v>4482</v>
      </c>
      <c r="J67" t="s">
        <v>2720</v>
      </c>
      <c r="K67" t="s">
        <v>2721</v>
      </c>
    </row>
    <row r="68" spans="1:11">
      <c r="A68" s="92" t="s">
        <v>5153</v>
      </c>
      <c r="B68" t="s">
        <v>60</v>
      </c>
      <c r="C68" t="s">
        <v>3122</v>
      </c>
      <c r="D68" t="s">
        <v>29</v>
      </c>
      <c r="E68" t="s">
        <v>2990</v>
      </c>
      <c r="F68" t="s">
        <v>3123</v>
      </c>
      <c r="G68" t="s">
        <v>5375</v>
      </c>
      <c r="H68" t="s">
        <v>2990</v>
      </c>
      <c r="I68" t="s">
        <v>4486</v>
      </c>
      <c r="J68" t="s">
        <v>2720</v>
      </c>
      <c r="K68" t="s">
        <v>2721</v>
      </c>
    </row>
    <row r="69" spans="1:11">
      <c r="A69" s="92" t="s">
        <v>5153</v>
      </c>
      <c r="B69" t="s">
        <v>60</v>
      </c>
      <c r="C69" t="s">
        <v>3127</v>
      </c>
      <c r="D69" t="s">
        <v>29</v>
      </c>
      <c r="E69" t="s">
        <v>3010</v>
      </c>
      <c r="F69" t="s">
        <v>3128</v>
      </c>
      <c r="G69" t="s">
        <v>5375</v>
      </c>
      <c r="H69" t="s">
        <v>3010</v>
      </c>
      <c r="I69" t="s">
        <v>4486</v>
      </c>
      <c r="J69" t="s">
        <v>2720</v>
      </c>
      <c r="K69" t="s">
        <v>2721</v>
      </c>
    </row>
    <row r="70" spans="1:11">
      <c r="A70" s="92" t="s">
        <v>5153</v>
      </c>
      <c r="B70" t="s">
        <v>60</v>
      </c>
      <c r="C70" t="s">
        <v>3129</v>
      </c>
      <c r="D70" t="s">
        <v>29</v>
      </c>
      <c r="E70" t="s">
        <v>2990</v>
      </c>
      <c r="F70" t="s">
        <v>3130</v>
      </c>
      <c r="G70" t="s">
        <v>5375</v>
      </c>
      <c r="H70" t="s">
        <v>2990</v>
      </c>
      <c r="I70" t="s">
        <v>4486</v>
      </c>
      <c r="J70" t="s">
        <v>2720</v>
      </c>
      <c r="K70" t="s">
        <v>2721</v>
      </c>
    </row>
    <row r="71" spans="1:11">
      <c r="A71" s="92" t="s">
        <v>5153</v>
      </c>
      <c r="B71" t="s">
        <v>60</v>
      </c>
      <c r="C71" t="s">
        <v>3131</v>
      </c>
      <c r="D71" t="s">
        <v>29</v>
      </c>
      <c r="E71" t="s">
        <v>205</v>
      </c>
      <c r="F71" t="s">
        <v>3132</v>
      </c>
      <c r="G71" t="s">
        <v>5375</v>
      </c>
      <c r="H71" t="s">
        <v>205</v>
      </c>
      <c r="I71" t="s">
        <v>4486</v>
      </c>
      <c r="J71" t="s">
        <v>2720</v>
      </c>
      <c r="K71" t="s">
        <v>2721</v>
      </c>
    </row>
    <row r="72" spans="1:11">
      <c r="A72" s="92" t="s">
        <v>5153</v>
      </c>
      <c r="B72" t="s">
        <v>60</v>
      </c>
      <c r="C72" t="s">
        <v>3136</v>
      </c>
      <c r="D72" t="s">
        <v>33</v>
      </c>
      <c r="E72" t="s">
        <v>2990</v>
      </c>
      <c r="F72" t="s">
        <v>3137</v>
      </c>
      <c r="G72" t="s">
        <v>5375</v>
      </c>
      <c r="H72" t="s">
        <v>2990</v>
      </c>
      <c r="I72" t="s">
        <v>4486</v>
      </c>
      <c r="J72" t="s">
        <v>2720</v>
      </c>
      <c r="K72" t="s">
        <v>2721</v>
      </c>
    </row>
    <row r="73" spans="1:11">
      <c r="A73" s="92" t="s">
        <v>5153</v>
      </c>
      <c r="B73" t="s">
        <v>60</v>
      </c>
      <c r="C73" t="s">
        <v>3140</v>
      </c>
      <c r="D73" t="s">
        <v>33</v>
      </c>
      <c r="E73" t="s">
        <v>205</v>
      </c>
      <c r="F73" t="s">
        <v>3141</v>
      </c>
      <c r="G73" t="s">
        <v>5375</v>
      </c>
      <c r="H73" t="s">
        <v>205</v>
      </c>
      <c r="I73" t="s">
        <v>4486</v>
      </c>
      <c r="J73" t="s">
        <v>2720</v>
      </c>
      <c r="K73" t="s">
        <v>2721</v>
      </c>
    </row>
    <row r="74" spans="1:11">
      <c r="A74" s="92" t="s">
        <v>5153</v>
      </c>
      <c r="B74" t="s">
        <v>60</v>
      </c>
      <c r="C74" t="s">
        <v>3145</v>
      </c>
      <c r="D74" t="s">
        <v>35</v>
      </c>
      <c r="E74" t="s">
        <v>2990</v>
      </c>
      <c r="F74" t="s">
        <v>3146</v>
      </c>
      <c r="G74" t="s">
        <v>5375</v>
      </c>
      <c r="H74" t="s">
        <v>2990</v>
      </c>
      <c r="I74" t="s">
        <v>4486</v>
      </c>
      <c r="J74" t="s">
        <v>2720</v>
      </c>
      <c r="K74" t="s">
        <v>2721</v>
      </c>
    </row>
    <row r="75" spans="1:11">
      <c r="A75" s="92" t="s">
        <v>5153</v>
      </c>
      <c r="B75" t="s">
        <v>60</v>
      </c>
      <c r="C75" t="s">
        <v>2906</v>
      </c>
      <c r="D75" t="s">
        <v>35</v>
      </c>
      <c r="E75" t="s">
        <v>2907</v>
      </c>
      <c r="F75" t="s">
        <v>2908</v>
      </c>
      <c r="G75" t="s">
        <v>5375</v>
      </c>
      <c r="H75" t="s">
        <v>3352</v>
      </c>
      <c r="I75" t="s">
        <v>4486</v>
      </c>
      <c r="J75" t="s">
        <v>2720</v>
      </c>
      <c r="K75" t="s">
        <v>2721</v>
      </c>
    </row>
    <row r="76" spans="1:11">
      <c r="A76" s="92" t="s">
        <v>5153</v>
      </c>
      <c r="B76" t="s">
        <v>60</v>
      </c>
      <c r="C76" t="s">
        <v>3150</v>
      </c>
      <c r="D76" t="s">
        <v>37</v>
      </c>
      <c r="E76" t="s">
        <v>2990</v>
      </c>
      <c r="F76" t="s">
        <v>3151</v>
      </c>
      <c r="G76" t="s">
        <v>5375</v>
      </c>
      <c r="H76" t="s">
        <v>2990</v>
      </c>
      <c r="I76" t="s">
        <v>4486</v>
      </c>
      <c r="J76" t="s">
        <v>2720</v>
      </c>
      <c r="K76" t="s">
        <v>2721</v>
      </c>
    </row>
    <row r="77" spans="1:11">
      <c r="A77" s="92" t="s">
        <v>5153</v>
      </c>
      <c r="B77" t="s">
        <v>60</v>
      </c>
      <c r="C77" t="s">
        <v>2909</v>
      </c>
      <c r="D77" t="s">
        <v>37</v>
      </c>
      <c r="E77" t="s">
        <v>2835</v>
      </c>
      <c r="F77" t="s">
        <v>2910</v>
      </c>
      <c r="G77" t="s">
        <v>5375</v>
      </c>
      <c r="H77" t="s">
        <v>3344</v>
      </c>
      <c r="I77" t="s">
        <v>4486</v>
      </c>
      <c r="J77" t="s">
        <v>2720</v>
      </c>
      <c r="K77" t="s">
        <v>2721</v>
      </c>
    </row>
    <row r="78" spans="1:11">
      <c r="A78" s="92" t="s">
        <v>5153</v>
      </c>
      <c r="B78" t="s">
        <v>60</v>
      </c>
      <c r="C78" t="s">
        <v>3152</v>
      </c>
      <c r="D78" t="s">
        <v>37</v>
      </c>
      <c r="E78" t="s">
        <v>2990</v>
      </c>
      <c r="F78" t="s">
        <v>3153</v>
      </c>
      <c r="G78" t="s">
        <v>5375</v>
      </c>
      <c r="H78" t="s">
        <v>2990</v>
      </c>
      <c r="I78" t="s">
        <v>4486</v>
      </c>
      <c r="J78" t="s">
        <v>2720</v>
      </c>
      <c r="K78" t="s">
        <v>2721</v>
      </c>
    </row>
    <row r="79" spans="1:11">
      <c r="A79" s="92" t="s">
        <v>5153</v>
      </c>
      <c r="B79" t="s">
        <v>60</v>
      </c>
      <c r="C79" t="s">
        <v>3154</v>
      </c>
      <c r="D79" t="s">
        <v>47</v>
      </c>
      <c r="E79" t="s">
        <v>2990</v>
      </c>
      <c r="F79" t="s">
        <v>3155</v>
      </c>
      <c r="G79" t="s">
        <v>5375</v>
      </c>
      <c r="H79" t="s">
        <v>2990</v>
      </c>
      <c r="I79" t="s">
        <v>4486</v>
      </c>
      <c r="J79" t="s">
        <v>2720</v>
      </c>
      <c r="K79" t="s">
        <v>2721</v>
      </c>
    </row>
    <row r="80" spans="1:11">
      <c r="A80" s="92" t="s">
        <v>5153</v>
      </c>
      <c r="B80" t="s">
        <v>60</v>
      </c>
      <c r="C80" t="s">
        <v>3156</v>
      </c>
      <c r="D80" t="s">
        <v>48</v>
      </c>
      <c r="E80" t="s">
        <v>2990</v>
      </c>
      <c r="F80" t="s">
        <v>3157</v>
      </c>
      <c r="G80" t="s">
        <v>5375</v>
      </c>
      <c r="H80" t="s">
        <v>2990</v>
      </c>
      <c r="I80" t="s">
        <v>4486</v>
      </c>
      <c r="J80" t="s">
        <v>2720</v>
      </c>
      <c r="K80" t="s">
        <v>2721</v>
      </c>
    </row>
    <row r="81" spans="1:11">
      <c r="A81" s="92" t="s">
        <v>5153</v>
      </c>
      <c r="B81" t="s">
        <v>60</v>
      </c>
      <c r="C81" t="s">
        <v>2834</v>
      </c>
      <c r="D81" t="s">
        <v>2834</v>
      </c>
      <c r="E81" t="s">
        <v>2835</v>
      </c>
      <c r="F81" t="s">
        <v>2876</v>
      </c>
      <c r="G81" t="s">
        <v>5375</v>
      </c>
      <c r="H81" t="s">
        <v>3344</v>
      </c>
      <c r="I81" t="s">
        <v>4486</v>
      </c>
      <c r="J81" t="s">
        <v>2720</v>
      </c>
      <c r="K81" t="s">
        <v>2721</v>
      </c>
    </row>
    <row r="82" spans="1:11">
      <c r="A82" s="92" t="s">
        <v>5153</v>
      </c>
      <c r="B82" t="s">
        <v>60</v>
      </c>
      <c r="C82" t="s">
        <v>3158</v>
      </c>
      <c r="D82" t="s">
        <v>2881</v>
      </c>
      <c r="E82" t="s">
        <v>3159</v>
      </c>
      <c r="F82" t="s">
        <v>3160</v>
      </c>
      <c r="G82" t="s">
        <v>5375</v>
      </c>
      <c r="H82" t="s">
        <v>2990</v>
      </c>
      <c r="I82" t="s">
        <v>4486</v>
      </c>
      <c r="J82" t="s">
        <v>2720</v>
      </c>
      <c r="K82" t="s">
        <v>2721</v>
      </c>
    </row>
    <row r="83" spans="1:11">
      <c r="A83" s="92" t="s">
        <v>5153</v>
      </c>
      <c r="B83" t="s">
        <v>66</v>
      </c>
      <c r="C83" t="s">
        <v>3162</v>
      </c>
      <c r="D83" t="s">
        <v>27</v>
      </c>
      <c r="E83" t="s">
        <v>3010</v>
      </c>
      <c r="F83" t="s">
        <v>3163</v>
      </c>
      <c r="G83" t="s">
        <v>5375</v>
      </c>
      <c r="H83" t="s">
        <v>3010</v>
      </c>
      <c r="I83" t="s">
        <v>4490</v>
      </c>
      <c r="J83" t="s">
        <v>2720</v>
      </c>
      <c r="K83" t="s">
        <v>2721</v>
      </c>
    </row>
    <row r="84" spans="1:11">
      <c r="A84" s="92" t="s">
        <v>5153</v>
      </c>
      <c r="B84" t="s">
        <v>66</v>
      </c>
      <c r="C84" t="s">
        <v>3164</v>
      </c>
      <c r="D84" t="s">
        <v>25</v>
      </c>
      <c r="E84" t="s">
        <v>2990</v>
      </c>
      <c r="F84" t="s">
        <v>3165</v>
      </c>
      <c r="G84" t="s">
        <v>5375</v>
      </c>
      <c r="H84" t="s">
        <v>2990</v>
      </c>
      <c r="I84" t="s">
        <v>4490</v>
      </c>
      <c r="J84" t="s">
        <v>2720</v>
      </c>
      <c r="K84" t="s">
        <v>2721</v>
      </c>
    </row>
    <row r="85" spans="1:11">
      <c r="A85" s="92" t="s">
        <v>5153</v>
      </c>
      <c r="B85" t="s">
        <v>66</v>
      </c>
      <c r="C85" t="s">
        <v>3168</v>
      </c>
      <c r="D85" t="s">
        <v>33</v>
      </c>
      <c r="E85" t="s">
        <v>3010</v>
      </c>
      <c r="F85" t="s">
        <v>3169</v>
      </c>
      <c r="G85" t="s">
        <v>5375</v>
      </c>
      <c r="H85" t="s">
        <v>3010</v>
      </c>
      <c r="I85" t="s">
        <v>4490</v>
      </c>
      <c r="J85" t="s">
        <v>2720</v>
      </c>
      <c r="K85" t="s">
        <v>2721</v>
      </c>
    </row>
    <row r="86" spans="1:11">
      <c r="A86" s="92" t="s">
        <v>5153</v>
      </c>
      <c r="B86" t="s">
        <v>66</v>
      </c>
      <c r="C86" t="s">
        <v>3170</v>
      </c>
      <c r="D86" t="s">
        <v>33</v>
      </c>
      <c r="E86" t="s">
        <v>3010</v>
      </c>
      <c r="F86" t="s">
        <v>3171</v>
      </c>
      <c r="G86" t="s">
        <v>5375</v>
      </c>
      <c r="H86" t="s">
        <v>3010</v>
      </c>
      <c r="I86" t="s">
        <v>4490</v>
      </c>
      <c r="J86" t="s">
        <v>2720</v>
      </c>
      <c r="K86" t="s">
        <v>2721</v>
      </c>
    </row>
    <row r="87" spans="1:11">
      <c r="A87" s="92" t="s">
        <v>5153</v>
      </c>
      <c r="B87" t="s">
        <v>66</v>
      </c>
      <c r="C87" t="s">
        <v>3172</v>
      </c>
      <c r="D87" t="s">
        <v>33</v>
      </c>
      <c r="E87" t="s">
        <v>3010</v>
      </c>
      <c r="F87" t="s">
        <v>3173</v>
      </c>
      <c r="G87" t="s">
        <v>5375</v>
      </c>
      <c r="H87" t="s">
        <v>3010</v>
      </c>
      <c r="I87" t="s">
        <v>4490</v>
      </c>
      <c r="J87" t="s">
        <v>2720</v>
      </c>
      <c r="K87" t="s">
        <v>2721</v>
      </c>
    </row>
    <row r="88" spans="1:11">
      <c r="A88" s="92" t="s">
        <v>5153</v>
      </c>
      <c r="B88" t="s">
        <v>66</v>
      </c>
      <c r="C88" t="s">
        <v>3174</v>
      </c>
      <c r="D88" t="s">
        <v>25</v>
      </c>
      <c r="E88" t="s">
        <v>205</v>
      </c>
      <c r="F88" t="s">
        <v>3175</v>
      </c>
      <c r="G88" t="s">
        <v>5375</v>
      </c>
      <c r="H88" t="s">
        <v>205</v>
      </c>
      <c r="I88" t="s">
        <v>4490</v>
      </c>
      <c r="J88" t="s">
        <v>2720</v>
      </c>
      <c r="K88" t="s">
        <v>2721</v>
      </c>
    </row>
    <row r="89" spans="1:11">
      <c r="A89" s="92" t="s">
        <v>5153</v>
      </c>
      <c r="B89" t="s">
        <v>66</v>
      </c>
      <c r="C89" t="s">
        <v>3176</v>
      </c>
      <c r="D89" t="s">
        <v>47</v>
      </c>
      <c r="E89" t="s">
        <v>3010</v>
      </c>
      <c r="F89" t="s">
        <v>3171</v>
      </c>
      <c r="G89" t="s">
        <v>5375</v>
      </c>
      <c r="H89" t="s">
        <v>3010</v>
      </c>
      <c r="I89" t="s">
        <v>4490</v>
      </c>
      <c r="J89" t="s">
        <v>2720</v>
      </c>
      <c r="K89" t="s">
        <v>2721</v>
      </c>
    </row>
    <row r="90" spans="1:11">
      <c r="A90" s="92" t="s">
        <v>5153</v>
      </c>
      <c r="B90" t="s">
        <v>66</v>
      </c>
      <c r="C90" t="s">
        <v>3177</v>
      </c>
      <c r="D90" t="s">
        <v>48</v>
      </c>
      <c r="E90" t="s">
        <v>2990</v>
      </c>
      <c r="F90" t="s">
        <v>3178</v>
      </c>
      <c r="G90" t="s">
        <v>5375</v>
      </c>
      <c r="H90" t="s">
        <v>2990</v>
      </c>
      <c r="I90" t="s">
        <v>4490</v>
      </c>
      <c r="J90" t="s">
        <v>2720</v>
      </c>
      <c r="K90" t="s">
        <v>2721</v>
      </c>
    </row>
    <row r="91" spans="1:11">
      <c r="A91" s="92" t="s">
        <v>5153</v>
      </c>
      <c r="B91" t="s">
        <v>66</v>
      </c>
      <c r="C91" t="s">
        <v>3179</v>
      </c>
      <c r="D91" t="s">
        <v>48</v>
      </c>
      <c r="E91" t="s">
        <v>2990</v>
      </c>
      <c r="F91" t="s">
        <v>3180</v>
      </c>
      <c r="G91" t="s">
        <v>5375</v>
      </c>
      <c r="H91" t="s">
        <v>2990</v>
      </c>
      <c r="I91" t="s">
        <v>4490</v>
      </c>
      <c r="J91" t="s">
        <v>2720</v>
      </c>
      <c r="K91" t="s">
        <v>2721</v>
      </c>
    </row>
    <row r="92" spans="1:11">
      <c r="A92" s="92" t="s">
        <v>5153</v>
      </c>
      <c r="B92" t="s">
        <v>66</v>
      </c>
      <c r="C92" t="s">
        <v>3181</v>
      </c>
      <c r="D92" t="s">
        <v>49</v>
      </c>
      <c r="E92" t="s">
        <v>3010</v>
      </c>
      <c r="F92" t="s">
        <v>3182</v>
      </c>
      <c r="G92" t="s">
        <v>5375</v>
      </c>
      <c r="H92" t="s">
        <v>3010</v>
      </c>
      <c r="I92" t="s">
        <v>4490</v>
      </c>
      <c r="J92" t="s">
        <v>2720</v>
      </c>
      <c r="K92" t="s">
        <v>2721</v>
      </c>
    </row>
    <row r="93" spans="1:11">
      <c r="A93" s="92" t="s">
        <v>5153</v>
      </c>
      <c r="B93" t="s">
        <v>66</v>
      </c>
      <c r="C93" t="s">
        <v>2834</v>
      </c>
      <c r="D93" t="s">
        <v>2834</v>
      </c>
      <c r="E93" t="s">
        <v>2835</v>
      </c>
      <c r="F93" t="s">
        <v>2876</v>
      </c>
      <c r="G93" t="s">
        <v>5375</v>
      </c>
      <c r="H93" t="s">
        <v>3344</v>
      </c>
      <c r="I93" t="s">
        <v>4490</v>
      </c>
      <c r="J93" t="s">
        <v>2720</v>
      </c>
      <c r="K93" t="s">
        <v>2721</v>
      </c>
    </row>
    <row r="94" spans="1:11">
      <c r="A94" s="92" t="s">
        <v>5153</v>
      </c>
      <c r="B94" t="s">
        <v>66</v>
      </c>
      <c r="C94" t="s">
        <v>3183</v>
      </c>
      <c r="D94" t="s">
        <v>35</v>
      </c>
      <c r="E94" t="s">
        <v>3184</v>
      </c>
      <c r="G94" t="s">
        <v>5375</v>
      </c>
      <c r="H94" t="s">
        <v>3185</v>
      </c>
      <c r="I94" t="s">
        <v>4490</v>
      </c>
      <c r="J94" t="s">
        <v>2720</v>
      </c>
      <c r="K94" t="s">
        <v>2721</v>
      </c>
    </row>
    <row r="95" spans="1:11">
      <c r="A95" s="92" t="s">
        <v>5153</v>
      </c>
      <c r="B95" t="s">
        <v>66</v>
      </c>
      <c r="C95" t="s">
        <v>3186</v>
      </c>
      <c r="D95" t="s">
        <v>31</v>
      </c>
      <c r="E95" t="s">
        <v>2990</v>
      </c>
      <c r="G95" t="s">
        <v>5375</v>
      </c>
      <c r="H95" t="s">
        <v>2990</v>
      </c>
      <c r="I95" t="s">
        <v>4490</v>
      </c>
      <c r="J95" t="s">
        <v>2720</v>
      </c>
      <c r="K95" t="s">
        <v>2721</v>
      </c>
    </row>
    <row r="96" spans="1:11">
      <c r="A96" s="92" t="s">
        <v>5153</v>
      </c>
      <c r="B96" t="s">
        <v>84</v>
      </c>
      <c r="C96" t="s">
        <v>3190</v>
      </c>
      <c r="D96" t="s">
        <v>31</v>
      </c>
      <c r="E96" t="s">
        <v>3010</v>
      </c>
      <c r="F96" t="s">
        <v>3182</v>
      </c>
      <c r="G96" t="s">
        <v>5375</v>
      </c>
      <c r="H96" t="s">
        <v>3010</v>
      </c>
      <c r="I96" t="s">
        <v>4494</v>
      </c>
      <c r="J96" t="s">
        <v>2720</v>
      </c>
      <c r="K96" t="s">
        <v>2721</v>
      </c>
    </row>
    <row r="97" spans="1:11">
      <c r="A97" s="92" t="s">
        <v>5153</v>
      </c>
      <c r="B97" t="s">
        <v>84</v>
      </c>
      <c r="C97" t="s">
        <v>3191</v>
      </c>
      <c r="D97" t="s">
        <v>35</v>
      </c>
      <c r="E97" t="s">
        <v>2990</v>
      </c>
      <c r="F97" t="s">
        <v>3192</v>
      </c>
      <c r="G97" t="s">
        <v>5375</v>
      </c>
      <c r="H97" t="s">
        <v>2990</v>
      </c>
      <c r="I97" t="s">
        <v>4494</v>
      </c>
      <c r="J97" t="s">
        <v>2720</v>
      </c>
      <c r="K97" t="s">
        <v>2721</v>
      </c>
    </row>
    <row r="98" spans="1:11">
      <c r="A98" s="92" t="s">
        <v>5153</v>
      </c>
      <c r="B98" t="s">
        <v>84</v>
      </c>
      <c r="C98" t="s">
        <v>3193</v>
      </c>
      <c r="D98" t="s">
        <v>35</v>
      </c>
      <c r="E98" t="s">
        <v>2990</v>
      </c>
      <c r="F98" t="s">
        <v>3194</v>
      </c>
      <c r="G98" t="s">
        <v>5375</v>
      </c>
      <c r="H98" t="s">
        <v>2990</v>
      </c>
      <c r="I98" t="s">
        <v>4494</v>
      </c>
      <c r="J98" t="s">
        <v>2720</v>
      </c>
      <c r="K98" t="s">
        <v>2721</v>
      </c>
    </row>
    <row r="99" spans="1:11">
      <c r="A99" s="92" t="s">
        <v>5153</v>
      </c>
      <c r="B99" t="s">
        <v>84</v>
      </c>
      <c r="C99" t="s">
        <v>3195</v>
      </c>
      <c r="D99" t="s">
        <v>37</v>
      </c>
      <c r="E99" t="s">
        <v>3010</v>
      </c>
      <c r="F99" t="s">
        <v>3196</v>
      </c>
      <c r="G99" t="s">
        <v>5375</v>
      </c>
      <c r="H99" t="s">
        <v>3010</v>
      </c>
      <c r="I99" t="s">
        <v>4494</v>
      </c>
      <c r="J99" t="s">
        <v>2720</v>
      </c>
      <c r="K99" t="s">
        <v>2721</v>
      </c>
    </row>
    <row r="100" spans="1:11">
      <c r="A100" s="92" t="s">
        <v>5153</v>
      </c>
      <c r="B100" t="s">
        <v>84</v>
      </c>
      <c r="C100" t="s">
        <v>3197</v>
      </c>
      <c r="D100" t="s">
        <v>47</v>
      </c>
      <c r="E100" t="s">
        <v>3198</v>
      </c>
      <c r="F100" t="s">
        <v>3199</v>
      </c>
      <c r="G100" t="s">
        <v>5375</v>
      </c>
      <c r="H100" t="s">
        <v>3010</v>
      </c>
      <c r="I100" t="s">
        <v>4494</v>
      </c>
      <c r="J100" t="s">
        <v>2720</v>
      </c>
      <c r="K100" t="s">
        <v>2721</v>
      </c>
    </row>
    <row r="101" spans="1:11">
      <c r="A101" s="92" t="s">
        <v>5153</v>
      </c>
      <c r="B101" t="s">
        <v>84</v>
      </c>
      <c r="C101" t="s">
        <v>3200</v>
      </c>
      <c r="D101" t="s">
        <v>47</v>
      </c>
      <c r="E101" t="s">
        <v>3198</v>
      </c>
      <c r="F101" t="s">
        <v>3199</v>
      </c>
      <c r="G101" t="s">
        <v>5375</v>
      </c>
      <c r="H101" t="s">
        <v>3010</v>
      </c>
      <c r="I101" t="s">
        <v>4494</v>
      </c>
      <c r="J101" t="s">
        <v>2720</v>
      </c>
      <c r="K101" t="s">
        <v>2721</v>
      </c>
    </row>
    <row r="102" spans="1:11">
      <c r="A102" s="92" t="s">
        <v>5153</v>
      </c>
      <c r="B102" t="s">
        <v>84</v>
      </c>
      <c r="C102" t="s">
        <v>3201</v>
      </c>
      <c r="D102" t="s">
        <v>47</v>
      </c>
      <c r="E102" t="s">
        <v>3010</v>
      </c>
      <c r="F102" t="s">
        <v>3202</v>
      </c>
      <c r="G102" t="s">
        <v>5375</v>
      </c>
      <c r="H102" t="s">
        <v>3010</v>
      </c>
      <c r="I102" t="s">
        <v>4494</v>
      </c>
      <c r="J102" t="s">
        <v>2720</v>
      </c>
      <c r="K102" t="s">
        <v>2721</v>
      </c>
    </row>
    <row r="103" spans="1:11">
      <c r="A103" s="92" t="s">
        <v>5153</v>
      </c>
      <c r="B103" t="s">
        <v>84</v>
      </c>
      <c r="C103" t="s">
        <v>3203</v>
      </c>
      <c r="D103" t="s">
        <v>48</v>
      </c>
      <c r="E103" t="s">
        <v>2990</v>
      </c>
      <c r="F103" t="s">
        <v>3204</v>
      </c>
      <c r="G103" t="s">
        <v>5375</v>
      </c>
      <c r="H103" t="s">
        <v>2990</v>
      </c>
      <c r="I103" t="s">
        <v>4494</v>
      </c>
      <c r="J103" t="s">
        <v>2720</v>
      </c>
      <c r="K103" t="s">
        <v>2721</v>
      </c>
    </row>
    <row r="104" spans="1:11">
      <c r="A104" s="92" t="s">
        <v>5153</v>
      </c>
      <c r="B104" t="s">
        <v>84</v>
      </c>
      <c r="C104" t="s">
        <v>2929</v>
      </c>
      <c r="D104" t="s">
        <v>49</v>
      </c>
      <c r="E104" t="s">
        <v>2930</v>
      </c>
      <c r="F104" t="s">
        <v>2931</v>
      </c>
      <c r="G104" t="s">
        <v>5375</v>
      </c>
      <c r="H104" t="s">
        <v>3010</v>
      </c>
      <c r="I104" t="s">
        <v>4494</v>
      </c>
      <c r="J104" t="s">
        <v>2720</v>
      </c>
      <c r="K104" t="s">
        <v>2721</v>
      </c>
    </row>
    <row r="105" spans="1:11">
      <c r="A105" s="92" t="s">
        <v>5153</v>
      </c>
      <c r="B105" t="s">
        <v>84</v>
      </c>
      <c r="C105" t="s">
        <v>3208</v>
      </c>
      <c r="D105" t="s">
        <v>49</v>
      </c>
      <c r="E105" t="s">
        <v>2990</v>
      </c>
      <c r="F105" t="s">
        <v>3209</v>
      </c>
      <c r="G105" t="s">
        <v>5375</v>
      </c>
      <c r="H105" t="s">
        <v>2990</v>
      </c>
      <c r="I105" t="s">
        <v>4494</v>
      </c>
      <c r="J105" t="s">
        <v>2720</v>
      </c>
      <c r="K105" t="s">
        <v>2721</v>
      </c>
    </row>
    <row r="106" spans="1:11">
      <c r="A106" s="92" t="s">
        <v>5153</v>
      </c>
      <c r="B106" t="s">
        <v>84</v>
      </c>
      <c r="C106" t="s">
        <v>3210</v>
      </c>
      <c r="D106" t="s">
        <v>49</v>
      </c>
      <c r="E106" t="s">
        <v>3010</v>
      </c>
      <c r="F106" t="s">
        <v>3211</v>
      </c>
      <c r="G106" t="s">
        <v>5375</v>
      </c>
      <c r="H106" t="s">
        <v>3010</v>
      </c>
      <c r="I106" t="s">
        <v>4494</v>
      </c>
      <c r="J106" t="s">
        <v>2720</v>
      </c>
      <c r="K106" t="s">
        <v>2721</v>
      </c>
    </row>
    <row r="107" spans="1:11">
      <c r="A107" s="92" t="s">
        <v>5153</v>
      </c>
      <c r="B107" t="s">
        <v>84</v>
      </c>
      <c r="C107" t="s">
        <v>2834</v>
      </c>
      <c r="D107" t="s">
        <v>2834</v>
      </c>
      <c r="E107" t="s">
        <v>2835</v>
      </c>
      <c r="F107" t="s">
        <v>2876</v>
      </c>
      <c r="G107" t="s">
        <v>5375</v>
      </c>
      <c r="H107" t="s">
        <v>3344</v>
      </c>
      <c r="I107" t="s">
        <v>4494</v>
      </c>
      <c r="J107" t="s">
        <v>2720</v>
      </c>
      <c r="K107" t="s">
        <v>2721</v>
      </c>
    </row>
    <row r="108" spans="1:11">
      <c r="A108" s="92" t="s">
        <v>5153</v>
      </c>
      <c r="B108" t="s">
        <v>84</v>
      </c>
      <c r="C108" t="s">
        <v>3212</v>
      </c>
      <c r="D108" t="s">
        <v>3213</v>
      </c>
      <c r="E108" t="s">
        <v>1334</v>
      </c>
      <c r="G108" t="s">
        <v>5376</v>
      </c>
      <c r="H108" t="s">
        <v>1334</v>
      </c>
      <c r="I108" t="s">
        <v>4494</v>
      </c>
      <c r="J108" t="s">
        <v>1316</v>
      </c>
      <c r="K108" t="s">
        <v>218</v>
      </c>
    </row>
    <row r="109" spans="1:11">
      <c r="A109" s="92" t="s">
        <v>5153</v>
      </c>
      <c r="B109" t="s">
        <v>84</v>
      </c>
      <c r="C109" t="s">
        <v>3214</v>
      </c>
      <c r="D109" t="s">
        <v>3213</v>
      </c>
      <c r="E109" t="s">
        <v>1334</v>
      </c>
      <c r="G109" t="s">
        <v>5376</v>
      </c>
      <c r="H109" t="s">
        <v>1334</v>
      </c>
      <c r="I109" t="s">
        <v>4494</v>
      </c>
      <c r="J109" t="s">
        <v>1316</v>
      </c>
      <c r="K109" t="s">
        <v>218</v>
      </c>
    </row>
    <row r="110" spans="1:11">
      <c r="A110" s="92" t="s">
        <v>5153</v>
      </c>
      <c r="B110" t="s">
        <v>84</v>
      </c>
      <c r="C110" t="s">
        <v>3215</v>
      </c>
      <c r="D110" t="s">
        <v>33</v>
      </c>
      <c r="E110" t="s">
        <v>205</v>
      </c>
      <c r="F110" t="s">
        <v>3216</v>
      </c>
      <c r="G110" t="s">
        <v>5375</v>
      </c>
      <c r="H110" t="s">
        <v>205</v>
      </c>
      <c r="I110" t="s">
        <v>4494</v>
      </c>
      <c r="J110" t="s">
        <v>2720</v>
      </c>
      <c r="K110" t="s">
        <v>2721</v>
      </c>
    </row>
    <row r="111" spans="1:11">
      <c r="A111" s="92" t="s">
        <v>5153</v>
      </c>
      <c r="B111" t="s">
        <v>84</v>
      </c>
      <c r="C111" t="s">
        <v>3217</v>
      </c>
      <c r="E111" t="s">
        <v>205</v>
      </c>
      <c r="G111" t="s">
        <v>5375</v>
      </c>
      <c r="H111" t="s">
        <v>205</v>
      </c>
      <c r="I111" t="s">
        <v>4494</v>
      </c>
      <c r="J111" t="s">
        <v>2720</v>
      </c>
      <c r="K111" t="s">
        <v>2721</v>
      </c>
    </row>
    <row r="112" spans="1:11">
      <c r="A112" s="92" t="s">
        <v>5153</v>
      </c>
      <c r="B112" t="s">
        <v>94</v>
      </c>
      <c r="C112" t="s">
        <v>3118</v>
      </c>
      <c r="D112" t="s">
        <v>3119</v>
      </c>
      <c r="E112" t="s">
        <v>1334</v>
      </c>
      <c r="G112" t="s">
        <v>5376</v>
      </c>
      <c r="H112" t="s">
        <v>1334</v>
      </c>
      <c r="I112" t="s">
        <v>4482</v>
      </c>
      <c r="J112" t="s">
        <v>1316</v>
      </c>
      <c r="K112" t="s">
        <v>218</v>
      </c>
    </row>
    <row r="113" spans="1:11">
      <c r="A113" s="92" t="s">
        <v>5153</v>
      </c>
      <c r="B113" t="s">
        <v>14</v>
      </c>
      <c r="C113" t="s">
        <v>3221</v>
      </c>
      <c r="D113" t="s">
        <v>2834</v>
      </c>
      <c r="E113" t="s">
        <v>1334</v>
      </c>
      <c r="G113" t="s">
        <v>5376</v>
      </c>
      <c r="H113" t="s">
        <v>1334</v>
      </c>
      <c r="I113" t="s">
        <v>4497</v>
      </c>
      <c r="J113" t="s">
        <v>1316</v>
      </c>
      <c r="K113" t="s">
        <v>218</v>
      </c>
    </row>
    <row r="114" spans="1:11">
      <c r="A114" s="92" t="s">
        <v>5153</v>
      </c>
      <c r="B114" t="s">
        <v>14</v>
      </c>
      <c r="C114" t="s">
        <v>3222</v>
      </c>
      <c r="E114" t="s">
        <v>3223</v>
      </c>
      <c r="G114" t="s">
        <v>5376</v>
      </c>
      <c r="H114" t="s">
        <v>3223</v>
      </c>
      <c r="I114" t="s">
        <v>4497</v>
      </c>
      <c r="J114" t="s">
        <v>1316</v>
      </c>
      <c r="K114" t="s">
        <v>218</v>
      </c>
    </row>
    <row r="115" spans="1:11">
      <c r="A115" s="92" t="s">
        <v>5153</v>
      </c>
      <c r="B115" t="s">
        <v>14</v>
      </c>
      <c r="C115" t="s">
        <v>3224</v>
      </c>
      <c r="D115" t="s">
        <v>3225</v>
      </c>
      <c r="E115" t="s">
        <v>2990</v>
      </c>
      <c r="F115" t="s">
        <v>3226</v>
      </c>
      <c r="G115" t="s">
        <v>5375</v>
      </c>
      <c r="H115" t="s">
        <v>2990</v>
      </c>
      <c r="I115" t="s">
        <v>4497</v>
      </c>
      <c r="J115" t="s">
        <v>2720</v>
      </c>
      <c r="K115" t="s">
        <v>2721</v>
      </c>
    </row>
    <row r="116" spans="1:11">
      <c r="A116" s="92" t="s">
        <v>5153</v>
      </c>
      <c r="B116" t="s">
        <v>14</v>
      </c>
      <c r="C116" t="s">
        <v>3227</v>
      </c>
      <c r="E116" t="s">
        <v>205</v>
      </c>
      <c r="G116" t="s">
        <v>5375</v>
      </c>
      <c r="H116" t="s">
        <v>205</v>
      </c>
      <c r="I116" t="s">
        <v>4497</v>
      </c>
      <c r="J116" t="s">
        <v>2720</v>
      </c>
      <c r="K116" t="s">
        <v>2721</v>
      </c>
    </row>
    <row r="117" spans="1:11">
      <c r="A117" s="92" t="s">
        <v>5153</v>
      </c>
      <c r="B117" t="s">
        <v>7</v>
      </c>
      <c r="C117" t="s">
        <v>3229</v>
      </c>
      <c r="D117" t="s">
        <v>10</v>
      </c>
      <c r="E117" t="s">
        <v>205</v>
      </c>
      <c r="G117" t="s">
        <v>5375</v>
      </c>
      <c r="H117" t="s">
        <v>205</v>
      </c>
      <c r="I117" t="s">
        <v>4501</v>
      </c>
      <c r="J117" t="s">
        <v>2720</v>
      </c>
      <c r="K117" t="s">
        <v>2721</v>
      </c>
    </row>
    <row r="118" spans="1:11">
      <c r="A118" s="92" t="s">
        <v>5153</v>
      </c>
      <c r="B118" t="s">
        <v>7</v>
      </c>
      <c r="C118" t="s">
        <v>3230</v>
      </c>
      <c r="D118" t="s">
        <v>3231</v>
      </c>
      <c r="E118" t="s">
        <v>205</v>
      </c>
      <c r="F118" t="s">
        <v>3232</v>
      </c>
      <c r="G118" t="s">
        <v>5375</v>
      </c>
      <c r="H118" t="s">
        <v>205</v>
      </c>
      <c r="I118" t="s">
        <v>4501</v>
      </c>
      <c r="J118" t="s">
        <v>2720</v>
      </c>
      <c r="K118" t="s">
        <v>2721</v>
      </c>
    </row>
    <row r="119" spans="1:11">
      <c r="A119" s="92" t="s">
        <v>5153</v>
      </c>
      <c r="B119" t="s">
        <v>7</v>
      </c>
      <c r="C119" t="s">
        <v>3233</v>
      </c>
      <c r="D119" t="s">
        <v>3231</v>
      </c>
      <c r="E119" t="s">
        <v>205</v>
      </c>
      <c r="G119" t="s">
        <v>5375</v>
      </c>
      <c r="H119" t="s">
        <v>205</v>
      </c>
      <c r="I119" t="s">
        <v>4501</v>
      </c>
      <c r="J119" t="s">
        <v>2720</v>
      </c>
      <c r="K119" t="s">
        <v>2721</v>
      </c>
    </row>
    <row r="120" spans="1:11">
      <c r="A120" s="92" t="s">
        <v>5153</v>
      </c>
      <c r="B120" t="s">
        <v>7</v>
      </c>
      <c r="C120" t="s">
        <v>3234</v>
      </c>
      <c r="D120" t="s">
        <v>12</v>
      </c>
      <c r="E120" t="s">
        <v>205</v>
      </c>
      <c r="F120" t="s">
        <v>3235</v>
      </c>
      <c r="G120" t="s">
        <v>5375</v>
      </c>
      <c r="H120" t="s">
        <v>205</v>
      </c>
      <c r="I120" t="s">
        <v>4501</v>
      </c>
      <c r="J120" t="s">
        <v>2720</v>
      </c>
      <c r="K120" t="s">
        <v>2721</v>
      </c>
    </row>
    <row r="121" spans="1:11">
      <c r="A121" s="92" t="s">
        <v>5153</v>
      </c>
      <c r="B121" t="s">
        <v>4244</v>
      </c>
      <c r="C121" t="s">
        <v>3237</v>
      </c>
      <c r="D121" t="s">
        <v>2956</v>
      </c>
      <c r="E121" t="s">
        <v>205</v>
      </c>
      <c r="G121" t="s">
        <v>5375</v>
      </c>
      <c r="H121" t="s">
        <v>205</v>
      </c>
      <c r="I121" t="s">
        <v>4505</v>
      </c>
      <c r="J121" t="s">
        <v>2720</v>
      </c>
      <c r="K121" t="s">
        <v>2721</v>
      </c>
    </row>
    <row r="122" spans="1:11">
      <c r="A122" s="92" t="s">
        <v>5153</v>
      </c>
      <c r="B122" t="s">
        <v>4244</v>
      </c>
      <c r="C122" t="s">
        <v>3238</v>
      </c>
      <c r="D122" t="s">
        <v>2956</v>
      </c>
      <c r="E122" t="s">
        <v>3239</v>
      </c>
      <c r="G122" t="s">
        <v>5375</v>
      </c>
      <c r="H122" t="s">
        <v>205</v>
      </c>
      <c r="I122" t="s">
        <v>4505</v>
      </c>
      <c r="J122" t="s">
        <v>2720</v>
      </c>
      <c r="K122" t="s">
        <v>2721</v>
      </c>
    </row>
    <row r="123" spans="1:11">
      <c r="A123" s="92" t="s">
        <v>5153</v>
      </c>
      <c r="B123" t="s">
        <v>4244</v>
      </c>
      <c r="C123" t="s">
        <v>3240</v>
      </c>
      <c r="D123" t="s">
        <v>2956</v>
      </c>
      <c r="E123" t="s">
        <v>3241</v>
      </c>
      <c r="F123" t="s">
        <v>3242</v>
      </c>
      <c r="G123" t="s">
        <v>5375</v>
      </c>
      <c r="H123" t="s">
        <v>205</v>
      </c>
      <c r="I123" t="s">
        <v>4505</v>
      </c>
      <c r="J123" t="s">
        <v>2720</v>
      </c>
      <c r="K123" t="s">
        <v>2721</v>
      </c>
    </row>
    <row r="124" spans="1:11">
      <c r="A124" s="92" t="s">
        <v>5153</v>
      </c>
      <c r="B124" t="s">
        <v>4244</v>
      </c>
      <c r="C124" t="s">
        <v>3243</v>
      </c>
      <c r="D124" t="s">
        <v>2956</v>
      </c>
      <c r="E124" t="s">
        <v>205</v>
      </c>
      <c r="G124" t="s">
        <v>5375</v>
      </c>
      <c r="H124" t="s">
        <v>205</v>
      </c>
      <c r="I124" t="s">
        <v>4505</v>
      </c>
      <c r="J124" t="s">
        <v>2720</v>
      </c>
      <c r="K124" t="s">
        <v>2721</v>
      </c>
    </row>
    <row r="125" spans="1:11">
      <c r="A125" s="92" t="s">
        <v>5153</v>
      </c>
      <c r="B125" t="s">
        <v>40</v>
      </c>
      <c r="C125" t="s">
        <v>3245</v>
      </c>
      <c r="D125" t="s">
        <v>3246</v>
      </c>
      <c r="E125" t="s">
        <v>3247</v>
      </c>
      <c r="G125" t="s">
        <v>5375</v>
      </c>
      <c r="H125" t="s">
        <v>205</v>
      </c>
      <c r="I125" t="s">
        <v>4509</v>
      </c>
      <c r="J125" t="s">
        <v>2720</v>
      </c>
      <c r="K125" t="s">
        <v>2721</v>
      </c>
    </row>
    <row r="126" spans="1:11">
      <c r="A126" s="92" t="s">
        <v>5153</v>
      </c>
      <c r="B126" t="s">
        <v>40</v>
      </c>
      <c r="C126" t="s">
        <v>3250</v>
      </c>
      <c r="D126" t="s">
        <v>3251</v>
      </c>
      <c r="E126" t="s">
        <v>3252</v>
      </c>
      <c r="G126" t="s">
        <v>5375</v>
      </c>
      <c r="H126" t="s">
        <v>205</v>
      </c>
      <c r="I126" t="s">
        <v>4509</v>
      </c>
      <c r="J126" t="s">
        <v>2720</v>
      </c>
      <c r="K126" t="s">
        <v>2721</v>
      </c>
    </row>
    <row r="127" spans="1:11">
      <c r="A127" s="92" t="s">
        <v>5153</v>
      </c>
      <c r="B127" t="s">
        <v>40</v>
      </c>
      <c r="C127" t="s">
        <v>3253</v>
      </c>
      <c r="D127" t="s">
        <v>3254</v>
      </c>
      <c r="E127" t="s">
        <v>205</v>
      </c>
      <c r="G127" t="s">
        <v>5375</v>
      </c>
      <c r="H127" t="s">
        <v>205</v>
      </c>
      <c r="I127" t="s">
        <v>4509</v>
      </c>
      <c r="J127" t="s">
        <v>2720</v>
      </c>
      <c r="K127" t="s">
        <v>2721</v>
      </c>
    </row>
    <row r="128" spans="1:11">
      <c r="A128" s="92" t="s">
        <v>5153</v>
      </c>
      <c r="B128" t="s">
        <v>40</v>
      </c>
      <c r="C128" t="s">
        <v>3257</v>
      </c>
      <c r="D128" t="s">
        <v>3258</v>
      </c>
      <c r="E128" t="s">
        <v>205</v>
      </c>
      <c r="G128" t="s">
        <v>5375</v>
      </c>
      <c r="H128" t="s">
        <v>205</v>
      </c>
      <c r="I128" t="s">
        <v>4509</v>
      </c>
      <c r="J128" t="s">
        <v>2720</v>
      </c>
      <c r="K128" t="s">
        <v>2721</v>
      </c>
    </row>
    <row r="129" spans="1:11">
      <c r="A129" s="92" t="s">
        <v>5153</v>
      </c>
      <c r="B129" t="s">
        <v>40</v>
      </c>
      <c r="C129" t="s">
        <v>3259</v>
      </c>
      <c r="D129" t="s">
        <v>3254</v>
      </c>
      <c r="E129" t="s">
        <v>205</v>
      </c>
      <c r="G129" t="s">
        <v>5375</v>
      </c>
      <c r="H129" t="s">
        <v>205</v>
      </c>
      <c r="I129" t="s">
        <v>4509</v>
      </c>
      <c r="J129" t="s">
        <v>2720</v>
      </c>
      <c r="K129" t="s">
        <v>2721</v>
      </c>
    </row>
    <row r="130" spans="1:11">
      <c r="A130" s="92" t="s">
        <v>5153</v>
      </c>
      <c r="B130" t="s">
        <v>40</v>
      </c>
      <c r="C130" t="s">
        <v>3260</v>
      </c>
      <c r="D130" t="s">
        <v>3254</v>
      </c>
      <c r="E130" t="s">
        <v>205</v>
      </c>
      <c r="G130" t="s">
        <v>5375</v>
      </c>
      <c r="H130" t="s">
        <v>205</v>
      </c>
      <c r="I130" t="s">
        <v>4509</v>
      </c>
      <c r="J130" t="s">
        <v>2720</v>
      </c>
      <c r="K130" t="s">
        <v>2721</v>
      </c>
    </row>
    <row r="131" spans="1:11">
      <c r="A131" s="92" t="s">
        <v>5153</v>
      </c>
      <c r="B131" t="s">
        <v>51</v>
      </c>
      <c r="C131" t="s">
        <v>3262</v>
      </c>
      <c r="D131" t="s">
        <v>10</v>
      </c>
      <c r="E131" t="s">
        <v>205</v>
      </c>
      <c r="G131" t="s">
        <v>5375</v>
      </c>
      <c r="H131" t="s">
        <v>205</v>
      </c>
      <c r="I131" t="s">
        <v>4513</v>
      </c>
      <c r="J131" t="s">
        <v>2720</v>
      </c>
      <c r="K131" t="s">
        <v>2721</v>
      </c>
    </row>
    <row r="132" spans="1:11">
      <c r="A132" s="92" t="s">
        <v>5153</v>
      </c>
      <c r="B132" t="s">
        <v>51</v>
      </c>
      <c r="C132" t="s">
        <v>2937</v>
      </c>
      <c r="D132" t="s">
        <v>10</v>
      </c>
      <c r="E132" t="s">
        <v>2835</v>
      </c>
      <c r="G132" t="s">
        <v>5375</v>
      </c>
      <c r="H132" t="s">
        <v>3344</v>
      </c>
      <c r="I132" t="s">
        <v>4513</v>
      </c>
      <c r="J132" t="s">
        <v>2720</v>
      </c>
      <c r="K132" t="s">
        <v>2721</v>
      </c>
    </row>
    <row r="133" spans="1:11">
      <c r="A133" s="92" t="s">
        <v>5153</v>
      </c>
      <c r="B133" t="s">
        <v>51</v>
      </c>
      <c r="C133" t="s">
        <v>2938</v>
      </c>
      <c r="D133" t="s">
        <v>10</v>
      </c>
      <c r="E133" t="s">
        <v>2835</v>
      </c>
      <c r="G133" t="s">
        <v>5375</v>
      </c>
      <c r="H133" t="s">
        <v>3344</v>
      </c>
      <c r="I133" t="s">
        <v>4513</v>
      </c>
      <c r="J133" t="s">
        <v>2720</v>
      </c>
      <c r="K133" t="s">
        <v>2721</v>
      </c>
    </row>
    <row r="134" spans="1:11">
      <c r="A134" s="92" t="s">
        <v>5153</v>
      </c>
      <c r="B134" t="s">
        <v>51</v>
      </c>
      <c r="C134" t="s">
        <v>2939</v>
      </c>
      <c r="D134" t="s">
        <v>10</v>
      </c>
      <c r="E134" t="s">
        <v>2835</v>
      </c>
      <c r="G134" t="s">
        <v>5375</v>
      </c>
      <c r="H134" t="s">
        <v>3344</v>
      </c>
      <c r="I134" t="s">
        <v>4513</v>
      </c>
      <c r="J134" t="s">
        <v>2720</v>
      </c>
      <c r="K134" t="s">
        <v>2721</v>
      </c>
    </row>
    <row r="135" spans="1:11">
      <c r="A135" s="92" t="s">
        <v>5153</v>
      </c>
      <c r="B135" t="s">
        <v>51</v>
      </c>
      <c r="C135" t="s">
        <v>2940</v>
      </c>
      <c r="D135" t="s">
        <v>10</v>
      </c>
      <c r="E135" t="s">
        <v>2835</v>
      </c>
      <c r="G135" t="s">
        <v>5375</v>
      </c>
      <c r="H135" t="s">
        <v>3344</v>
      </c>
      <c r="I135" t="s">
        <v>4513</v>
      </c>
      <c r="J135" t="s">
        <v>2720</v>
      </c>
      <c r="K135" t="s">
        <v>2721</v>
      </c>
    </row>
    <row r="136" spans="1:11">
      <c r="A136" s="92" t="s">
        <v>5153</v>
      </c>
      <c r="B136" t="s">
        <v>51</v>
      </c>
      <c r="C136" t="s">
        <v>3263</v>
      </c>
      <c r="D136" t="s">
        <v>52</v>
      </c>
      <c r="E136" t="s">
        <v>205</v>
      </c>
      <c r="F136" t="s">
        <v>3264</v>
      </c>
      <c r="G136" t="s">
        <v>5375</v>
      </c>
      <c r="H136" t="s">
        <v>205</v>
      </c>
      <c r="I136" t="s">
        <v>4513</v>
      </c>
      <c r="J136" t="s">
        <v>2720</v>
      </c>
      <c r="K136" t="s">
        <v>2721</v>
      </c>
    </row>
    <row r="137" spans="1:11">
      <c r="A137" s="92" t="s">
        <v>5153</v>
      </c>
      <c r="B137" t="s">
        <v>51</v>
      </c>
      <c r="C137" t="s">
        <v>3265</v>
      </c>
      <c r="D137" t="s">
        <v>52</v>
      </c>
      <c r="E137" t="s">
        <v>205</v>
      </c>
      <c r="G137" t="s">
        <v>5375</v>
      </c>
      <c r="H137" t="s">
        <v>205</v>
      </c>
      <c r="I137" t="s">
        <v>4513</v>
      </c>
      <c r="J137" t="s">
        <v>2720</v>
      </c>
      <c r="K137" t="s">
        <v>2721</v>
      </c>
    </row>
    <row r="138" spans="1:11">
      <c r="A138" s="92" t="s">
        <v>5153</v>
      </c>
      <c r="B138" t="s">
        <v>45</v>
      </c>
      <c r="C138" t="s">
        <v>3267</v>
      </c>
      <c r="D138" t="s">
        <v>62</v>
      </c>
      <c r="E138" t="s">
        <v>205</v>
      </c>
      <c r="G138" t="s">
        <v>5375</v>
      </c>
      <c r="H138" t="s">
        <v>205</v>
      </c>
      <c r="I138" t="s">
        <v>4515</v>
      </c>
      <c r="J138" t="s">
        <v>2720</v>
      </c>
      <c r="K138" t="s">
        <v>2721</v>
      </c>
    </row>
    <row r="139" spans="1:11">
      <c r="A139" s="92" t="s">
        <v>5153</v>
      </c>
      <c r="B139" t="s">
        <v>45</v>
      </c>
      <c r="C139" t="s">
        <v>3268</v>
      </c>
      <c r="D139" t="s">
        <v>3269</v>
      </c>
      <c r="E139" t="s">
        <v>3247</v>
      </c>
      <c r="G139" t="s">
        <v>5375</v>
      </c>
      <c r="H139" t="s">
        <v>205</v>
      </c>
      <c r="I139" t="s">
        <v>4515</v>
      </c>
      <c r="J139" t="s">
        <v>2720</v>
      </c>
      <c r="K139" t="s">
        <v>2721</v>
      </c>
    </row>
    <row r="140" spans="1:11">
      <c r="A140" s="92" t="s">
        <v>5153</v>
      </c>
      <c r="B140" t="s">
        <v>45</v>
      </c>
      <c r="C140" t="s">
        <v>3270</v>
      </c>
      <c r="D140" t="s">
        <v>62</v>
      </c>
      <c r="E140" t="s">
        <v>3271</v>
      </c>
      <c r="F140" t="s">
        <v>3272</v>
      </c>
      <c r="G140" t="s">
        <v>5375</v>
      </c>
      <c r="H140" t="s">
        <v>205</v>
      </c>
      <c r="I140" t="s">
        <v>4515</v>
      </c>
      <c r="J140" t="s">
        <v>2720</v>
      </c>
      <c r="K140" t="s">
        <v>2721</v>
      </c>
    </row>
    <row r="141" spans="1:11">
      <c r="A141" s="92" t="s">
        <v>5153</v>
      </c>
      <c r="B141" t="s">
        <v>45</v>
      </c>
      <c r="C141" t="s">
        <v>3273</v>
      </c>
      <c r="D141" t="s">
        <v>2834</v>
      </c>
      <c r="E141" t="s">
        <v>3274</v>
      </c>
      <c r="G141" t="s">
        <v>5375</v>
      </c>
      <c r="H141" t="s">
        <v>205</v>
      </c>
      <c r="I141" t="s">
        <v>4515</v>
      </c>
      <c r="J141" t="s">
        <v>2720</v>
      </c>
      <c r="K141" t="s">
        <v>2721</v>
      </c>
    </row>
    <row r="142" spans="1:11">
      <c r="A142" s="92" t="s">
        <v>5153</v>
      </c>
      <c r="B142" t="s">
        <v>45</v>
      </c>
      <c r="C142" t="s">
        <v>2942</v>
      </c>
      <c r="D142" t="s">
        <v>2834</v>
      </c>
      <c r="E142" t="s">
        <v>2835</v>
      </c>
      <c r="G142" t="s">
        <v>5375</v>
      </c>
      <c r="H142" t="s">
        <v>3344</v>
      </c>
      <c r="I142" t="s">
        <v>4515</v>
      </c>
      <c r="J142" t="s">
        <v>2720</v>
      </c>
      <c r="K142" t="s">
        <v>2721</v>
      </c>
    </row>
    <row r="143" spans="1:11">
      <c r="A143" s="92" t="s">
        <v>5153</v>
      </c>
      <c r="B143" t="s">
        <v>45</v>
      </c>
      <c r="C143" t="s">
        <v>2943</v>
      </c>
      <c r="D143" t="s">
        <v>2834</v>
      </c>
      <c r="E143" t="s">
        <v>2835</v>
      </c>
      <c r="G143" t="s">
        <v>5375</v>
      </c>
      <c r="H143" t="s">
        <v>3344</v>
      </c>
      <c r="I143" t="s">
        <v>4515</v>
      </c>
      <c r="J143" t="s">
        <v>2720</v>
      </c>
      <c r="K143" t="s">
        <v>2721</v>
      </c>
    </row>
    <row r="144" spans="1:11">
      <c r="A144" s="92" t="s">
        <v>5153</v>
      </c>
      <c r="B144" t="s">
        <v>45</v>
      </c>
      <c r="C144" t="s">
        <v>2944</v>
      </c>
      <c r="D144" t="s">
        <v>2834</v>
      </c>
      <c r="E144" t="s">
        <v>2835</v>
      </c>
      <c r="G144" t="s">
        <v>5375</v>
      </c>
      <c r="H144" t="s">
        <v>3344</v>
      </c>
      <c r="I144" t="s">
        <v>4515</v>
      </c>
      <c r="J144" t="s">
        <v>2720</v>
      </c>
      <c r="K144" t="s">
        <v>2721</v>
      </c>
    </row>
    <row r="145" spans="1:11">
      <c r="A145" s="92" t="s">
        <v>5153</v>
      </c>
      <c r="B145" t="s">
        <v>45</v>
      </c>
      <c r="C145" t="s">
        <v>3275</v>
      </c>
      <c r="D145" t="s">
        <v>62</v>
      </c>
      <c r="E145" t="s">
        <v>2990</v>
      </c>
      <c r="G145" t="s">
        <v>5375</v>
      </c>
      <c r="H145" t="s">
        <v>2990</v>
      </c>
      <c r="I145" t="s">
        <v>4515</v>
      </c>
      <c r="J145" t="s">
        <v>2720</v>
      </c>
      <c r="K145" t="s">
        <v>2721</v>
      </c>
    </row>
    <row r="146" spans="1:11">
      <c r="A146" s="92" t="s">
        <v>5153</v>
      </c>
      <c r="B146" t="s">
        <v>45</v>
      </c>
      <c r="C146" t="s">
        <v>3276</v>
      </c>
      <c r="D146" t="s">
        <v>70</v>
      </c>
      <c r="E146" t="s">
        <v>205</v>
      </c>
      <c r="G146" t="s">
        <v>5375</v>
      </c>
      <c r="H146" t="s">
        <v>205</v>
      </c>
      <c r="I146" t="s">
        <v>4515</v>
      </c>
      <c r="J146" t="s">
        <v>2720</v>
      </c>
      <c r="K146" t="s">
        <v>2721</v>
      </c>
    </row>
    <row r="147" spans="1:11">
      <c r="A147" s="92" t="s">
        <v>5153</v>
      </c>
      <c r="B147" t="s">
        <v>45</v>
      </c>
      <c r="C147" t="s">
        <v>3277</v>
      </c>
      <c r="D147" t="s">
        <v>3269</v>
      </c>
      <c r="E147" t="s">
        <v>205</v>
      </c>
      <c r="G147" t="s">
        <v>5375</v>
      </c>
      <c r="H147" t="s">
        <v>205</v>
      </c>
      <c r="I147" t="s">
        <v>4515</v>
      </c>
      <c r="J147" t="s">
        <v>2720</v>
      </c>
      <c r="K147" t="s">
        <v>2721</v>
      </c>
    </row>
    <row r="148" spans="1:11">
      <c r="A148" s="92" t="s">
        <v>5153</v>
      </c>
      <c r="B148" t="s">
        <v>61</v>
      </c>
      <c r="C148" t="s">
        <v>3279</v>
      </c>
      <c r="D148" t="s">
        <v>2834</v>
      </c>
      <c r="E148" t="s">
        <v>2990</v>
      </c>
      <c r="G148" t="s">
        <v>5375</v>
      </c>
      <c r="H148" t="s">
        <v>2990</v>
      </c>
      <c r="I148" t="s">
        <v>4517</v>
      </c>
      <c r="J148" t="s">
        <v>2720</v>
      </c>
      <c r="K148" t="s">
        <v>2721</v>
      </c>
    </row>
    <row r="149" spans="1:11">
      <c r="A149" s="92" t="s">
        <v>5153</v>
      </c>
      <c r="B149" t="s">
        <v>61</v>
      </c>
      <c r="C149" t="s">
        <v>3280</v>
      </c>
      <c r="D149" t="s">
        <v>2834</v>
      </c>
      <c r="E149" t="s">
        <v>3281</v>
      </c>
      <c r="G149" t="s">
        <v>5375</v>
      </c>
      <c r="H149" t="s">
        <v>2990</v>
      </c>
      <c r="I149" t="s">
        <v>4517</v>
      </c>
      <c r="J149" t="s">
        <v>2720</v>
      </c>
      <c r="K149" t="s">
        <v>2721</v>
      </c>
    </row>
    <row r="150" spans="1:11">
      <c r="A150" s="92" t="s">
        <v>5153</v>
      </c>
      <c r="B150" t="s">
        <v>61</v>
      </c>
      <c r="C150" t="s">
        <v>3282</v>
      </c>
      <c r="D150" t="s">
        <v>62</v>
      </c>
      <c r="E150" t="s">
        <v>205</v>
      </c>
      <c r="G150" t="s">
        <v>5375</v>
      </c>
      <c r="H150" t="s">
        <v>205</v>
      </c>
      <c r="I150" t="s">
        <v>4517</v>
      </c>
      <c r="J150" t="s">
        <v>2720</v>
      </c>
      <c r="K150" t="s">
        <v>2721</v>
      </c>
    </row>
    <row r="151" spans="1:11">
      <c r="A151" s="92" t="s">
        <v>5153</v>
      </c>
      <c r="B151" t="s">
        <v>61</v>
      </c>
      <c r="C151" t="s">
        <v>3283</v>
      </c>
      <c r="D151" t="s">
        <v>62</v>
      </c>
      <c r="E151" t="s">
        <v>205</v>
      </c>
      <c r="G151" t="s">
        <v>5375</v>
      </c>
      <c r="H151" t="s">
        <v>205</v>
      </c>
      <c r="I151" t="s">
        <v>4517</v>
      </c>
      <c r="J151" t="s">
        <v>2720</v>
      </c>
      <c r="K151" t="s">
        <v>2721</v>
      </c>
    </row>
    <row r="152" spans="1:11">
      <c r="A152" s="92" t="s">
        <v>5153</v>
      </c>
      <c r="B152" t="s">
        <v>61</v>
      </c>
      <c r="C152" t="s">
        <v>3284</v>
      </c>
      <c r="D152" t="s">
        <v>52</v>
      </c>
      <c r="E152" t="s">
        <v>205</v>
      </c>
      <c r="G152" t="s">
        <v>5375</v>
      </c>
      <c r="H152" t="s">
        <v>205</v>
      </c>
      <c r="I152" t="s">
        <v>4517</v>
      </c>
      <c r="J152" t="s">
        <v>2720</v>
      </c>
      <c r="K152" t="s">
        <v>2721</v>
      </c>
    </row>
    <row r="153" spans="1:11">
      <c r="A153" s="92" t="s">
        <v>5153</v>
      </c>
      <c r="B153" t="s">
        <v>61</v>
      </c>
      <c r="C153" t="s">
        <v>3285</v>
      </c>
      <c r="D153" t="s">
        <v>63</v>
      </c>
      <c r="E153" t="s">
        <v>2990</v>
      </c>
      <c r="G153" t="s">
        <v>5375</v>
      </c>
      <c r="H153" t="s">
        <v>2990</v>
      </c>
      <c r="I153" t="s">
        <v>4517</v>
      </c>
      <c r="J153" t="s">
        <v>2720</v>
      </c>
      <c r="K153" t="s">
        <v>2721</v>
      </c>
    </row>
    <row r="154" spans="1:11">
      <c r="A154" s="92" t="s">
        <v>5153</v>
      </c>
      <c r="B154" t="s">
        <v>61</v>
      </c>
      <c r="C154" t="s">
        <v>3286</v>
      </c>
      <c r="D154" t="s">
        <v>63</v>
      </c>
      <c r="E154" t="s">
        <v>2990</v>
      </c>
      <c r="G154" t="s">
        <v>5375</v>
      </c>
      <c r="H154" t="s">
        <v>2990</v>
      </c>
      <c r="I154" t="s">
        <v>4517</v>
      </c>
      <c r="J154" t="s">
        <v>2720</v>
      </c>
      <c r="K154" t="s">
        <v>2721</v>
      </c>
    </row>
    <row r="155" spans="1:11">
      <c r="A155" s="92" t="s">
        <v>5153</v>
      </c>
      <c r="B155" t="s">
        <v>61</v>
      </c>
      <c r="C155" t="s">
        <v>2946</v>
      </c>
      <c r="D155" t="s">
        <v>2834</v>
      </c>
      <c r="E155" t="s">
        <v>2835</v>
      </c>
      <c r="G155" t="s">
        <v>5375</v>
      </c>
      <c r="H155" t="s">
        <v>3344</v>
      </c>
      <c r="I155" t="s">
        <v>4517</v>
      </c>
      <c r="J155" t="s">
        <v>2720</v>
      </c>
      <c r="K155" t="s">
        <v>2721</v>
      </c>
    </row>
    <row r="156" spans="1:11">
      <c r="A156" s="92" t="s">
        <v>5153</v>
      </c>
      <c r="B156" t="s">
        <v>61</v>
      </c>
      <c r="C156" t="s">
        <v>3287</v>
      </c>
      <c r="D156" t="s">
        <v>63</v>
      </c>
      <c r="E156" t="s">
        <v>205</v>
      </c>
      <c r="F156" t="s">
        <v>3288</v>
      </c>
      <c r="G156" t="s">
        <v>5375</v>
      </c>
      <c r="H156" t="s">
        <v>205</v>
      </c>
      <c r="I156" t="s">
        <v>4517</v>
      </c>
      <c r="J156" t="s">
        <v>2720</v>
      </c>
      <c r="K156" t="s">
        <v>2721</v>
      </c>
    </row>
    <row r="157" spans="1:11">
      <c r="A157" s="92" t="s">
        <v>5153</v>
      </c>
      <c r="B157" t="s">
        <v>61</v>
      </c>
      <c r="C157" t="s">
        <v>2947</v>
      </c>
      <c r="D157" t="s">
        <v>2834</v>
      </c>
      <c r="E157" t="s">
        <v>2835</v>
      </c>
      <c r="G157" t="s">
        <v>5375</v>
      </c>
      <c r="H157" t="s">
        <v>3344</v>
      </c>
      <c r="I157" t="s">
        <v>4517</v>
      </c>
      <c r="J157" t="s">
        <v>2720</v>
      </c>
      <c r="K157" t="s">
        <v>2721</v>
      </c>
    </row>
    <row r="158" spans="1:11">
      <c r="A158" s="92" t="s">
        <v>5153</v>
      </c>
      <c r="B158" t="s">
        <v>68</v>
      </c>
      <c r="C158" t="s">
        <v>3290</v>
      </c>
      <c r="D158" t="s">
        <v>69</v>
      </c>
      <c r="E158" t="s">
        <v>205</v>
      </c>
      <c r="G158" t="s">
        <v>5375</v>
      </c>
      <c r="H158" t="s">
        <v>205</v>
      </c>
      <c r="I158" t="s">
        <v>4521</v>
      </c>
      <c r="J158" t="s">
        <v>2720</v>
      </c>
      <c r="K158" t="s">
        <v>2721</v>
      </c>
    </row>
    <row r="159" spans="1:11">
      <c r="A159" s="92" t="s">
        <v>5153</v>
      </c>
      <c r="B159" t="s">
        <v>68</v>
      </c>
      <c r="C159" t="s">
        <v>3291</v>
      </c>
      <c r="D159" t="s">
        <v>71</v>
      </c>
      <c r="E159" t="s">
        <v>205</v>
      </c>
      <c r="G159" t="s">
        <v>5375</v>
      </c>
      <c r="H159" t="s">
        <v>205</v>
      </c>
      <c r="I159" t="s">
        <v>4521</v>
      </c>
      <c r="J159" t="s">
        <v>2720</v>
      </c>
      <c r="K159" t="s">
        <v>2721</v>
      </c>
    </row>
    <row r="160" spans="1:11">
      <c r="A160" s="92" t="s">
        <v>5153</v>
      </c>
      <c r="B160" t="s">
        <v>73</v>
      </c>
      <c r="C160" t="s">
        <v>3298</v>
      </c>
      <c r="D160" t="s">
        <v>2950</v>
      </c>
      <c r="E160" t="s">
        <v>2990</v>
      </c>
      <c r="F160" t="s">
        <v>3299</v>
      </c>
      <c r="G160" t="s">
        <v>5375</v>
      </c>
      <c r="H160" t="s">
        <v>2990</v>
      </c>
      <c r="I160" t="s">
        <v>4525</v>
      </c>
      <c r="J160" t="s">
        <v>2720</v>
      </c>
      <c r="K160" t="s">
        <v>2721</v>
      </c>
    </row>
    <row r="161" spans="1:11">
      <c r="A161" s="92" t="s">
        <v>5153</v>
      </c>
      <c r="B161" t="s">
        <v>73</v>
      </c>
      <c r="C161" t="s">
        <v>3300</v>
      </c>
      <c r="D161" t="s">
        <v>75</v>
      </c>
      <c r="E161" t="s">
        <v>205</v>
      </c>
      <c r="F161" t="s">
        <v>3301</v>
      </c>
      <c r="G161" t="s">
        <v>5375</v>
      </c>
      <c r="H161" t="s">
        <v>205</v>
      </c>
      <c r="I161" t="s">
        <v>4525</v>
      </c>
      <c r="J161" t="s">
        <v>2720</v>
      </c>
      <c r="K161" t="s">
        <v>2721</v>
      </c>
    </row>
    <row r="162" spans="1:11">
      <c r="A162" s="92" t="s">
        <v>5153</v>
      </c>
      <c r="B162" t="s">
        <v>73</v>
      </c>
      <c r="C162" t="s">
        <v>3302</v>
      </c>
      <c r="D162" t="s">
        <v>3303</v>
      </c>
      <c r="E162" t="s">
        <v>205</v>
      </c>
      <c r="F162" t="s">
        <v>3304</v>
      </c>
      <c r="G162" t="s">
        <v>5375</v>
      </c>
      <c r="H162" t="s">
        <v>205</v>
      </c>
      <c r="I162" t="s">
        <v>4525</v>
      </c>
      <c r="J162" t="s">
        <v>2720</v>
      </c>
      <c r="K162" t="s">
        <v>2721</v>
      </c>
    </row>
    <row r="163" spans="1:11">
      <c r="A163" s="92" t="s">
        <v>5153</v>
      </c>
      <c r="B163" t="s">
        <v>73</v>
      </c>
      <c r="C163" t="s">
        <v>3307</v>
      </c>
      <c r="D163" t="s">
        <v>72</v>
      </c>
      <c r="E163" t="s">
        <v>205</v>
      </c>
      <c r="G163" t="s">
        <v>5375</v>
      </c>
      <c r="H163" t="s">
        <v>205</v>
      </c>
      <c r="I163" t="s">
        <v>4525</v>
      </c>
      <c r="J163" t="s">
        <v>2720</v>
      </c>
      <c r="K163" t="s">
        <v>2721</v>
      </c>
    </row>
    <row r="164" spans="1:11">
      <c r="A164" s="92" t="s">
        <v>5153</v>
      </c>
      <c r="B164" t="s">
        <v>74</v>
      </c>
      <c r="C164" t="s">
        <v>3309</v>
      </c>
      <c r="D164" t="s">
        <v>77</v>
      </c>
      <c r="E164" t="s">
        <v>2990</v>
      </c>
      <c r="G164" t="s">
        <v>5375</v>
      </c>
      <c r="H164" t="s">
        <v>2990</v>
      </c>
      <c r="I164" t="s">
        <v>4529</v>
      </c>
      <c r="J164" t="s">
        <v>2720</v>
      </c>
      <c r="K164" t="s">
        <v>2721</v>
      </c>
    </row>
    <row r="165" spans="1:11">
      <c r="A165" s="92" t="s">
        <v>5153</v>
      </c>
      <c r="B165" t="s">
        <v>74</v>
      </c>
      <c r="C165" t="s">
        <v>3310</v>
      </c>
      <c r="D165" t="s">
        <v>75</v>
      </c>
      <c r="E165" t="s">
        <v>205</v>
      </c>
      <c r="F165" t="s">
        <v>3311</v>
      </c>
      <c r="G165" t="s">
        <v>5375</v>
      </c>
      <c r="H165" t="s">
        <v>205</v>
      </c>
      <c r="I165" t="s">
        <v>4529</v>
      </c>
      <c r="J165" t="s">
        <v>2720</v>
      </c>
      <c r="K165" t="s">
        <v>2721</v>
      </c>
    </row>
    <row r="166" spans="1:11">
      <c r="A166" s="92" t="s">
        <v>5153</v>
      </c>
      <c r="B166" t="s">
        <v>74</v>
      </c>
      <c r="C166" t="s">
        <v>3312</v>
      </c>
      <c r="D166" t="s">
        <v>76</v>
      </c>
      <c r="E166" t="s">
        <v>205</v>
      </c>
      <c r="F166" t="s">
        <v>3313</v>
      </c>
      <c r="G166" t="s">
        <v>5375</v>
      </c>
      <c r="H166" t="s">
        <v>205</v>
      </c>
      <c r="I166" t="s">
        <v>4529</v>
      </c>
      <c r="J166" t="s">
        <v>2720</v>
      </c>
      <c r="K166" t="s">
        <v>2721</v>
      </c>
    </row>
    <row r="167" spans="1:11">
      <c r="A167" s="92" t="s">
        <v>5153</v>
      </c>
      <c r="B167" t="s">
        <v>74</v>
      </c>
      <c r="C167" t="s">
        <v>3314</v>
      </c>
      <c r="D167" t="s">
        <v>76</v>
      </c>
      <c r="E167" t="s">
        <v>205</v>
      </c>
      <c r="F167" t="s">
        <v>3315</v>
      </c>
      <c r="G167" t="s">
        <v>5375</v>
      </c>
      <c r="H167" t="s">
        <v>205</v>
      </c>
      <c r="I167" t="s">
        <v>4529</v>
      </c>
      <c r="J167" t="s">
        <v>2720</v>
      </c>
      <c r="K167" t="s">
        <v>2721</v>
      </c>
    </row>
    <row r="168" spans="1:11">
      <c r="A168" s="92" t="s">
        <v>5153</v>
      </c>
      <c r="B168" t="s">
        <v>74</v>
      </c>
      <c r="C168" t="s">
        <v>3316</v>
      </c>
      <c r="D168" t="s">
        <v>75</v>
      </c>
      <c r="E168" t="s">
        <v>205</v>
      </c>
      <c r="G168" t="s">
        <v>5375</v>
      </c>
      <c r="H168" t="s">
        <v>205</v>
      </c>
      <c r="I168" t="s">
        <v>4529</v>
      </c>
      <c r="J168" t="s">
        <v>2720</v>
      </c>
      <c r="K168" t="s">
        <v>2721</v>
      </c>
    </row>
    <row r="169" spans="1:11">
      <c r="A169" s="92" t="s">
        <v>5153</v>
      </c>
      <c r="B169" t="s">
        <v>74</v>
      </c>
      <c r="C169" t="s">
        <v>3317</v>
      </c>
      <c r="D169" t="s">
        <v>78</v>
      </c>
      <c r="E169" t="s">
        <v>3318</v>
      </c>
      <c r="G169" t="s">
        <v>5375</v>
      </c>
      <c r="H169" t="s">
        <v>205</v>
      </c>
      <c r="I169" t="s">
        <v>4529</v>
      </c>
      <c r="J169" t="s">
        <v>2720</v>
      </c>
      <c r="K169" t="s">
        <v>2721</v>
      </c>
    </row>
    <row r="170" spans="1:11">
      <c r="A170" s="92" t="s">
        <v>5153</v>
      </c>
      <c r="B170" t="s">
        <v>79</v>
      </c>
      <c r="C170" t="s">
        <v>3322</v>
      </c>
      <c r="D170" t="s">
        <v>80</v>
      </c>
      <c r="E170" t="s">
        <v>205</v>
      </c>
      <c r="G170" t="s">
        <v>5375</v>
      </c>
      <c r="H170" t="s">
        <v>205</v>
      </c>
      <c r="I170" t="s">
        <v>4533</v>
      </c>
      <c r="J170" t="s">
        <v>2720</v>
      </c>
      <c r="K170" t="s">
        <v>2721</v>
      </c>
    </row>
    <row r="171" spans="1:11">
      <c r="A171" s="92" t="s">
        <v>5153</v>
      </c>
      <c r="B171" t="s">
        <v>79</v>
      </c>
      <c r="C171" t="s">
        <v>3323</v>
      </c>
      <c r="D171" t="s">
        <v>80</v>
      </c>
      <c r="E171" t="s">
        <v>2990</v>
      </c>
      <c r="F171" t="s">
        <v>3324</v>
      </c>
      <c r="G171" t="s">
        <v>5375</v>
      </c>
      <c r="H171" t="s">
        <v>2990</v>
      </c>
      <c r="I171" t="s">
        <v>4533</v>
      </c>
      <c r="J171" t="s">
        <v>2720</v>
      </c>
      <c r="K171" t="s">
        <v>2721</v>
      </c>
    </row>
    <row r="172" spans="1:11">
      <c r="A172" s="92" t="s">
        <v>5153</v>
      </c>
      <c r="B172" t="s">
        <v>79</v>
      </c>
      <c r="C172" t="s">
        <v>2973</v>
      </c>
      <c r="D172" t="s">
        <v>81</v>
      </c>
      <c r="E172" t="s">
        <v>2974</v>
      </c>
      <c r="F172" t="s">
        <v>2976</v>
      </c>
      <c r="G172" t="s">
        <v>5376</v>
      </c>
      <c r="H172" t="s">
        <v>3325</v>
      </c>
      <c r="I172" t="s">
        <v>4533</v>
      </c>
      <c r="J172" t="s">
        <v>1316</v>
      </c>
      <c r="K172" t="s">
        <v>218</v>
      </c>
    </row>
    <row r="173" spans="1:11">
      <c r="A173" s="92" t="s">
        <v>5153</v>
      </c>
      <c r="B173" t="s">
        <v>79</v>
      </c>
      <c r="C173" t="s">
        <v>3326</v>
      </c>
      <c r="D173" t="s">
        <v>81</v>
      </c>
      <c r="E173" t="s">
        <v>3241</v>
      </c>
      <c r="F173" t="s">
        <v>3327</v>
      </c>
      <c r="G173" t="s">
        <v>5375</v>
      </c>
      <c r="H173" t="s">
        <v>205</v>
      </c>
      <c r="I173" t="s">
        <v>4533</v>
      </c>
      <c r="J173" t="s">
        <v>2720</v>
      </c>
      <c r="K173" t="s">
        <v>2721</v>
      </c>
    </row>
    <row r="174" spans="1:11">
      <c r="A174" s="92" t="s">
        <v>5153</v>
      </c>
      <c r="B174" t="s">
        <v>79</v>
      </c>
      <c r="C174" t="s">
        <v>3328</v>
      </c>
      <c r="D174" t="s">
        <v>80</v>
      </c>
      <c r="E174" t="s">
        <v>3329</v>
      </c>
      <c r="G174" t="s">
        <v>5375</v>
      </c>
      <c r="H174" t="s">
        <v>205</v>
      </c>
      <c r="I174" t="s">
        <v>4533</v>
      </c>
      <c r="J174" t="s">
        <v>2720</v>
      </c>
      <c r="K174" t="s">
        <v>2721</v>
      </c>
    </row>
    <row r="175" spans="1:11">
      <c r="A175" s="92" t="s">
        <v>5153</v>
      </c>
      <c r="B175" t="s">
        <v>79</v>
      </c>
      <c r="C175" t="s">
        <v>3330</v>
      </c>
      <c r="D175" t="s">
        <v>80</v>
      </c>
      <c r="E175" t="s">
        <v>3331</v>
      </c>
      <c r="F175" t="s">
        <v>3332</v>
      </c>
      <c r="G175" t="s">
        <v>5375</v>
      </c>
      <c r="H175" t="s">
        <v>205</v>
      </c>
      <c r="I175" t="s">
        <v>4533</v>
      </c>
      <c r="J175" t="s">
        <v>2720</v>
      </c>
      <c r="K175" t="s">
        <v>2721</v>
      </c>
    </row>
    <row r="176" spans="1:11">
      <c r="A176" s="92" t="s">
        <v>5153</v>
      </c>
      <c r="B176" t="s">
        <v>79</v>
      </c>
      <c r="C176" t="s">
        <v>3333</v>
      </c>
      <c r="D176" t="s">
        <v>80</v>
      </c>
      <c r="E176" t="s">
        <v>3334</v>
      </c>
      <c r="F176" t="s">
        <v>3335</v>
      </c>
      <c r="G176" t="s">
        <v>5375</v>
      </c>
      <c r="H176" t="s">
        <v>205</v>
      </c>
      <c r="I176" t="s">
        <v>4533</v>
      </c>
      <c r="J176" t="s">
        <v>2720</v>
      </c>
      <c r="K176" t="s">
        <v>2721</v>
      </c>
    </row>
    <row r="177" spans="1:11">
      <c r="A177" s="92" t="s">
        <v>5153</v>
      </c>
      <c r="B177" t="s">
        <v>85</v>
      </c>
      <c r="C177" t="s">
        <v>3337</v>
      </c>
      <c r="D177" t="s">
        <v>86</v>
      </c>
      <c r="E177" t="s">
        <v>3338</v>
      </c>
      <c r="F177" t="s">
        <v>3339</v>
      </c>
      <c r="G177" t="s">
        <v>5375</v>
      </c>
      <c r="H177" t="s">
        <v>205</v>
      </c>
      <c r="I177" t="s">
        <v>4537</v>
      </c>
      <c r="J177" t="s">
        <v>2720</v>
      </c>
      <c r="K177" t="s">
        <v>2721</v>
      </c>
    </row>
    <row r="178" spans="1:11">
      <c r="A178" s="92" t="s">
        <v>5153</v>
      </c>
      <c r="B178" t="s">
        <v>85</v>
      </c>
      <c r="C178" t="s">
        <v>2983</v>
      </c>
      <c r="D178" t="s">
        <v>92</v>
      </c>
      <c r="E178" t="s">
        <v>2835</v>
      </c>
      <c r="G178" t="s">
        <v>5375</v>
      </c>
      <c r="H178" t="s">
        <v>3344</v>
      </c>
      <c r="I178" t="s">
        <v>4537</v>
      </c>
      <c r="J178" t="s">
        <v>2720</v>
      </c>
      <c r="K178" t="s">
        <v>2721</v>
      </c>
    </row>
    <row r="179" spans="1:11">
      <c r="A179" s="92" t="s">
        <v>5153</v>
      </c>
      <c r="B179" t="s">
        <v>85</v>
      </c>
      <c r="C179" t="s">
        <v>2984</v>
      </c>
      <c r="D179" t="s">
        <v>89</v>
      </c>
      <c r="E179" t="s">
        <v>2985</v>
      </c>
      <c r="F179" t="s">
        <v>2986</v>
      </c>
      <c r="G179" t="s">
        <v>5375</v>
      </c>
      <c r="H179" t="s">
        <v>205</v>
      </c>
      <c r="I179" t="s">
        <v>4537</v>
      </c>
      <c r="J179" t="s">
        <v>2720</v>
      </c>
      <c r="K179" t="s">
        <v>2721</v>
      </c>
    </row>
    <row r="180" spans="1:11">
      <c r="A180" s="92" t="s">
        <v>5153</v>
      </c>
      <c r="B180" t="s">
        <v>85</v>
      </c>
      <c r="C180" t="s">
        <v>2987</v>
      </c>
      <c r="D180" t="s">
        <v>2834</v>
      </c>
      <c r="E180" t="s">
        <v>2835</v>
      </c>
      <c r="G180" t="s">
        <v>5375</v>
      </c>
      <c r="H180" t="s">
        <v>3344</v>
      </c>
      <c r="I180" t="s">
        <v>4537</v>
      </c>
      <c r="J180" t="s">
        <v>2720</v>
      </c>
      <c r="K180" t="s">
        <v>2721</v>
      </c>
    </row>
    <row r="181" spans="1:11">
      <c r="A181" s="92" t="s">
        <v>5153</v>
      </c>
      <c r="B181" t="s">
        <v>85</v>
      </c>
      <c r="C181" t="s">
        <v>3340</v>
      </c>
      <c r="D181" t="s">
        <v>2834</v>
      </c>
      <c r="E181" t="s">
        <v>205</v>
      </c>
      <c r="G181" t="s">
        <v>5375</v>
      </c>
      <c r="H181" t="s">
        <v>205</v>
      </c>
      <c r="I181" t="s">
        <v>4537</v>
      </c>
      <c r="J181" t="s">
        <v>2720</v>
      </c>
      <c r="K181" t="s">
        <v>2721</v>
      </c>
    </row>
    <row r="182" spans="1:11">
      <c r="A182" s="92" t="s">
        <v>5162</v>
      </c>
      <c r="B182" t="s">
        <v>79</v>
      </c>
      <c r="C182" t="s">
        <v>3333</v>
      </c>
      <c r="D182" t="s">
        <v>80</v>
      </c>
      <c r="E182" t="s">
        <v>3334</v>
      </c>
      <c r="F182" t="s">
        <v>3335</v>
      </c>
      <c r="G182" t="s">
        <v>5377</v>
      </c>
      <c r="H182" t="s">
        <v>3335</v>
      </c>
      <c r="I182" t="s">
        <v>4533</v>
      </c>
    </row>
    <row r="183" spans="1:11">
      <c r="A183" s="92" t="s">
        <v>5166</v>
      </c>
      <c r="B183" t="s">
        <v>66</v>
      </c>
      <c r="C183" t="s">
        <v>2919</v>
      </c>
      <c r="D183" t="s">
        <v>37</v>
      </c>
      <c r="E183" t="s">
        <v>2920</v>
      </c>
      <c r="F183" t="s">
        <v>2921</v>
      </c>
      <c r="G183" t="s">
        <v>5374</v>
      </c>
      <c r="H183" t="s">
        <v>2771</v>
      </c>
      <c r="I183" t="s">
        <v>4490</v>
      </c>
    </row>
    <row r="184" spans="1:11">
      <c r="A184" s="92" t="s">
        <v>5173</v>
      </c>
      <c r="B184" t="s">
        <v>24</v>
      </c>
      <c r="C184" t="s">
        <v>2989</v>
      </c>
      <c r="D184" t="s">
        <v>27</v>
      </c>
      <c r="E184" t="s">
        <v>2990</v>
      </c>
      <c r="F184" t="s">
        <v>2992</v>
      </c>
      <c r="G184" t="s">
        <v>5374</v>
      </c>
      <c r="H184" t="s">
        <v>2990</v>
      </c>
      <c r="I184" t="s">
        <v>4466</v>
      </c>
    </row>
    <row r="185" spans="1:11">
      <c r="A185" s="92" t="s">
        <v>5173</v>
      </c>
      <c r="B185" t="s">
        <v>24</v>
      </c>
      <c r="C185" t="s">
        <v>2997</v>
      </c>
      <c r="D185" t="s">
        <v>35</v>
      </c>
      <c r="E185" t="s">
        <v>2998</v>
      </c>
      <c r="F185" t="s">
        <v>3000</v>
      </c>
      <c r="G185" t="s">
        <v>5374</v>
      </c>
      <c r="H185" t="s">
        <v>205</v>
      </c>
      <c r="I185" t="s">
        <v>4466</v>
      </c>
    </row>
    <row r="186" spans="1:11">
      <c r="A186" s="92" t="s">
        <v>5173</v>
      </c>
      <c r="B186" t="s">
        <v>24</v>
      </c>
      <c r="C186" t="s">
        <v>3001</v>
      </c>
      <c r="D186" t="s">
        <v>35</v>
      </c>
      <c r="E186" t="s">
        <v>2990</v>
      </c>
      <c r="F186" t="s">
        <v>2992</v>
      </c>
      <c r="G186" t="s">
        <v>5374</v>
      </c>
      <c r="H186" t="s">
        <v>2990</v>
      </c>
      <c r="I186" t="s">
        <v>4466</v>
      </c>
    </row>
    <row r="187" spans="1:11">
      <c r="A187" s="92" t="s">
        <v>5173</v>
      </c>
      <c r="B187" t="s">
        <v>24</v>
      </c>
      <c r="C187" t="s">
        <v>3002</v>
      </c>
      <c r="D187" t="s">
        <v>37</v>
      </c>
      <c r="E187" t="s">
        <v>1858</v>
      </c>
      <c r="F187" t="s">
        <v>3003</v>
      </c>
      <c r="G187" t="s">
        <v>5374</v>
      </c>
      <c r="H187" t="s">
        <v>205</v>
      </c>
      <c r="I187" t="s">
        <v>4466</v>
      </c>
    </row>
    <row r="188" spans="1:11">
      <c r="A188" s="92" t="s">
        <v>5173</v>
      </c>
      <c r="B188" t="s">
        <v>24</v>
      </c>
      <c r="C188" t="s">
        <v>3004</v>
      </c>
      <c r="D188" t="s">
        <v>37</v>
      </c>
      <c r="E188" t="s">
        <v>205</v>
      </c>
      <c r="F188" t="s">
        <v>3005</v>
      </c>
      <c r="G188" t="s">
        <v>5374</v>
      </c>
      <c r="H188" t="s">
        <v>205</v>
      </c>
      <c r="I188" t="s">
        <v>4466</v>
      </c>
    </row>
    <row r="189" spans="1:11">
      <c r="A189" s="92" t="s">
        <v>5173</v>
      </c>
      <c r="B189" t="s">
        <v>24</v>
      </c>
      <c r="C189" t="s">
        <v>2834</v>
      </c>
      <c r="D189" t="s">
        <v>2834</v>
      </c>
      <c r="E189" t="s">
        <v>2835</v>
      </c>
      <c r="F189" t="s">
        <v>2838</v>
      </c>
      <c r="G189" t="s">
        <v>5374</v>
      </c>
      <c r="H189" t="s">
        <v>3344</v>
      </c>
      <c r="I189" t="s">
        <v>4466</v>
      </c>
    </row>
    <row r="190" spans="1:11">
      <c r="A190" s="92" t="s">
        <v>5173</v>
      </c>
      <c r="B190" t="s">
        <v>46</v>
      </c>
      <c r="C190" t="s">
        <v>2849</v>
      </c>
      <c r="D190" t="s">
        <v>27</v>
      </c>
      <c r="E190" t="s">
        <v>2850</v>
      </c>
      <c r="F190" t="s">
        <v>2852</v>
      </c>
      <c r="G190" t="s">
        <v>5374</v>
      </c>
      <c r="H190" t="s">
        <v>205</v>
      </c>
      <c r="I190" t="s">
        <v>4470</v>
      </c>
    </row>
    <row r="191" spans="1:11">
      <c r="A191" s="92" t="s">
        <v>5173</v>
      </c>
      <c r="B191" t="s">
        <v>46</v>
      </c>
      <c r="C191" t="s">
        <v>2853</v>
      </c>
      <c r="D191" t="s">
        <v>27</v>
      </c>
      <c r="E191" t="s">
        <v>2854</v>
      </c>
      <c r="F191" t="s">
        <v>2856</v>
      </c>
      <c r="G191" t="s">
        <v>5374</v>
      </c>
      <c r="H191" t="s">
        <v>3223</v>
      </c>
      <c r="I191" t="s">
        <v>4470</v>
      </c>
    </row>
    <row r="192" spans="1:11">
      <c r="A192" s="92" t="s">
        <v>5173</v>
      </c>
      <c r="B192" t="s">
        <v>46</v>
      </c>
      <c r="C192" t="s">
        <v>2857</v>
      </c>
      <c r="D192" t="s">
        <v>29</v>
      </c>
      <c r="E192" t="s">
        <v>2835</v>
      </c>
      <c r="F192" t="s">
        <v>2858</v>
      </c>
      <c r="G192" t="s">
        <v>5374</v>
      </c>
      <c r="H192" t="s">
        <v>3344</v>
      </c>
      <c r="I192" t="s">
        <v>4470</v>
      </c>
    </row>
    <row r="193" spans="1:9">
      <c r="A193" s="92" t="s">
        <v>5173</v>
      </c>
      <c r="B193" t="s">
        <v>46</v>
      </c>
      <c r="C193" t="s">
        <v>3009</v>
      </c>
      <c r="D193" t="s">
        <v>29</v>
      </c>
      <c r="E193" t="s">
        <v>3010</v>
      </c>
      <c r="F193" t="s">
        <v>3011</v>
      </c>
      <c r="G193" t="s">
        <v>5374</v>
      </c>
      <c r="H193" t="s">
        <v>3010</v>
      </c>
      <c r="I193" t="s">
        <v>4470</v>
      </c>
    </row>
    <row r="194" spans="1:9">
      <c r="A194" s="92" t="s">
        <v>5173</v>
      </c>
      <c r="B194" t="s">
        <v>46</v>
      </c>
      <c r="C194" t="s">
        <v>3016</v>
      </c>
      <c r="D194" t="s">
        <v>31</v>
      </c>
      <c r="E194" t="s">
        <v>3017</v>
      </c>
      <c r="F194" t="s">
        <v>3018</v>
      </c>
      <c r="G194" t="s">
        <v>5374</v>
      </c>
      <c r="H194" t="s">
        <v>1334</v>
      </c>
      <c r="I194" t="s">
        <v>4470</v>
      </c>
    </row>
    <row r="195" spans="1:9">
      <c r="A195" s="92" t="s">
        <v>5173</v>
      </c>
      <c r="B195" t="s">
        <v>46</v>
      </c>
      <c r="C195" t="s">
        <v>3019</v>
      </c>
      <c r="D195" t="s">
        <v>35</v>
      </c>
      <c r="E195" t="s">
        <v>3010</v>
      </c>
      <c r="F195" t="s">
        <v>3020</v>
      </c>
      <c r="G195" t="s">
        <v>5374</v>
      </c>
      <c r="H195" t="s">
        <v>3010</v>
      </c>
      <c r="I195" t="s">
        <v>4470</v>
      </c>
    </row>
    <row r="196" spans="1:9">
      <c r="A196" s="92" t="s">
        <v>5173</v>
      </c>
      <c r="B196" t="s">
        <v>46</v>
      </c>
      <c r="C196" t="s">
        <v>2862</v>
      </c>
      <c r="D196" t="s">
        <v>35</v>
      </c>
      <c r="E196" t="s">
        <v>2835</v>
      </c>
      <c r="F196" t="s">
        <v>2863</v>
      </c>
      <c r="G196" t="s">
        <v>5374</v>
      </c>
      <c r="H196" t="s">
        <v>3344</v>
      </c>
      <c r="I196" t="s">
        <v>4470</v>
      </c>
    </row>
    <row r="197" spans="1:9">
      <c r="A197" s="92" t="s">
        <v>5173</v>
      </c>
      <c r="B197" t="s">
        <v>46</v>
      </c>
      <c r="C197" t="s">
        <v>3024</v>
      </c>
      <c r="D197" t="s">
        <v>37</v>
      </c>
      <c r="E197" t="s">
        <v>3010</v>
      </c>
      <c r="F197" t="s">
        <v>3025</v>
      </c>
      <c r="G197" t="s">
        <v>5374</v>
      </c>
      <c r="H197" t="s">
        <v>3010</v>
      </c>
      <c r="I197" t="s">
        <v>4470</v>
      </c>
    </row>
    <row r="198" spans="1:9">
      <c r="A198" s="92" t="s">
        <v>5173</v>
      </c>
      <c r="B198" t="s">
        <v>46</v>
      </c>
      <c r="C198" t="s">
        <v>2864</v>
      </c>
      <c r="D198" t="s">
        <v>37</v>
      </c>
      <c r="E198" t="s">
        <v>2835</v>
      </c>
      <c r="G198" t="s">
        <v>5374</v>
      </c>
      <c r="H198" t="s">
        <v>3344</v>
      </c>
      <c r="I198" t="s">
        <v>4470</v>
      </c>
    </row>
    <row r="199" spans="1:9">
      <c r="A199" s="92" t="s">
        <v>5173</v>
      </c>
      <c r="B199" t="s">
        <v>46</v>
      </c>
      <c r="C199" t="s">
        <v>2865</v>
      </c>
      <c r="D199" t="s">
        <v>48</v>
      </c>
      <c r="E199" t="s">
        <v>2835</v>
      </c>
      <c r="G199" t="s">
        <v>5374</v>
      </c>
      <c r="H199" t="s">
        <v>3344</v>
      </c>
      <c r="I199" t="s">
        <v>4470</v>
      </c>
    </row>
    <row r="200" spans="1:9">
      <c r="A200" s="92" t="s">
        <v>5173</v>
      </c>
      <c r="B200" t="s">
        <v>46</v>
      </c>
      <c r="C200" t="s">
        <v>3026</v>
      </c>
      <c r="D200" t="s">
        <v>47</v>
      </c>
      <c r="E200" t="s">
        <v>205</v>
      </c>
      <c r="F200" t="s">
        <v>3027</v>
      </c>
      <c r="G200" t="s">
        <v>5374</v>
      </c>
      <c r="H200" t="s">
        <v>205</v>
      </c>
      <c r="I200" t="s">
        <v>4470</v>
      </c>
    </row>
    <row r="201" spans="1:9">
      <c r="A201" s="92" t="s">
        <v>5173</v>
      </c>
      <c r="B201" t="s">
        <v>46</v>
      </c>
      <c r="C201" t="s">
        <v>3028</v>
      </c>
      <c r="D201" t="s">
        <v>48</v>
      </c>
      <c r="E201" t="s">
        <v>3029</v>
      </c>
      <c r="F201" t="s">
        <v>3030</v>
      </c>
      <c r="G201" t="s">
        <v>5374</v>
      </c>
      <c r="H201" t="s">
        <v>3010</v>
      </c>
      <c r="I201" t="s">
        <v>4470</v>
      </c>
    </row>
    <row r="202" spans="1:9">
      <c r="A202" s="92" t="s">
        <v>5173</v>
      </c>
      <c r="B202" t="s">
        <v>46</v>
      </c>
      <c r="C202" t="s">
        <v>3031</v>
      </c>
      <c r="D202" t="s">
        <v>49</v>
      </c>
      <c r="E202" t="s">
        <v>3017</v>
      </c>
      <c r="F202" t="s">
        <v>3018</v>
      </c>
      <c r="G202" t="s">
        <v>5374</v>
      </c>
      <c r="H202" t="s">
        <v>1334</v>
      </c>
      <c r="I202" t="s">
        <v>4470</v>
      </c>
    </row>
    <row r="203" spans="1:9">
      <c r="A203" s="92" t="s">
        <v>5173</v>
      </c>
      <c r="B203" t="s">
        <v>46</v>
      </c>
      <c r="C203" t="s">
        <v>2834</v>
      </c>
      <c r="D203" t="s">
        <v>2834</v>
      </c>
      <c r="E203" t="s">
        <v>2835</v>
      </c>
      <c r="F203" t="s">
        <v>2876</v>
      </c>
      <c r="G203" t="s">
        <v>5374</v>
      </c>
      <c r="H203" t="s">
        <v>3344</v>
      </c>
      <c r="I203" t="s">
        <v>4470</v>
      </c>
    </row>
    <row r="204" spans="1:9">
      <c r="A204" s="92" t="s">
        <v>5173</v>
      </c>
      <c r="B204" t="s">
        <v>46</v>
      </c>
      <c r="C204" t="s">
        <v>2883</v>
      </c>
      <c r="D204" t="s">
        <v>35</v>
      </c>
      <c r="E204" t="s">
        <v>2835</v>
      </c>
      <c r="F204" t="s">
        <v>2884</v>
      </c>
      <c r="G204" t="s">
        <v>5374</v>
      </c>
      <c r="H204" t="s">
        <v>3344</v>
      </c>
      <c r="I204" t="s">
        <v>4470</v>
      </c>
    </row>
    <row r="205" spans="1:9">
      <c r="A205" s="92" t="s">
        <v>5173</v>
      </c>
      <c r="B205" t="s">
        <v>50</v>
      </c>
      <c r="C205" t="s">
        <v>3037</v>
      </c>
      <c r="D205" t="s">
        <v>27</v>
      </c>
      <c r="E205" t="s">
        <v>205</v>
      </c>
      <c r="G205" t="s">
        <v>5374</v>
      </c>
      <c r="H205" t="s">
        <v>205</v>
      </c>
      <c r="I205" t="s">
        <v>4474</v>
      </c>
    </row>
    <row r="206" spans="1:9">
      <c r="A206" s="92" t="s">
        <v>5173</v>
      </c>
      <c r="B206" t="s">
        <v>50</v>
      </c>
      <c r="C206" t="s">
        <v>3040</v>
      </c>
      <c r="D206" t="s">
        <v>27</v>
      </c>
      <c r="E206" t="s">
        <v>3010</v>
      </c>
      <c r="F206" t="s">
        <v>3041</v>
      </c>
      <c r="G206" t="s">
        <v>5374</v>
      </c>
      <c r="H206" t="s">
        <v>3010</v>
      </c>
      <c r="I206" t="s">
        <v>4474</v>
      </c>
    </row>
    <row r="207" spans="1:9">
      <c r="A207" s="92" t="s">
        <v>5173</v>
      </c>
      <c r="B207" t="s">
        <v>50</v>
      </c>
      <c r="C207" t="s">
        <v>3042</v>
      </c>
      <c r="D207" t="s">
        <v>31</v>
      </c>
      <c r="E207" t="s">
        <v>3043</v>
      </c>
      <c r="F207" t="s">
        <v>3044</v>
      </c>
      <c r="G207" t="s">
        <v>5374</v>
      </c>
      <c r="H207" t="s">
        <v>3010</v>
      </c>
      <c r="I207" t="s">
        <v>4474</v>
      </c>
    </row>
    <row r="208" spans="1:9">
      <c r="A208" s="92" t="s">
        <v>5173</v>
      </c>
      <c r="B208" t="s">
        <v>50</v>
      </c>
      <c r="C208" t="s">
        <v>3045</v>
      </c>
      <c r="D208" t="s">
        <v>33</v>
      </c>
      <c r="E208" t="s">
        <v>3046</v>
      </c>
      <c r="F208" t="s">
        <v>3047</v>
      </c>
      <c r="G208" t="s">
        <v>5374</v>
      </c>
      <c r="H208" t="s">
        <v>3010</v>
      </c>
      <c r="I208" t="s">
        <v>4474</v>
      </c>
    </row>
    <row r="209" spans="1:9">
      <c r="A209" s="92" t="s">
        <v>5173</v>
      </c>
      <c r="B209" t="s">
        <v>50</v>
      </c>
      <c r="C209" t="s">
        <v>3048</v>
      </c>
      <c r="D209" t="s">
        <v>35</v>
      </c>
      <c r="E209" t="s">
        <v>205</v>
      </c>
      <c r="F209" t="s">
        <v>3049</v>
      </c>
      <c r="G209" t="s">
        <v>5374</v>
      </c>
      <c r="H209" t="s">
        <v>205</v>
      </c>
      <c r="I209" t="s">
        <v>4474</v>
      </c>
    </row>
    <row r="210" spans="1:9">
      <c r="A210" s="92" t="s">
        <v>5173</v>
      </c>
      <c r="B210" t="s">
        <v>50</v>
      </c>
      <c r="C210" t="s">
        <v>3050</v>
      </c>
      <c r="D210" t="s">
        <v>37</v>
      </c>
      <c r="E210" t="s">
        <v>3010</v>
      </c>
      <c r="F210" t="s">
        <v>3051</v>
      </c>
      <c r="G210" t="s">
        <v>5374</v>
      </c>
      <c r="H210" t="s">
        <v>3010</v>
      </c>
      <c r="I210" t="s">
        <v>4474</v>
      </c>
    </row>
    <row r="211" spans="1:9">
      <c r="A211" s="92" t="s">
        <v>5173</v>
      </c>
      <c r="B211" t="s">
        <v>50</v>
      </c>
      <c r="C211" t="s">
        <v>3052</v>
      </c>
      <c r="D211" t="s">
        <v>37</v>
      </c>
      <c r="E211" t="s">
        <v>3010</v>
      </c>
      <c r="F211" t="s">
        <v>3053</v>
      </c>
      <c r="G211" t="s">
        <v>5374</v>
      </c>
      <c r="H211" t="s">
        <v>3010</v>
      </c>
      <c r="I211" t="s">
        <v>4474</v>
      </c>
    </row>
    <row r="212" spans="1:9">
      <c r="A212" s="92" t="s">
        <v>5173</v>
      </c>
      <c r="B212" t="s">
        <v>50</v>
      </c>
      <c r="C212" t="s">
        <v>3054</v>
      </c>
      <c r="D212" t="s">
        <v>48</v>
      </c>
      <c r="E212" t="s">
        <v>3010</v>
      </c>
      <c r="F212" t="s">
        <v>3055</v>
      </c>
      <c r="G212" t="s">
        <v>5374</v>
      </c>
      <c r="H212" t="s">
        <v>3010</v>
      </c>
      <c r="I212" t="s">
        <v>4474</v>
      </c>
    </row>
    <row r="213" spans="1:9">
      <c r="A213" s="92" t="s">
        <v>5173</v>
      </c>
      <c r="B213" t="s">
        <v>50</v>
      </c>
      <c r="C213" t="s">
        <v>2834</v>
      </c>
      <c r="D213" t="s">
        <v>2834</v>
      </c>
      <c r="E213" t="s">
        <v>2835</v>
      </c>
      <c r="F213" t="s">
        <v>2838</v>
      </c>
      <c r="G213" t="s">
        <v>5374</v>
      </c>
      <c r="H213" t="s">
        <v>3344</v>
      </c>
      <c r="I213" t="s">
        <v>4474</v>
      </c>
    </row>
    <row r="214" spans="1:9">
      <c r="A214" s="92" t="s">
        <v>5173</v>
      </c>
      <c r="B214" t="s">
        <v>50</v>
      </c>
      <c r="C214" t="s">
        <v>3056</v>
      </c>
      <c r="D214" t="s">
        <v>47</v>
      </c>
      <c r="E214" t="s">
        <v>205</v>
      </c>
      <c r="G214" t="s">
        <v>5374</v>
      </c>
      <c r="H214" t="s">
        <v>205</v>
      </c>
      <c r="I214" t="s">
        <v>4474</v>
      </c>
    </row>
    <row r="215" spans="1:9">
      <c r="A215" s="92" t="s">
        <v>5173</v>
      </c>
      <c r="B215" t="s">
        <v>58</v>
      </c>
      <c r="C215" t="s">
        <v>3059</v>
      </c>
      <c r="D215" t="s">
        <v>29</v>
      </c>
      <c r="E215" t="s">
        <v>2990</v>
      </c>
      <c r="F215" t="s">
        <v>3060</v>
      </c>
      <c r="G215" t="s">
        <v>5374</v>
      </c>
      <c r="H215" t="s">
        <v>2990</v>
      </c>
      <c r="I215" t="s">
        <v>4478</v>
      </c>
    </row>
    <row r="216" spans="1:9">
      <c r="A216" s="92" t="s">
        <v>5173</v>
      </c>
      <c r="B216" t="s">
        <v>58</v>
      </c>
      <c r="C216" t="s">
        <v>3061</v>
      </c>
      <c r="D216" t="s">
        <v>31</v>
      </c>
      <c r="E216" t="s">
        <v>2990</v>
      </c>
      <c r="F216" t="s">
        <v>3062</v>
      </c>
      <c r="G216" t="s">
        <v>5374</v>
      </c>
      <c r="H216" t="s">
        <v>2990</v>
      </c>
      <c r="I216" t="s">
        <v>4478</v>
      </c>
    </row>
    <row r="217" spans="1:9">
      <c r="A217" s="92" t="s">
        <v>5173</v>
      </c>
      <c r="B217" t="s">
        <v>58</v>
      </c>
      <c r="C217" t="s">
        <v>3066</v>
      </c>
      <c r="D217" t="s">
        <v>35</v>
      </c>
      <c r="E217" t="s">
        <v>3067</v>
      </c>
      <c r="F217" t="s">
        <v>3068</v>
      </c>
      <c r="G217" t="s">
        <v>5374</v>
      </c>
      <c r="H217" t="s">
        <v>3010</v>
      </c>
      <c r="I217" t="s">
        <v>4478</v>
      </c>
    </row>
    <row r="218" spans="1:9">
      <c r="A218" s="92" t="s">
        <v>5173</v>
      </c>
      <c r="B218" t="s">
        <v>58</v>
      </c>
      <c r="C218" t="s">
        <v>2887</v>
      </c>
      <c r="D218" t="s">
        <v>35</v>
      </c>
      <c r="E218" t="s">
        <v>2835</v>
      </c>
      <c r="F218" t="s">
        <v>2888</v>
      </c>
      <c r="G218" t="s">
        <v>5374</v>
      </c>
      <c r="H218" t="s">
        <v>3344</v>
      </c>
      <c r="I218" t="s">
        <v>4478</v>
      </c>
    </row>
    <row r="219" spans="1:9">
      <c r="A219" s="92" t="s">
        <v>5173</v>
      </c>
      <c r="B219" t="s">
        <v>58</v>
      </c>
      <c r="C219" t="s">
        <v>3070</v>
      </c>
      <c r="D219" t="s">
        <v>37</v>
      </c>
      <c r="E219" t="s">
        <v>3010</v>
      </c>
      <c r="F219" t="s">
        <v>3071</v>
      </c>
      <c r="G219" t="s">
        <v>5374</v>
      </c>
      <c r="H219" t="s">
        <v>3010</v>
      </c>
      <c r="I219" t="s">
        <v>4478</v>
      </c>
    </row>
    <row r="220" spans="1:9">
      <c r="A220" s="92" t="s">
        <v>5173</v>
      </c>
      <c r="B220" t="s">
        <v>58</v>
      </c>
      <c r="C220" t="s">
        <v>3072</v>
      </c>
      <c r="D220" t="s">
        <v>37</v>
      </c>
      <c r="E220" t="s">
        <v>3010</v>
      </c>
      <c r="G220" t="s">
        <v>5374</v>
      </c>
      <c r="H220" t="s">
        <v>3010</v>
      </c>
      <c r="I220" t="s">
        <v>4478</v>
      </c>
    </row>
    <row r="221" spans="1:9">
      <c r="A221" s="92" t="s">
        <v>5173</v>
      </c>
      <c r="B221" t="s">
        <v>58</v>
      </c>
      <c r="C221" t="s">
        <v>3073</v>
      </c>
      <c r="D221" t="s">
        <v>37</v>
      </c>
      <c r="E221" t="s">
        <v>3074</v>
      </c>
      <c r="F221" t="s">
        <v>3075</v>
      </c>
      <c r="G221" t="s">
        <v>5374</v>
      </c>
      <c r="H221" t="s">
        <v>3543</v>
      </c>
      <c r="I221" t="s">
        <v>4478</v>
      </c>
    </row>
    <row r="222" spans="1:9">
      <c r="A222" s="92" t="s">
        <v>5173</v>
      </c>
      <c r="B222" t="s">
        <v>58</v>
      </c>
      <c r="C222" t="s">
        <v>2893</v>
      </c>
      <c r="D222" t="s">
        <v>47</v>
      </c>
      <c r="E222" t="s">
        <v>2835</v>
      </c>
      <c r="F222" t="s">
        <v>2888</v>
      </c>
      <c r="G222" t="s">
        <v>5374</v>
      </c>
      <c r="H222" t="s">
        <v>3344</v>
      </c>
      <c r="I222" t="s">
        <v>4478</v>
      </c>
    </row>
    <row r="223" spans="1:9">
      <c r="A223" s="92" t="s">
        <v>5173</v>
      </c>
      <c r="B223" t="s">
        <v>58</v>
      </c>
      <c r="C223" t="s">
        <v>3078</v>
      </c>
      <c r="D223" t="s">
        <v>48</v>
      </c>
      <c r="E223" t="s">
        <v>3079</v>
      </c>
      <c r="F223" t="s">
        <v>3080</v>
      </c>
      <c r="G223" t="s">
        <v>5374</v>
      </c>
      <c r="H223" t="s">
        <v>2990</v>
      </c>
      <c r="I223" t="s">
        <v>4478</v>
      </c>
    </row>
    <row r="224" spans="1:9">
      <c r="A224" s="92" t="s">
        <v>5173</v>
      </c>
      <c r="B224" t="s">
        <v>58</v>
      </c>
      <c r="C224" t="s">
        <v>3081</v>
      </c>
      <c r="D224" t="s">
        <v>49</v>
      </c>
      <c r="E224" t="s">
        <v>1334</v>
      </c>
      <c r="F224" t="s">
        <v>3082</v>
      </c>
      <c r="G224" t="s">
        <v>5374</v>
      </c>
      <c r="H224" t="s">
        <v>1334</v>
      </c>
      <c r="I224" t="s">
        <v>4478</v>
      </c>
    </row>
    <row r="225" spans="1:9">
      <c r="A225" s="92" t="s">
        <v>5173</v>
      </c>
      <c r="B225" t="s">
        <v>58</v>
      </c>
      <c r="C225" t="s">
        <v>2834</v>
      </c>
      <c r="D225" t="s">
        <v>2834</v>
      </c>
      <c r="E225" t="s">
        <v>2835</v>
      </c>
      <c r="F225" t="s">
        <v>2894</v>
      </c>
      <c r="G225" t="s">
        <v>5374</v>
      </c>
      <c r="H225" t="s">
        <v>3344</v>
      </c>
      <c r="I225" t="s">
        <v>4478</v>
      </c>
    </row>
    <row r="226" spans="1:9">
      <c r="A226" s="92" t="s">
        <v>5173</v>
      </c>
      <c r="B226" t="s">
        <v>58</v>
      </c>
      <c r="C226" t="s">
        <v>2895</v>
      </c>
      <c r="D226" t="s">
        <v>27</v>
      </c>
      <c r="E226" t="s">
        <v>2835</v>
      </c>
      <c r="G226" t="s">
        <v>5374</v>
      </c>
      <c r="H226" t="s">
        <v>3344</v>
      </c>
      <c r="I226" t="s">
        <v>4478</v>
      </c>
    </row>
    <row r="227" spans="1:9">
      <c r="A227" s="92" t="s">
        <v>5173</v>
      </c>
      <c r="B227" t="s">
        <v>94</v>
      </c>
      <c r="C227" t="s">
        <v>3087</v>
      </c>
      <c r="D227" t="s">
        <v>31</v>
      </c>
      <c r="E227" t="s">
        <v>3010</v>
      </c>
      <c r="F227" t="s">
        <v>3088</v>
      </c>
      <c r="G227" t="s">
        <v>5374</v>
      </c>
      <c r="H227" t="s">
        <v>3010</v>
      </c>
      <c r="I227" t="s">
        <v>4482</v>
      </c>
    </row>
    <row r="228" spans="1:9">
      <c r="A228" s="92" t="s">
        <v>5173</v>
      </c>
      <c r="B228" t="s">
        <v>94</v>
      </c>
      <c r="C228" t="s">
        <v>2898</v>
      </c>
      <c r="D228" t="s">
        <v>33</v>
      </c>
      <c r="E228" t="s">
        <v>2835</v>
      </c>
      <c r="G228" t="s">
        <v>5374</v>
      </c>
      <c r="H228" t="s">
        <v>3344</v>
      </c>
      <c r="I228" t="s">
        <v>4482</v>
      </c>
    </row>
    <row r="229" spans="1:9">
      <c r="A229" s="92" t="s">
        <v>5173</v>
      </c>
      <c r="B229" t="s">
        <v>94</v>
      </c>
      <c r="C229" t="s">
        <v>3091</v>
      </c>
      <c r="D229" t="s">
        <v>33</v>
      </c>
      <c r="E229" t="s">
        <v>2990</v>
      </c>
      <c r="F229" t="s">
        <v>3092</v>
      </c>
      <c r="G229" t="s">
        <v>5374</v>
      </c>
      <c r="H229" t="s">
        <v>2990</v>
      </c>
      <c r="I229" t="s">
        <v>4482</v>
      </c>
    </row>
    <row r="230" spans="1:9">
      <c r="A230" s="92" t="s">
        <v>5173</v>
      </c>
      <c r="B230" t="s">
        <v>94</v>
      </c>
      <c r="C230" t="s">
        <v>3095</v>
      </c>
      <c r="D230" t="s">
        <v>33</v>
      </c>
      <c r="E230" t="s">
        <v>3010</v>
      </c>
      <c r="F230" t="s">
        <v>3096</v>
      </c>
      <c r="G230" t="s">
        <v>5374</v>
      </c>
      <c r="H230" t="s">
        <v>3010</v>
      </c>
      <c r="I230" t="s">
        <v>4482</v>
      </c>
    </row>
    <row r="231" spans="1:9">
      <c r="A231" s="92" t="s">
        <v>5173</v>
      </c>
      <c r="B231" t="s">
        <v>94</v>
      </c>
      <c r="C231" t="s">
        <v>3097</v>
      </c>
      <c r="D231" t="s">
        <v>35</v>
      </c>
      <c r="E231" t="s">
        <v>2990</v>
      </c>
      <c r="F231" t="s">
        <v>3098</v>
      </c>
      <c r="G231" t="s">
        <v>5374</v>
      </c>
      <c r="H231" t="s">
        <v>2990</v>
      </c>
      <c r="I231" t="s">
        <v>4482</v>
      </c>
    </row>
    <row r="232" spans="1:9">
      <c r="A232" s="92" t="s">
        <v>5173</v>
      </c>
      <c r="B232" t="s">
        <v>94</v>
      </c>
      <c r="C232" t="s">
        <v>3099</v>
      </c>
      <c r="D232" t="s">
        <v>37</v>
      </c>
      <c r="E232" t="s">
        <v>3010</v>
      </c>
      <c r="F232" t="s">
        <v>3100</v>
      </c>
      <c r="G232" t="s">
        <v>5374</v>
      </c>
      <c r="H232" t="s">
        <v>3010</v>
      </c>
      <c r="I232" t="s">
        <v>4482</v>
      </c>
    </row>
    <row r="233" spans="1:9">
      <c r="A233" s="92" t="s">
        <v>5173</v>
      </c>
      <c r="B233" t="s">
        <v>94</v>
      </c>
      <c r="C233" t="s">
        <v>3101</v>
      </c>
      <c r="D233" t="s">
        <v>37</v>
      </c>
      <c r="E233" t="s">
        <v>3010</v>
      </c>
      <c r="F233" t="s">
        <v>3102</v>
      </c>
      <c r="G233" t="s">
        <v>5374</v>
      </c>
      <c r="H233" t="s">
        <v>3010</v>
      </c>
      <c r="I233" t="s">
        <v>4482</v>
      </c>
    </row>
    <row r="234" spans="1:9">
      <c r="A234" s="92" t="s">
        <v>5173</v>
      </c>
      <c r="B234" t="s">
        <v>94</v>
      </c>
      <c r="C234" t="s">
        <v>3103</v>
      </c>
      <c r="D234" t="s">
        <v>47</v>
      </c>
      <c r="E234" t="s">
        <v>3104</v>
      </c>
      <c r="F234" t="s">
        <v>3105</v>
      </c>
      <c r="G234" t="s">
        <v>5374</v>
      </c>
      <c r="H234" t="s">
        <v>3010</v>
      </c>
      <c r="I234" t="s">
        <v>4482</v>
      </c>
    </row>
    <row r="235" spans="1:9">
      <c r="A235" s="92" t="s">
        <v>5173</v>
      </c>
      <c r="B235" t="s">
        <v>94</v>
      </c>
      <c r="C235" t="s">
        <v>3106</v>
      </c>
      <c r="D235" t="s">
        <v>47</v>
      </c>
      <c r="E235" t="s">
        <v>2990</v>
      </c>
      <c r="F235" t="s">
        <v>3107</v>
      </c>
      <c r="G235" t="s">
        <v>5374</v>
      </c>
      <c r="H235" t="s">
        <v>2990</v>
      </c>
      <c r="I235" t="s">
        <v>4482</v>
      </c>
    </row>
    <row r="236" spans="1:9">
      <c r="A236" s="92" t="s">
        <v>5173</v>
      </c>
      <c r="B236" t="s">
        <v>94</v>
      </c>
      <c r="C236" t="s">
        <v>3108</v>
      </c>
      <c r="D236" t="s">
        <v>47</v>
      </c>
      <c r="E236" t="s">
        <v>3109</v>
      </c>
      <c r="F236" t="s">
        <v>3110</v>
      </c>
      <c r="G236" t="s">
        <v>5374</v>
      </c>
      <c r="H236" t="s">
        <v>2990</v>
      </c>
      <c r="I236" t="s">
        <v>4482</v>
      </c>
    </row>
    <row r="237" spans="1:9">
      <c r="A237" s="92" t="s">
        <v>5173</v>
      </c>
      <c r="B237" t="s">
        <v>94</v>
      </c>
      <c r="C237" t="s">
        <v>3111</v>
      </c>
      <c r="D237" t="s">
        <v>48</v>
      </c>
      <c r="E237" t="s">
        <v>2990</v>
      </c>
      <c r="F237" t="s">
        <v>3112</v>
      </c>
      <c r="G237" t="s">
        <v>5374</v>
      </c>
      <c r="H237" t="s">
        <v>2990</v>
      </c>
      <c r="I237" t="s">
        <v>4482</v>
      </c>
    </row>
    <row r="238" spans="1:9">
      <c r="A238" s="92" t="s">
        <v>5173</v>
      </c>
      <c r="B238" t="s">
        <v>94</v>
      </c>
      <c r="C238" t="s">
        <v>2900</v>
      </c>
      <c r="D238" t="s">
        <v>48</v>
      </c>
      <c r="E238" t="s">
        <v>2835</v>
      </c>
      <c r="F238" t="s">
        <v>2901</v>
      </c>
      <c r="G238" t="s">
        <v>5374</v>
      </c>
      <c r="H238" t="s">
        <v>3344</v>
      </c>
      <c r="I238" t="s">
        <v>4482</v>
      </c>
    </row>
    <row r="239" spans="1:9">
      <c r="A239" s="92" t="s">
        <v>5173</v>
      </c>
      <c r="B239" t="s">
        <v>94</v>
      </c>
      <c r="C239" t="s">
        <v>3113</v>
      </c>
      <c r="D239" t="s">
        <v>49</v>
      </c>
      <c r="E239" t="s">
        <v>3010</v>
      </c>
      <c r="F239" t="s">
        <v>3114</v>
      </c>
      <c r="G239" t="s">
        <v>5374</v>
      </c>
      <c r="H239" t="s">
        <v>3010</v>
      </c>
      <c r="I239" t="s">
        <v>4482</v>
      </c>
    </row>
    <row r="240" spans="1:9">
      <c r="A240" s="92" t="s">
        <v>5173</v>
      </c>
      <c r="B240" t="s">
        <v>94</v>
      </c>
      <c r="C240" t="s">
        <v>2834</v>
      </c>
      <c r="D240" t="s">
        <v>2834</v>
      </c>
      <c r="E240" t="s">
        <v>2835</v>
      </c>
      <c r="F240" t="s">
        <v>2876</v>
      </c>
      <c r="G240" t="s">
        <v>5374</v>
      </c>
      <c r="H240" t="s">
        <v>3344</v>
      </c>
      <c r="I240" t="s">
        <v>4482</v>
      </c>
    </row>
    <row r="241" spans="1:9">
      <c r="A241" s="92" t="s">
        <v>5173</v>
      </c>
      <c r="B241" t="s">
        <v>94</v>
      </c>
      <c r="C241" t="s">
        <v>3115</v>
      </c>
      <c r="E241" t="s">
        <v>3116</v>
      </c>
      <c r="F241" t="s">
        <v>3117</v>
      </c>
      <c r="G241" t="s">
        <v>5374</v>
      </c>
      <c r="H241" t="s">
        <v>205</v>
      </c>
      <c r="I241" t="s">
        <v>4482</v>
      </c>
    </row>
    <row r="242" spans="1:9">
      <c r="A242" s="92" t="s">
        <v>5173</v>
      </c>
      <c r="B242" t="s">
        <v>60</v>
      </c>
      <c r="C242" t="s">
        <v>3122</v>
      </c>
      <c r="D242" t="s">
        <v>29</v>
      </c>
      <c r="E242" t="s">
        <v>2990</v>
      </c>
      <c r="F242" t="s">
        <v>3123</v>
      </c>
      <c r="G242" t="s">
        <v>5374</v>
      </c>
      <c r="H242" t="s">
        <v>2990</v>
      </c>
      <c r="I242" t="s">
        <v>4486</v>
      </c>
    </row>
    <row r="243" spans="1:9">
      <c r="A243" s="92" t="s">
        <v>5173</v>
      </c>
      <c r="B243" t="s">
        <v>60</v>
      </c>
      <c r="C243" t="s">
        <v>3127</v>
      </c>
      <c r="D243" t="s">
        <v>29</v>
      </c>
      <c r="E243" t="s">
        <v>3010</v>
      </c>
      <c r="F243" t="s">
        <v>3128</v>
      </c>
      <c r="G243" t="s">
        <v>5374</v>
      </c>
      <c r="H243" t="s">
        <v>3010</v>
      </c>
      <c r="I243" t="s">
        <v>4486</v>
      </c>
    </row>
    <row r="244" spans="1:9">
      <c r="A244" s="92" t="s">
        <v>5173</v>
      </c>
      <c r="B244" t="s">
        <v>60</v>
      </c>
      <c r="C244" t="s">
        <v>3129</v>
      </c>
      <c r="D244" t="s">
        <v>29</v>
      </c>
      <c r="E244" t="s">
        <v>2990</v>
      </c>
      <c r="F244" t="s">
        <v>3130</v>
      </c>
      <c r="G244" t="s">
        <v>5374</v>
      </c>
      <c r="H244" t="s">
        <v>2990</v>
      </c>
      <c r="I244" t="s">
        <v>4486</v>
      </c>
    </row>
    <row r="245" spans="1:9">
      <c r="A245" s="92" t="s">
        <v>5173</v>
      </c>
      <c r="B245" t="s">
        <v>60</v>
      </c>
      <c r="C245" t="s">
        <v>3131</v>
      </c>
      <c r="D245" t="s">
        <v>29</v>
      </c>
      <c r="E245" t="s">
        <v>205</v>
      </c>
      <c r="F245" t="s">
        <v>3132</v>
      </c>
      <c r="G245" t="s">
        <v>5374</v>
      </c>
      <c r="H245" t="s">
        <v>205</v>
      </c>
      <c r="I245" t="s">
        <v>4486</v>
      </c>
    </row>
    <row r="246" spans="1:9">
      <c r="A246" s="92" t="s">
        <v>5173</v>
      </c>
      <c r="B246" t="s">
        <v>60</v>
      </c>
      <c r="C246" t="s">
        <v>3136</v>
      </c>
      <c r="D246" t="s">
        <v>33</v>
      </c>
      <c r="E246" t="s">
        <v>2990</v>
      </c>
      <c r="F246" t="s">
        <v>3137</v>
      </c>
      <c r="G246" t="s">
        <v>5374</v>
      </c>
      <c r="H246" t="s">
        <v>2990</v>
      </c>
      <c r="I246" t="s">
        <v>4486</v>
      </c>
    </row>
    <row r="247" spans="1:9">
      <c r="A247" s="92" t="s">
        <v>5173</v>
      </c>
      <c r="B247" t="s">
        <v>60</v>
      </c>
      <c r="C247" t="s">
        <v>3140</v>
      </c>
      <c r="D247" t="s">
        <v>33</v>
      </c>
      <c r="E247" t="s">
        <v>205</v>
      </c>
      <c r="F247" t="s">
        <v>3141</v>
      </c>
      <c r="G247" t="s">
        <v>5374</v>
      </c>
      <c r="H247" t="s">
        <v>205</v>
      </c>
      <c r="I247" t="s">
        <v>4486</v>
      </c>
    </row>
    <row r="248" spans="1:9">
      <c r="A248" s="92" t="s">
        <v>5173</v>
      </c>
      <c r="B248" t="s">
        <v>60</v>
      </c>
      <c r="C248" t="s">
        <v>3145</v>
      </c>
      <c r="D248" t="s">
        <v>35</v>
      </c>
      <c r="E248" t="s">
        <v>2990</v>
      </c>
      <c r="F248" t="s">
        <v>3146</v>
      </c>
      <c r="G248" t="s">
        <v>5374</v>
      </c>
      <c r="H248" t="s">
        <v>2990</v>
      </c>
      <c r="I248" t="s">
        <v>4486</v>
      </c>
    </row>
    <row r="249" spans="1:9">
      <c r="A249" s="92" t="s">
        <v>5173</v>
      </c>
      <c r="B249" t="s">
        <v>60</v>
      </c>
      <c r="C249" t="s">
        <v>2906</v>
      </c>
      <c r="D249" t="s">
        <v>35</v>
      </c>
      <c r="E249" t="s">
        <v>2907</v>
      </c>
      <c r="F249" t="s">
        <v>2908</v>
      </c>
      <c r="G249" t="s">
        <v>5374</v>
      </c>
      <c r="H249" t="s">
        <v>3352</v>
      </c>
      <c r="I249" t="s">
        <v>4486</v>
      </c>
    </row>
    <row r="250" spans="1:9">
      <c r="A250" s="92" t="s">
        <v>5173</v>
      </c>
      <c r="B250" t="s">
        <v>60</v>
      </c>
      <c r="C250" t="s">
        <v>3150</v>
      </c>
      <c r="D250" t="s">
        <v>37</v>
      </c>
      <c r="E250" t="s">
        <v>2990</v>
      </c>
      <c r="F250" t="s">
        <v>3151</v>
      </c>
      <c r="G250" t="s">
        <v>5374</v>
      </c>
      <c r="H250" t="s">
        <v>2990</v>
      </c>
      <c r="I250" t="s">
        <v>4486</v>
      </c>
    </row>
    <row r="251" spans="1:9">
      <c r="A251" s="92" t="s">
        <v>5173</v>
      </c>
      <c r="B251" t="s">
        <v>60</v>
      </c>
      <c r="C251" t="s">
        <v>2909</v>
      </c>
      <c r="D251" t="s">
        <v>37</v>
      </c>
      <c r="E251" t="s">
        <v>2835</v>
      </c>
      <c r="F251" t="s">
        <v>2910</v>
      </c>
      <c r="G251" t="s">
        <v>5374</v>
      </c>
      <c r="H251" t="s">
        <v>3344</v>
      </c>
      <c r="I251" t="s">
        <v>4486</v>
      </c>
    </row>
    <row r="252" spans="1:9">
      <c r="A252" s="92" t="s">
        <v>5173</v>
      </c>
      <c r="B252" t="s">
        <v>60</v>
      </c>
      <c r="C252" t="s">
        <v>3152</v>
      </c>
      <c r="D252" t="s">
        <v>37</v>
      </c>
      <c r="E252" t="s">
        <v>2990</v>
      </c>
      <c r="F252" t="s">
        <v>3153</v>
      </c>
      <c r="G252" t="s">
        <v>5374</v>
      </c>
      <c r="H252" t="s">
        <v>2990</v>
      </c>
      <c r="I252" t="s">
        <v>4486</v>
      </c>
    </row>
    <row r="253" spans="1:9">
      <c r="A253" s="92" t="s">
        <v>5173</v>
      </c>
      <c r="B253" t="s">
        <v>60</v>
      </c>
      <c r="C253" t="s">
        <v>3154</v>
      </c>
      <c r="D253" t="s">
        <v>47</v>
      </c>
      <c r="E253" t="s">
        <v>2990</v>
      </c>
      <c r="F253" t="s">
        <v>3155</v>
      </c>
      <c r="G253" t="s">
        <v>5374</v>
      </c>
      <c r="H253" t="s">
        <v>2990</v>
      </c>
      <c r="I253" t="s">
        <v>4486</v>
      </c>
    </row>
    <row r="254" spans="1:9">
      <c r="A254" s="92" t="s">
        <v>5173</v>
      </c>
      <c r="B254" t="s">
        <v>60</v>
      </c>
      <c r="C254" t="s">
        <v>3156</v>
      </c>
      <c r="D254" t="s">
        <v>48</v>
      </c>
      <c r="E254" t="s">
        <v>2990</v>
      </c>
      <c r="F254" t="s">
        <v>3157</v>
      </c>
      <c r="G254" t="s">
        <v>5374</v>
      </c>
      <c r="H254" t="s">
        <v>2990</v>
      </c>
      <c r="I254" t="s">
        <v>4486</v>
      </c>
    </row>
    <row r="255" spans="1:9">
      <c r="A255" s="92" t="s">
        <v>5173</v>
      </c>
      <c r="B255" t="s">
        <v>60</v>
      </c>
      <c r="C255" t="s">
        <v>2834</v>
      </c>
      <c r="D255" t="s">
        <v>2834</v>
      </c>
      <c r="E255" t="s">
        <v>2835</v>
      </c>
      <c r="F255" t="s">
        <v>2876</v>
      </c>
      <c r="G255" t="s">
        <v>5374</v>
      </c>
      <c r="H255" t="s">
        <v>3344</v>
      </c>
      <c r="I255" t="s">
        <v>4486</v>
      </c>
    </row>
    <row r="256" spans="1:9">
      <c r="A256" s="92" t="s">
        <v>5173</v>
      </c>
      <c r="B256" t="s">
        <v>60</v>
      </c>
      <c r="C256" t="s">
        <v>3158</v>
      </c>
      <c r="D256" t="s">
        <v>2881</v>
      </c>
      <c r="E256" t="s">
        <v>3159</v>
      </c>
      <c r="F256" t="s">
        <v>3160</v>
      </c>
      <c r="G256" t="s">
        <v>5374</v>
      </c>
      <c r="H256" t="s">
        <v>2990</v>
      </c>
      <c r="I256" t="s">
        <v>4486</v>
      </c>
    </row>
    <row r="257" spans="1:9">
      <c r="A257" s="92" t="s">
        <v>5173</v>
      </c>
      <c r="B257" t="s">
        <v>66</v>
      </c>
      <c r="C257" t="s">
        <v>3162</v>
      </c>
      <c r="D257" t="s">
        <v>27</v>
      </c>
      <c r="E257" t="s">
        <v>3010</v>
      </c>
      <c r="F257" t="s">
        <v>3163</v>
      </c>
      <c r="G257" t="s">
        <v>5374</v>
      </c>
      <c r="H257" t="s">
        <v>3010</v>
      </c>
      <c r="I257" t="s">
        <v>4490</v>
      </c>
    </row>
    <row r="258" spans="1:9">
      <c r="A258" s="92" t="s">
        <v>5173</v>
      </c>
      <c r="B258" t="s">
        <v>66</v>
      </c>
      <c r="C258" t="s">
        <v>3164</v>
      </c>
      <c r="D258" t="s">
        <v>25</v>
      </c>
      <c r="E258" t="s">
        <v>2990</v>
      </c>
      <c r="F258" t="s">
        <v>3165</v>
      </c>
      <c r="G258" t="s">
        <v>5374</v>
      </c>
      <c r="H258" t="s">
        <v>2990</v>
      </c>
      <c r="I258" t="s">
        <v>4490</v>
      </c>
    </row>
    <row r="259" spans="1:9">
      <c r="A259" s="92" t="s">
        <v>5173</v>
      </c>
      <c r="B259" t="s">
        <v>66</v>
      </c>
      <c r="C259" t="s">
        <v>3168</v>
      </c>
      <c r="D259" t="s">
        <v>33</v>
      </c>
      <c r="E259" t="s">
        <v>3010</v>
      </c>
      <c r="F259" t="s">
        <v>3169</v>
      </c>
      <c r="G259" t="s">
        <v>5374</v>
      </c>
      <c r="H259" t="s">
        <v>3010</v>
      </c>
      <c r="I259" t="s">
        <v>4490</v>
      </c>
    </row>
    <row r="260" spans="1:9">
      <c r="A260" s="92" t="s">
        <v>5173</v>
      </c>
      <c r="B260" t="s">
        <v>66</v>
      </c>
      <c r="C260" t="s">
        <v>3170</v>
      </c>
      <c r="D260" t="s">
        <v>33</v>
      </c>
      <c r="E260" t="s">
        <v>3010</v>
      </c>
      <c r="F260" t="s">
        <v>3171</v>
      </c>
      <c r="G260" t="s">
        <v>5374</v>
      </c>
      <c r="H260" t="s">
        <v>3010</v>
      </c>
      <c r="I260" t="s">
        <v>4490</v>
      </c>
    </row>
    <row r="261" spans="1:9">
      <c r="A261" s="92" t="s">
        <v>5173</v>
      </c>
      <c r="B261" t="s">
        <v>66</v>
      </c>
      <c r="C261" t="s">
        <v>3172</v>
      </c>
      <c r="D261" t="s">
        <v>33</v>
      </c>
      <c r="E261" t="s">
        <v>3010</v>
      </c>
      <c r="F261" t="s">
        <v>3173</v>
      </c>
      <c r="G261" t="s">
        <v>5374</v>
      </c>
      <c r="H261" t="s">
        <v>3010</v>
      </c>
      <c r="I261" t="s">
        <v>4490</v>
      </c>
    </row>
    <row r="262" spans="1:9">
      <c r="A262" s="92" t="s">
        <v>5173</v>
      </c>
      <c r="B262" t="s">
        <v>66</v>
      </c>
      <c r="C262" t="s">
        <v>3174</v>
      </c>
      <c r="D262" t="s">
        <v>25</v>
      </c>
      <c r="E262" t="s">
        <v>205</v>
      </c>
      <c r="F262" t="s">
        <v>3175</v>
      </c>
      <c r="G262" t="s">
        <v>5374</v>
      </c>
      <c r="H262" t="s">
        <v>205</v>
      </c>
      <c r="I262" t="s">
        <v>4490</v>
      </c>
    </row>
    <row r="263" spans="1:9">
      <c r="A263" s="92" t="s">
        <v>5173</v>
      </c>
      <c r="B263" t="s">
        <v>66</v>
      </c>
      <c r="C263" t="s">
        <v>3176</v>
      </c>
      <c r="D263" t="s">
        <v>47</v>
      </c>
      <c r="E263" t="s">
        <v>3010</v>
      </c>
      <c r="F263" t="s">
        <v>3171</v>
      </c>
      <c r="G263" t="s">
        <v>5374</v>
      </c>
      <c r="H263" t="s">
        <v>3010</v>
      </c>
      <c r="I263" t="s">
        <v>4490</v>
      </c>
    </row>
    <row r="264" spans="1:9">
      <c r="A264" s="92" t="s">
        <v>5173</v>
      </c>
      <c r="B264" t="s">
        <v>66</v>
      </c>
      <c r="C264" t="s">
        <v>3177</v>
      </c>
      <c r="D264" t="s">
        <v>48</v>
      </c>
      <c r="E264" t="s">
        <v>2990</v>
      </c>
      <c r="F264" t="s">
        <v>3178</v>
      </c>
      <c r="G264" t="s">
        <v>5374</v>
      </c>
      <c r="H264" t="s">
        <v>2990</v>
      </c>
      <c r="I264" t="s">
        <v>4490</v>
      </c>
    </row>
    <row r="265" spans="1:9">
      <c r="A265" s="92" t="s">
        <v>5173</v>
      </c>
      <c r="B265" t="s">
        <v>66</v>
      </c>
      <c r="C265" t="s">
        <v>3179</v>
      </c>
      <c r="D265" t="s">
        <v>48</v>
      </c>
      <c r="E265" t="s">
        <v>2990</v>
      </c>
      <c r="F265" t="s">
        <v>3180</v>
      </c>
      <c r="G265" t="s">
        <v>5374</v>
      </c>
      <c r="H265" t="s">
        <v>2990</v>
      </c>
      <c r="I265" t="s">
        <v>4490</v>
      </c>
    </row>
    <row r="266" spans="1:9">
      <c r="A266" s="92" t="s">
        <v>5173</v>
      </c>
      <c r="B266" t="s">
        <v>66</v>
      </c>
      <c r="C266" t="s">
        <v>3181</v>
      </c>
      <c r="D266" t="s">
        <v>49</v>
      </c>
      <c r="E266" t="s">
        <v>3010</v>
      </c>
      <c r="F266" t="s">
        <v>3182</v>
      </c>
      <c r="G266" t="s">
        <v>5374</v>
      </c>
      <c r="H266" t="s">
        <v>3010</v>
      </c>
      <c r="I266" t="s">
        <v>4490</v>
      </c>
    </row>
    <row r="267" spans="1:9">
      <c r="A267" s="92" t="s">
        <v>5173</v>
      </c>
      <c r="B267" t="s">
        <v>66</v>
      </c>
      <c r="C267" t="s">
        <v>2834</v>
      </c>
      <c r="D267" t="s">
        <v>2834</v>
      </c>
      <c r="E267" t="s">
        <v>2835</v>
      </c>
      <c r="F267" t="s">
        <v>2876</v>
      </c>
      <c r="G267" t="s">
        <v>5374</v>
      </c>
      <c r="H267" t="s">
        <v>3344</v>
      </c>
      <c r="I267" t="s">
        <v>4490</v>
      </c>
    </row>
    <row r="268" spans="1:9">
      <c r="A268" s="92" t="s">
        <v>5173</v>
      </c>
      <c r="B268" t="s">
        <v>66</v>
      </c>
      <c r="C268" t="s">
        <v>3183</v>
      </c>
      <c r="D268" t="s">
        <v>35</v>
      </c>
      <c r="E268" t="s">
        <v>3184</v>
      </c>
      <c r="G268" t="s">
        <v>5374</v>
      </c>
      <c r="H268" t="s">
        <v>3185</v>
      </c>
      <c r="I268" t="s">
        <v>4490</v>
      </c>
    </row>
    <row r="269" spans="1:9">
      <c r="A269" s="92" t="s">
        <v>5173</v>
      </c>
      <c r="B269" t="s">
        <v>66</v>
      </c>
      <c r="C269" t="s">
        <v>3186</v>
      </c>
      <c r="D269" t="s">
        <v>31</v>
      </c>
      <c r="E269" t="s">
        <v>2990</v>
      </c>
      <c r="G269" t="s">
        <v>5374</v>
      </c>
      <c r="H269" t="s">
        <v>2990</v>
      </c>
      <c r="I269" t="s">
        <v>4490</v>
      </c>
    </row>
    <row r="270" spans="1:9">
      <c r="A270" s="92" t="s">
        <v>5173</v>
      </c>
      <c r="B270" t="s">
        <v>84</v>
      </c>
      <c r="C270" t="s">
        <v>3190</v>
      </c>
      <c r="D270" t="s">
        <v>31</v>
      </c>
      <c r="E270" t="s">
        <v>3010</v>
      </c>
      <c r="F270" t="s">
        <v>3182</v>
      </c>
      <c r="G270" t="s">
        <v>5374</v>
      </c>
      <c r="H270" t="s">
        <v>3010</v>
      </c>
      <c r="I270" t="s">
        <v>4494</v>
      </c>
    </row>
    <row r="271" spans="1:9">
      <c r="A271" s="92" t="s">
        <v>5173</v>
      </c>
      <c r="B271" t="s">
        <v>84</v>
      </c>
      <c r="C271" t="s">
        <v>3191</v>
      </c>
      <c r="D271" t="s">
        <v>35</v>
      </c>
      <c r="E271" t="s">
        <v>2990</v>
      </c>
      <c r="F271" t="s">
        <v>3192</v>
      </c>
      <c r="G271" t="s">
        <v>5374</v>
      </c>
      <c r="H271" t="s">
        <v>2990</v>
      </c>
      <c r="I271" t="s">
        <v>4494</v>
      </c>
    </row>
    <row r="272" spans="1:9">
      <c r="A272" s="92" t="s">
        <v>5173</v>
      </c>
      <c r="B272" t="s">
        <v>84</v>
      </c>
      <c r="C272" t="s">
        <v>3193</v>
      </c>
      <c r="D272" t="s">
        <v>35</v>
      </c>
      <c r="E272" t="s">
        <v>2990</v>
      </c>
      <c r="F272" t="s">
        <v>3194</v>
      </c>
      <c r="G272" t="s">
        <v>5374</v>
      </c>
      <c r="H272" t="s">
        <v>2990</v>
      </c>
      <c r="I272" t="s">
        <v>4494</v>
      </c>
    </row>
    <row r="273" spans="1:9">
      <c r="A273" s="92" t="s">
        <v>5173</v>
      </c>
      <c r="B273" t="s">
        <v>84</v>
      </c>
      <c r="C273" t="s">
        <v>3195</v>
      </c>
      <c r="D273" t="s">
        <v>37</v>
      </c>
      <c r="E273" t="s">
        <v>3010</v>
      </c>
      <c r="F273" t="s">
        <v>3196</v>
      </c>
      <c r="G273" t="s">
        <v>5374</v>
      </c>
      <c r="H273" t="s">
        <v>3010</v>
      </c>
      <c r="I273" t="s">
        <v>4494</v>
      </c>
    </row>
    <row r="274" spans="1:9">
      <c r="A274" s="92" t="s">
        <v>5173</v>
      </c>
      <c r="B274" t="s">
        <v>84</v>
      </c>
      <c r="C274" t="s">
        <v>3197</v>
      </c>
      <c r="D274" t="s">
        <v>47</v>
      </c>
      <c r="E274" t="s">
        <v>3198</v>
      </c>
      <c r="F274" t="s">
        <v>3199</v>
      </c>
      <c r="G274" t="s">
        <v>5374</v>
      </c>
      <c r="H274" t="s">
        <v>3010</v>
      </c>
      <c r="I274" t="s">
        <v>4494</v>
      </c>
    </row>
    <row r="275" spans="1:9">
      <c r="A275" s="92" t="s">
        <v>5173</v>
      </c>
      <c r="B275" t="s">
        <v>84</v>
      </c>
      <c r="C275" t="s">
        <v>3200</v>
      </c>
      <c r="D275" t="s">
        <v>47</v>
      </c>
      <c r="E275" t="s">
        <v>3198</v>
      </c>
      <c r="F275" t="s">
        <v>3199</v>
      </c>
      <c r="G275" t="s">
        <v>5374</v>
      </c>
      <c r="H275" t="s">
        <v>3010</v>
      </c>
      <c r="I275" t="s">
        <v>4494</v>
      </c>
    </row>
    <row r="276" spans="1:9">
      <c r="A276" s="92" t="s">
        <v>5173</v>
      </c>
      <c r="B276" t="s">
        <v>84</v>
      </c>
      <c r="C276" t="s">
        <v>3201</v>
      </c>
      <c r="D276" t="s">
        <v>47</v>
      </c>
      <c r="E276" t="s">
        <v>3010</v>
      </c>
      <c r="F276" t="s">
        <v>3202</v>
      </c>
      <c r="G276" t="s">
        <v>5374</v>
      </c>
      <c r="H276" t="s">
        <v>3010</v>
      </c>
      <c r="I276" t="s">
        <v>4494</v>
      </c>
    </row>
    <row r="277" spans="1:9">
      <c r="A277" s="92" t="s">
        <v>5173</v>
      </c>
      <c r="B277" t="s">
        <v>84</v>
      </c>
      <c r="C277" t="s">
        <v>3203</v>
      </c>
      <c r="D277" t="s">
        <v>48</v>
      </c>
      <c r="E277" t="s">
        <v>2990</v>
      </c>
      <c r="F277" t="s">
        <v>3204</v>
      </c>
      <c r="G277" t="s">
        <v>5374</v>
      </c>
      <c r="H277" t="s">
        <v>2990</v>
      </c>
      <c r="I277" t="s">
        <v>4494</v>
      </c>
    </row>
    <row r="278" spans="1:9">
      <c r="A278" s="92" t="s">
        <v>5173</v>
      </c>
      <c r="B278" t="s">
        <v>84</v>
      </c>
      <c r="C278" t="s">
        <v>2929</v>
      </c>
      <c r="D278" t="s">
        <v>49</v>
      </c>
      <c r="E278" t="s">
        <v>2930</v>
      </c>
      <c r="F278" t="s">
        <v>2931</v>
      </c>
      <c r="G278" t="s">
        <v>5374</v>
      </c>
      <c r="H278" t="s">
        <v>3010</v>
      </c>
      <c r="I278" t="s">
        <v>4494</v>
      </c>
    </row>
    <row r="279" spans="1:9">
      <c r="A279" s="92" t="s">
        <v>5173</v>
      </c>
      <c r="B279" t="s">
        <v>84</v>
      </c>
      <c r="C279" t="s">
        <v>3208</v>
      </c>
      <c r="D279" t="s">
        <v>49</v>
      </c>
      <c r="E279" t="s">
        <v>2990</v>
      </c>
      <c r="F279" t="s">
        <v>3209</v>
      </c>
      <c r="G279" t="s">
        <v>5374</v>
      </c>
      <c r="H279" t="s">
        <v>2990</v>
      </c>
      <c r="I279" t="s">
        <v>4494</v>
      </c>
    </row>
    <row r="280" spans="1:9">
      <c r="A280" s="92" t="s">
        <v>5173</v>
      </c>
      <c r="B280" t="s">
        <v>84</v>
      </c>
      <c r="C280" t="s">
        <v>3210</v>
      </c>
      <c r="D280" t="s">
        <v>49</v>
      </c>
      <c r="E280" t="s">
        <v>3010</v>
      </c>
      <c r="F280" t="s">
        <v>3211</v>
      </c>
      <c r="G280" t="s">
        <v>5374</v>
      </c>
      <c r="H280" t="s">
        <v>3010</v>
      </c>
      <c r="I280" t="s">
        <v>4494</v>
      </c>
    </row>
    <row r="281" spans="1:9">
      <c r="A281" s="92" t="s">
        <v>5173</v>
      </c>
      <c r="B281" t="s">
        <v>84</v>
      </c>
      <c r="C281" t="s">
        <v>2834</v>
      </c>
      <c r="D281" t="s">
        <v>2834</v>
      </c>
      <c r="E281" t="s">
        <v>2835</v>
      </c>
      <c r="F281" t="s">
        <v>2876</v>
      </c>
      <c r="G281" t="s">
        <v>5374</v>
      </c>
      <c r="H281" t="s">
        <v>3344</v>
      </c>
      <c r="I281" t="s">
        <v>4494</v>
      </c>
    </row>
    <row r="282" spans="1:9">
      <c r="A282" s="92" t="s">
        <v>5173</v>
      </c>
      <c r="B282" t="s">
        <v>84</v>
      </c>
      <c r="C282" t="s">
        <v>3212</v>
      </c>
      <c r="D282" t="s">
        <v>3213</v>
      </c>
      <c r="E282" t="s">
        <v>1334</v>
      </c>
      <c r="G282" t="s">
        <v>5374</v>
      </c>
      <c r="H282" t="s">
        <v>1334</v>
      </c>
      <c r="I282" t="s">
        <v>4494</v>
      </c>
    </row>
    <row r="283" spans="1:9">
      <c r="A283" s="92" t="s">
        <v>5173</v>
      </c>
      <c r="B283" t="s">
        <v>84</v>
      </c>
      <c r="C283" t="s">
        <v>3214</v>
      </c>
      <c r="D283" t="s">
        <v>3213</v>
      </c>
      <c r="E283" t="s">
        <v>1334</v>
      </c>
      <c r="G283" t="s">
        <v>5374</v>
      </c>
      <c r="H283" t="s">
        <v>1334</v>
      </c>
      <c r="I283" t="s">
        <v>4494</v>
      </c>
    </row>
    <row r="284" spans="1:9">
      <c r="A284" s="92" t="s">
        <v>5173</v>
      </c>
      <c r="B284" t="s">
        <v>84</v>
      </c>
      <c r="C284" t="s">
        <v>3215</v>
      </c>
      <c r="D284" t="s">
        <v>33</v>
      </c>
      <c r="E284" t="s">
        <v>205</v>
      </c>
      <c r="F284" t="s">
        <v>3216</v>
      </c>
      <c r="G284" t="s">
        <v>5374</v>
      </c>
      <c r="H284" t="s">
        <v>205</v>
      </c>
      <c r="I284" t="s">
        <v>4494</v>
      </c>
    </row>
    <row r="285" spans="1:9">
      <c r="A285" s="92" t="s">
        <v>5173</v>
      </c>
      <c r="B285" t="s">
        <v>84</v>
      </c>
      <c r="C285" t="s">
        <v>3217</v>
      </c>
      <c r="E285" t="s">
        <v>205</v>
      </c>
      <c r="G285" t="s">
        <v>5374</v>
      </c>
      <c r="H285" t="s">
        <v>205</v>
      </c>
      <c r="I285" t="s">
        <v>4494</v>
      </c>
    </row>
    <row r="286" spans="1:9">
      <c r="A286" s="92" t="s">
        <v>5173</v>
      </c>
      <c r="B286" t="s">
        <v>94</v>
      </c>
      <c r="C286" t="s">
        <v>3118</v>
      </c>
      <c r="D286" t="s">
        <v>3119</v>
      </c>
      <c r="E286" t="s">
        <v>1334</v>
      </c>
      <c r="G286" t="s">
        <v>5374</v>
      </c>
      <c r="H286" t="s">
        <v>1334</v>
      </c>
      <c r="I286" t="s">
        <v>4482</v>
      </c>
    </row>
    <row r="287" spans="1:9">
      <c r="A287" s="92" t="s">
        <v>5173</v>
      </c>
      <c r="B287" t="s">
        <v>14</v>
      </c>
      <c r="C287" t="s">
        <v>3221</v>
      </c>
      <c r="D287" t="s">
        <v>2834</v>
      </c>
      <c r="E287" t="s">
        <v>1334</v>
      </c>
      <c r="G287" t="s">
        <v>5374</v>
      </c>
      <c r="H287" t="s">
        <v>1334</v>
      </c>
      <c r="I287" t="s">
        <v>4497</v>
      </c>
    </row>
    <row r="288" spans="1:9">
      <c r="A288" s="92" t="s">
        <v>5173</v>
      </c>
      <c r="B288" t="s">
        <v>14</v>
      </c>
      <c r="C288" t="s">
        <v>3222</v>
      </c>
      <c r="E288" t="s">
        <v>3223</v>
      </c>
      <c r="G288" t="s">
        <v>5374</v>
      </c>
      <c r="H288" t="s">
        <v>3223</v>
      </c>
      <c r="I288" t="s">
        <v>4497</v>
      </c>
    </row>
    <row r="289" spans="1:9">
      <c r="A289" s="92" t="s">
        <v>5173</v>
      </c>
      <c r="B289" t="s">
        <v>14</v>
      </c>
      <c r="C289" t="s">
        <v>3224</v>
      </c>
      <c r="D289" t="s">
        <v>3225</v>
      </c>
      <c r="E289" t="s">
        <v>2990</v>
      </c>
      <c r="F289" t="s">
        <v>3226</v>
      </c>
      <c r="G289" t="s">
        <v>5374</v>
      </c>
      <c r="H289" t="s">
        <v>2990</v>
      </c>
      <c r="I289" t="s">
        <v>4497</v>
      </c>
    </row>
    <row r="290" spans="1:9">
      <c r="A290" s="92" t="s">
        <v>5173</v>
      </c>
      <c r="B290" t="s">
        <v>14</v>
      </c>
      <c r="C290" t="s">
        <v>3227</v>
      </c>
      <c r="E290" t="s">
        <v>205</v>
      </c>
      <c r="G290" t="s">
        <v>5374</v>
      </c>
      <c r="H290" t="s">
        <v>205</v>
      </c>
      <c r="I290" t="s">
        <v>4497</v>
      </c>
    </row>
    <row r="291" spans="1:9">
      <c r="A291" s="92" t="s">
        <v>5173</v>
      </c>
      <c r="B291" t="s">
        <v>7</v>
      </c>
      <c r="C291" t="s">
        <v>3229</v>
      </c>
      <c r="D291" t="s">
        <v>10</v>
      </c>
      <c r="E291" t="s">
        <v>205</v>
      </c>
      <c r="G291" t="s">
        <v>5374</v>
      </c>
      <c r="H291" t="s">
        <v>205</v>
      </c>
      <c r="I291" t="s">
        <v>4501</v>
      </c>
    </row>
    <row r="292" spans="1:9">
      <c r="A292" s="92" t="s">
        <v>5173</v>
      </c>
      <c r="B292" t="s">
        <v>7</v>
      </c>
      <c r="C292" t="s">
        <v>3230</v>
      </c>
      <c r="D292" t="s">
        <v>3231</v>
      </c>
      <c r="E292" t="s">
        <v>205</v>
      </c>
      <c r="F292" t="s">
        <v>3232</v>
      </c>
      <c r="G292" t="s">
        <v>5374</v>
      </c>
      <c r="H292" t="s">
        <v>205</v>
      </c>
      <c r="I292" t="s">
        <v>4501</v>
      </c>
    </row>
    <row r="293" spans="1:9">
      <c r="A293" s="92" t="s">
        <v>5173</v>
      </c>
      <c r="B293" t="s">
        <v>7</v>
      </c>
      <c r="C293" t="s">
        <v>3233</v>
      </c>
      <c r="D293" t="s">
        <v>3231</v>
      </c>
      <c r="E293" t="s">
        <v>205</v>
      </c>
      <c r="G293" t="s">
        <v>5374</v>
      </c>
      <c r="H293" t="s">
        <v>205</v>
      </c>
      <c r="I293" t="s">
        <v>4501</v>
      </c>
    </row>
    <row r="294" spans="1:9">
      <c r="A294" s="92" t="s">
        <v>5173</v>
      </c>
      <c r="B294" t="s">
        <v>7</v>
      </c>
      <c r="C294" t="s">
        <v>3234</v>
      </c>
      <c r="D294" t="s">
        <v>12</v>
      </c>
      <c r="E294" t="s">
        <v>205</v>
      </c>
      <c r="F294" t="s">
        <v>3235</v>
      </c>
      <c r="G294" t="s">
        <v>5374</v>
      </c>
      <c r="H294" t="s">
        <v>205</v>
      </c>
      <c r="I294" t="s">
        <v>4501</v>
      </c>
    </row>
    <row r="295" spans="1:9">
      <c r="A295" s="92" t="s">
        <v>5173</v>
      </c>
      <c r="B295" t="s">
        <v>4244</v>
      </c>
      <c r="C295" t="s">
        <v>3237</v>
      </c>
      <c r="D295" t="s">
        <v>2956</v>
      </c>
      <c r="E295" t="s">
        <v>205</v>
      </c>
      <c r="G295" t="s">
        <v>5374</v>
      </c>
      <c r="H295" t="s">
        <v>205</v>
      </c>
      <c r="I295" t="s">
        <v>4505</v>
      </c>
    </row>
    <row r="296" spans="1:9">
      <c r="A296" s="92" t="s">
        <v>5173</v>
      </c>
      <c r="B296" t="s">
        <v>4244</v>
      </c>
      <c r="C296" t="s">
        <v>3238</v>
      </c>
      <c r="D296" t="s">
        <v>2956</v>
      </c>
      <c r="E296" t="s">
        <v>3239</v>
      </c>
      <c r="G296" t="s">
        <v>5374</v>
      </c>
      <c r="H296" t="s">
        <v>205</v>
      </c>
      <c r="I296" t="s">
        <v>4505</v>
      </c>
    </row>
    <row r="297" spans="1:9">
      <c r="A297" s="92" t="s">
        <v>5173</v>
      </c>
      <c r="B297" t="s">
        <v>4244</v>
      </c>
      <c r="C297" t="s">
        <v>3240</v>
      </c>
      <c r="D297" t="s">
        <v>2956</v>
      </c>
      <c r="E297" t="s">
        <v>3241</v>
      </c>
      <c r="F297" t="s">
        <v>3242</v>
      </c>
      <c r="G297" t="s">
        <v>5374</v>
      </c>
      <c r="H297" t="s">
        <v>205</v>
      </c>
      <c r="I297" t="s">
        <v>4505</v>
      </c>
    </row>
    <row r="298" spans="1:9">
      <c r="A298" s="92" t="s">
        <v>5173</v>
      </c>
      <c r="B298" t="s">
        <v>4244</v>
      </c>
      <c r="C298" t="s">
        <v>3243</v>
      </c>
      <c r="D298" t="s">
        <v>2956</v>
      </c>
      <c r="E298" t="s">
        <v>205</v>
      </c>
      <c r="G298" t="s">
        <v>5374</v>
      </c>
      <c r="H298" t="s">
        <v>205</v>
      </c>
      <c r="I298" t="s">
        <v>4505</v>
      </c>
    </row>
    <row r="299" spans="1:9">
      <c r="A299" s="92" t="s">
        <v>5173</v>
      </c>
      <c r="B299" t="s">
        <v>40</v>
      </c>
      <c r="C299" t="s">
        <v>3245</v>
      </c>
      <c r="D299" t="s">
        <v>3246</v>
      </c>
      <c r="E299" t="s">
        <v>3247</v>
      </c>
      <c r="G299" t="s">
        <v>5374</v>
      </c>
      <c r="H299" t="s">
        <v>205</v>
      </c>
      <c r="I299" t="s">
        <v>4509</v>
      </c>
    </row>
    <row r="300" spans="1:9">
      <c r="A300" s="92" t="s">
        <v>5173</v>
      </c>
      <c r="B300" t="s">
        <v>40</v>
      </c>
      <c r="C300" t="s">
        <v>3250</v>
      </c>
      <c r="D300" t="s">
        <v>3251</v>
      </c>
      <c r="E300" t="s">
        <v>3252</v>
      </c>
      <c r="G300" t="s">
        <v>5374</v>
      </c>
      <c r="H300" t="s">
        <v>205</v>
      </c>
      <c r="I300" t="s">
        <v>4509</v>
      </c>
    </row>
    <row r="301" spans="1:9">
      <c r="A301" s="92" t="s">
        <v>5173</v>
      </c>
      <c r="B301" t="s">
        <v>40</v>
      </c>
      <c r="C301" t="s">
        <v>3253</v>
      </c>
      <c r="D301" t="s">
        <v>3254</v>
      </c>
      <c r="E301" t="s">
        <v>205</v>
      </c>
      <c r="G301" t="s">
        <v>5374</v>
      </c>
      <c r="H301" t="s">
        <v>205</v>
      </c>
      <c r="I301" t="s">
        <v>4509</v>
      </c>
    </row>
    <row r="302" spans="1:9">
      <c r="A302" s="92" t="s">
        <v>5173</v>
      </c>
      <c r="B302" t="s">
        <v>40</v>
      </c>
      <c r="C302" t="s">
        <v>3257</v>
      </c>
      <c r="D302" t="s">
        <v>3258</v>
      </c>
      <c r="E302" t="s">
        <v>205</v>
      </c>
      <c r="G302" t="s">
        <v>5374</v>
      </c>
      <c r="H302" t="s">
        <v>205</v>
      </c>
      <c r="I302" t="s">
        <v>4509</v>
      </c>
    </row>
    <row r="303" spans="1:9">
      <c r="A303" s="92" t="s">
        <v>5173</v>
      </c>
      <c r="B303" t="s">
        <v>40</v>
      </c>
      <c r="C303" t="s">
        <v>3259</v>
      </c>
      <c r="D303" t="s">
        <v>3254</v>
      </c>
      <c r="E303" t="s">
        <v>205</v>
      </c>
      <c r="G303" t="s">
        <v>5374</v>
      </c>
      <c r="H303" t="s">
        <v>205</v>
      </c>
      <c r="I303" t="s">
        <v>4509</v>
      </c>
    </row>
    <row r="304" spans="1:9">
      <c r="A304" s="92" t="s">
        <v>5173</v>
      </c>
      <c r="B304" t="s">
        <v>40</v>
      </c>
      <c r="C304" t="s">
        <v>3260</v>
      </c>
      <c r="D304" t="s">
        <v>3254</v>
      </c>
      <c r="E304" t="s">
        <v>205</v>
      </c>
      <c r="G304" t="s">
        <v>5374</v>
      </c>
      <c r="H304" t="s">
        <v>205</v>
      </c>
      <c r="I304" t="s">
        <v>4509</v>
      </c>
    </row>
    <row r="305" spans="1:9">
      <c r="A305" s="92" t="s">
        <v>5173</v>
      </c>
      <c r="B305" t="s">
        <v>51</v>
      </c>
      <c r="C305" t="s">
        <v>3262</v>
      </c>
      <c r="D305" t="s">
        <v>10</v>
      </c>
      <c r="E305" t="s">
        <v>205</v>
      </c>
      <c r="G305" t="s">
        <v>5374</v>
      </c>
      <c r="H305" t="s">
        <v>205</v>
      </c>
      <c r="I305" t="s">
        <v>4513</v>
      </c>
    </row>
    <row r="306" spans="1:9">
      <c r="A306" s="92" t="s">
        <v>5173</v>
      </c>
      <c r="B306" t="s">
        <v>51</v>
      </c>
      <c r="C306" t="s">
        <v>2937</v>
      </c>
      <c r="D306" t="s">
        <v>10</v>
      </c>
      <c r="E306" t="s">
        <v>2835</v>
      </c>
      <c r="G306" t="s">
        <v>5374</v>
      </c>
      <c r="H306" t="s">
        <v>3344</v>
      </c>
      <c r="I306" t="s">
        <v>4513</v>
      </c>
    </row>
    <row r="307" spans="1:9">
      <c r="A307" s="92" t="s">
        <v>5173</v>
      </c>
      <c r="B307" t="s">
        <v>51</v>
      </c>
      <c r="C307" t="s">
        <v>2938</v>
      </c>
      <c r="D307" t="s">
        <v>10</v>
      </c>
      <c r="E307" t="s">
        <v>2835</v>
      </c>
      <c r="G307" t="s">
        <v>5374</v>
      </c>
      <c r="H307" t="s">
        <v>3344</v>
      </c>
      <c r="I307" t="s">
        <v>4513</v>
      </c>
    </row>
    <row r="308" spans="1:9">
      <c r="A308" s="92" t="s">
        <v>5173</v>
      </c>
      <c r="B308" t="s">
        <v>51</v>
      </c>
      <c r="C308" t="s">
        <v>2939</v>
      </c>
      <c r="D308" t="s">
        <v>10</v>
      </c>
      <c r="E308" t="s">
        <v>2835</v>
      </c>
      <c r="G308" t="s">
        <v>5374</v>
      </c>
      <c r="H308" t="s">
        <v>3344</v>
      </c>
      <c r="I308" t="s">
        <v>4513</v>
      </c>
    </row>
    <row r="309" spans="1:9">
      <c r="A309" s="92" t="s">
        <v>5173</v>
      </c>
      <c r="B309" t="s">
        <v>51</v>
      </c>
      <c r="C309" t="s">
        <v>2940</v>
      </c>
      <c r="D309" t="s">
        <v>10</v>
      </c>
      <c r="E309" t="s">
        <v>2835</v>
      </c>
      <c r="G309" t="s">
        <v>5374</v>
      </c>
      <c r="H309" t="s">
        <v>3344</v>
      </c>
      <c r="I309" t="s">
        <v>4513</v>
      </c>
    </row>
    <row r="310" spans="1:9">
      <c r="A310" s="92" t="s">
        <v>5173</v>
      </c>
      <c r="B310" t="s">
        <v>51</v>
      </c>
      <c r="C310" t="s">
        <v>3263</v>
      </c>
      <c r="D310" t="s">
        <v>52</v>
      </c>
      <c r="E310" t="s">
        <v>205</v>
      </c>
      <c r="F310" t="s">
        <v>3264</v>
      </c>
      <c r="G310" t="s">
        <v>5374</v>
      </c>
      <c r="H310" t="s">
        <v>205</v>
      </c>
      <c r="I310" t="s">
        <v>4513</v>
      </c>
    </row>
    <row r="311" spans="1:9">
      <c r="A311" s="92" t="s">
        <v>5173</v>
      </c>
      <c r="B311" t="s">
        <v>51</v>
      </c>
      <c r="C311" t="s">
        <v>3265</v>
      </c>
      <c r="D311" t="s">
        <v>52</v>
      </c>
      <c r="E311" t="s">
        <v>205</v>
      </c>
      <c r="G311" t="s">
        <v>5374</v>
      </c>
      <c r="H311" t="s">
        <v>205</v>
      </c>
      <c r="I311" t="s">
        <v>4513</v>
      </c>
    </row>
    <row r="312" spans="1:9">
      <c r="A312" s="92" t="s">
        <v>5173</v>
      </c>
      <c r="B312" t="s">
        <v>45</v>
      </c>
      <c r="C312" t="s">
        <v>3267</v>
      </c>
      <c r="D312" t="s">
        <v>62</v>
      </c>
      <c r="E312" t="s">
        <v>205</v>
      </c>
      <c r="G312" t="s">
        <v>5374</v>
      </c>
      <c r="H312" t="s">
        <v>205</v>
      </c>
      <c r="I312" t="s">
        <v>4515</v>
      </c>
    </row>
    <row r="313" spans="1:9">
      <c r="A313" s="92" t="s">
        <v>5173</v>
      </c>
      <c r="B313" t="s">
        <v>45</v>
      </c>
      <c r="C313" t="s">
        <v>3268</v>
      </c>
      <c r="D313" t="s">
        <v>3269</v>
      </c>
      <c r="E313" t="s">
        <v>3247</v>
      </c>
      <c r="G313" t="s">
        <v>5374</v>
      </c>
      <c r="H313" t="s">
        <v>205</v>
      </c>
      <c r="I313" t="s">
        <v>4515</v>
      </c>
    </row>
    <row r="314" spans="1:9">
      <c r="A314" s="92" t="s">
        <v>5173</v>
      </c>
      <c r="B314" t="s">
        <v>45</v>
      </c>
      <c r="C314" t="s">
        <v>3270</v>
      </c>
      <c r="D314" t="s">
        <v>62</v>
      </c>
      <c r="E314" t="s">
        <v>3271</v>
      </c>
      <c r="F314" t="s">
        <v>3272</v>
      </c>
      <c r="G314" t="s">
        <v>5374</v>
      </c>
      <c r="H314" t="s">
        <v>205</v>
      </c>
      <c r="I314" t="s">
        <v>4515</v>
      </c>
    </row>
    <row r="315" spans="1:9">
      <c r="A315" s="92" t="s">
        <v>5173</v>
      </c>
      <c r="B315" t="s">
        <v>45</v>
      </c>
      <c r="C315" t="s">
        <v>3273</v>
      </c>
      <c r="D315" t="s">
        <v>2834</v>
      </c>
      <c r="E315" t="s">
        <v>3274</v>
      </c>
      <c r="G315" t="s">
        <v>5374</v>
      </c>
      <c r="H315" t="s">
        <v>205</v>
      </c>
      <c r="I315" t="s">
        <v>4515</v>
      </c>
    </row>
    <row r="316" spans="1:9">
      <c r="A316" s="92" t="s">
        <v>5173</v>
      </c>
      <c r="B316" t="s">
        <v>45</v>
      </c>
      <c r="C316" t="s">
        <v>2942</v>
      </c>
      <c r="D316" t="s">
        <v>2834</v>
      </c>
      <c r="E316" t="s">
        <v>2835</v>
      </c>
      <c r="G316" t="s">
        <v>5374</v>
      </c>
      <c r="H316" t="s">
        <v>3344</v>
      </c>
      <c r="I316" t="s">
        <v>4515</v>
      </c>
    </row>
    <row r="317" spans="1:9">
      <c r="A317" s="92" t="s">
        <v>5173</v>
      </c>
      <c r="B317" t="s">
        <v>45</v>
      </c>
      <c r="C317" t="s">
        <v>2943</v>
      </c>
      <c r="D317" t="s">
        <v>2834</v>
      </c>
      <c r="E317" t="s">
        <v>2835</v>
      </c>
      <c r="G317" t="s">
        <v>5374</v>
      </c>
      <c r="H317" t="s">
        <v>3344</v>
      </c>
      <c r="I317" t="s">
        <v>4515</v>
      </c>
    </row>
    <row r="318" spans="1:9">
      <c r="A318" s="92" t="s">
        <v>5173</v>
      </c>
      <c r="B318" t="s">
        <v>45</v>
      </c>
      <c r="C318" t="s">
        <v>2944</v>
      </c>
      <c r="D318" t="s">
        <v>2834</v>
      </c>
      <c r="E318" t="s">
        <v>2835</v>
      </c>
      <c r="G318" t="s">
        <v>5374</v>
      </c>
      <c r="H318" t="s">
        <v>3344</v>
      </c>
      <c r="I318" t="s">
        <v>4515</v>
      </c>
    </row>
    <row r="319" spans="1:9">
      <c r="A319" s="92" t="s">
        <v>5173</v>
      </c>
      <c r="B319" t="s">
        <v>45</v>
      </c>
      <c r="C319" t="s">
        <v>3275</v>
      </c>
      <c r="D319" t="s">
        <v>62</v>
      </c>
      <c r="E319" t="s">
        <v>2990</v>
      </c>
      <c r="G319" t="s">
        <v>5374</v>
      </c>
      <c r="H319" t="s">
        <v>2990</v>
      </c>
      <c r="I319" t="s">
        <v>4515</v>
      </c>
    </row>
    <row r="320" spans="1:9">
      <c r="A320" s="92" t="s">
        <v>5173</v>
      </c>
      <c r="B320" t="s">
        <v>45</v>
      </c>
      <c r="C320" t="s">
        <v>3276</v>
      </c>
      <c r="D320" t="s">
        <v>70</v>
      </c>
      <c r="E320" t="s">
        <v>205</v>
      </c>
      <c r="G320" t="s">
        <v>5374</v>
      </c>
      <c r="H320" t="s">
        <v>205</v>
      </c>
      <c r="I320" t="s">
        <v>4515</v>
      </c>
    </row>
    <row r="321" spans="1:9">
      <c r="A321" s="92" t="s">
        <v>5173</v>
      </c>
      <c r="B321" t="s">
        <v>45</v>
      </c>
      <c r="C321" t="s">
        <v>3277</v>
      </c>
      <c r="D321" t="s">
        <v>3269</v>
      </c>
      <c r="E321" t="s">
        <v>205</v>
      </c>
      <c r="G321" t="s">
        <v>5374</v>
      </c>
      <c r="H321" t="s">
        <v>205</v>
      </c>
      <c r="I321" t="s">
        <v>4515</v>
      </c>
    </row>
    <row r="322" spans="1:9">
      <c r="A322" s="92" t="s">
        <v>5173</v>
      </c>
      <c r="B322" t="s">
        <v>61</v>
      </c>
      <c r="C322" t="s">
        <v>3279</v>
      </c>
      <c r="D322" t="s">
        <v>2834</v>
      </c>
      <c r="E322" t="s">
        <v>2990</v>
      </c>
      <c r="G322" t="s">
        <v>5374</v>
      </c>
      <c r="H322" t="s">
        <v>2990</v>
      </c>
      <c r="I322" t="s">
        <v>4517</v>
      </c>
    </row>
    <row r="323" spans="1:9">
      <c r="A323" s="92" t="s">
        <v>5173</v>
      </c>
      <c r="B323" t="s">
        <v>61</v>
      </c>
      <c r="C323" t="s">
        <v>3280</v>
      </c>
      <c r="D323" t="s">
        <v>2834</v>
      </c>
      <c r="E323" t="s">
        <v>3281</v>
      </c>
      <c r="G323" t="s">
        <v>5374</v>
      </c>
      <c r="H323" t="s">
        <v>2990</v>
      </c>
      <c r="I323" t="s">
        <v>4517</v>
      </c>
    </row>
    <row r="324" spans="1:9">
      <c r="A324" s="92" t="s">
        <v>5173</v>
      </c>
      <c r="B324" t="s">
        <v>61</v>
      </c>
      <c r="C324" t="s">
        <v>3282</v>
      </c>
      <c r="D324" t="s">
        <v>62</v>
      </c>
      <c r="E324" t="s">
        <v>205</v>
      </c>
      <c r="G324" t="s">
        <v>5374</v>
      </c>
      <c r="H324" t="s">
        <v>205</v>
      </c>
      <c r="I324" t="s">
        <v>4517</v>
      </c>
    </row>
    <row r="325" spans="1:9">
      <c r="A325" s="92" t="s">
        <v>5173</v>
      </c>
      <c r="B325" t="s">
        <v>61</v>
      </c>
      <c r="C325" t="s">
        <v>3283</v>
      </c>
      <c r="D325" t="s">
        <v>62</v>
      </c>
      <c r="E325" t="s">
        <v>205</v>
      </c>
      <c r="G325" t="s">
        <v>5374</v>
      </c>
      <c r="H325" t="s">
        <v>205</v>
      </c>
      <c r="I325" t="s">
        <v>4517</v>
      </c>
    </row>
    <row r="326" spans="1:9">
      <c r="A326" s="92" t="s">
        <v>5173</v>
      </c>
      <c r="B326" t="s">
        <v>61</v>
      </c>
      <c r="C326" t="s">
        <v>3284</v>
      </c>
      <c r="D326" t="s">
        <v>52</v>
      </c>
      <c r="E326" t="s">
        <v>205</v>
      </c>
      <c r="G326" t="s">
        <v>5374</v>
      </c>
      <c r="H326" t="s">
        <v>205</v>
      </c>
      <c r="I326" t="s">
        <v>4517</v>
      </c>
    </row>
    <row r="327" spans="1:9">
      <c r="A327" s="92" t="s">
        <v>5173</v>
      </c>
      <c r="B327" t="s">
        <v>61</v>
      </c>
      <c r="C327" t="s">
        <v>3285</v>
      </c>
      <c r="D327" t="s">
        <v>63</v>
      </c>
      <c r="E327" t="s">
        <v>2990</v>
      </c>
      <c r="G327" t="s">
        <v>5374</v>
      </c>
      <c r="H327" t="s">
        <v>2990</v>
      </c>
      <c r="I327" t="s">
        <v>4517</v>
      </c>
    </row>
    <row r="328" spans="1:9">
      <c r="A328" s="92" t="s">
        <v>5173</v>
      </c>
      <c r="B328" t="s">
        <v>61</v>
      </c>
      <c r="C328" t="s">
        <v>3286</v>
      </c>
      <c r="D328" t="s">
        <v>63</v>
      </c>
      <c r="E328" t="s">
        <v>2990</v>
      </c>
      <c r="G328" t="s">
        <v>5374</v>
      </c>
      <c r="H328" t="s">
        <v>2990</v>
      </c>
      <c r="I328" t="s">
        <v>4517</v>
      </c>
    </row>
    <row r="329" spans="1:9">
      <c r="A329" s="92" t="s">
        <v>5173</v>
      </c>
      <c r="B329" t="s">
        <v>61</v>
      </c>
      <c r="C329" t="s">
        <v>2946</v>
      </c>
      <c r="D329" t="s">
        <v>2834</v>
      </c>
      <c r="E329" t="s">
        <v>2835</v>
      </c>
      <c r="G329" t="s">
        <v>5374</v>
      </c>
      <c r="H329" t="s">
        <v>3344</v>
      </c>
      <c r="I329" t="s">
        <v>4517</v>
      </c>
    </row>
    <row r="330" spans="1:9">
      <c r="A330" s="92" t="s">
        <v>5173</v>
      </c>
      <c r="B330" t="s">
        <v>61</v>
      </c>
      <c r="C330" t="s">
        <v>3287</v>
      </c>
      <c r="D330" t="s">
        <v>63</v>
      </c>
      <c r="E330" t="s">
        <v>205</v>
      </c>
      <c r="F330" t="s">
        <v>3288</v>
      </c>
      <c r="G330" t="s">
        <v>5374</v>
      </c>
      <c r="H330" t="s">
        <v>205</v>
      </c>
      <c r="I330" t="s">
        <v>4517</v>
      </c>
    </row>
    <row r="331" spans="1:9">
      <c r="A331" s="92" t="s">
        <v>5173</v>
      </c>
      <c r="B331" t="s">
        <v>61</v>
      </c>
      <c r="C331" t="s">
        <v>2947</v>
      </c>
      <c r="D331" t="s">
        <v>2834</v>
      </c>
      <c r="E331" t="s">
        <v>2835</v>
      </c>
      <c r="G331" t="s">
        <v>5374</v>
      </c>
      <c r="H331" t="s">
        <v>3344</v>
      </c>
      <c r="I331" t="s">
        <v>4517</v>
      </c>
    </row>
    <row r="332" spans="1:9">
      <c r="A332" s="92" t="s">
        <v>5173</v>
      </c>
      <c r="B332" t="s">
        <v>68</v>
      </c>
      <c r="C332" t="s">
        <v>3290</v>
      </c>
      <c r="D332" t="s">
        <v>69</v>
      </c>
      <c r="E332" t="s">
        <v>205</v>
      </c>
      <c r="G332" t="s">
        <v>5374</v>
      </c>
      <c r="H332" t="s">
        <v>205</v>
      </c>
      <c r="I332" t="s">
        <v>4521</v>
      </c>
    </row>
    <row r="333" spans="1:9">
      <c r="A333" s="92" t="s">
        <v>5173</v>
      </c>
      <c r="B333" t="s">
        <v>68</v>
      </c>
      <c r="C333" t="s">
        <v>3291</v>
      </c>
      <c r="D333" t="s">
        <v>71</v>
      </c>
      <c r="E333" t="s">
        <v>205</v>
      </c>
      <c r="G333" t="s">
        <v>5374</v>
      </c>
      <c r="H333" t="s">
        <v>205</v>
      </c>
      <c r="I333" t="s">
        <v>4521</v>
      </c>
    </row>
    <row r="334" spans="1:9">
      <c r="A334" s="92" t="s">
        <v>5173</v>
      </c>
      <c r="B334" t="s">
        <v>73</v>
      </c>
      <c r="C334" t="s">
        <v>3298</v>
      </c>
      <c r="D334" t="s">
        <v>2950</v>
      </c>
      <c r="E334" t="s">
        <v>2990</v>
      </c>
      <c r="F334" t="s">
        <v>3299</v>
      </c>
      <c r="G334" t="s">
        <v>5374</v>
      </c>
      <c r="H334" t="s">
        <v>2990</v>
      </c>
      <c r="I334" t="s">
        <v>4525</v>
      </c>
    </row>
    <row r="335" spans="1:9">
      <c r="A335" s="92" t="s">
        <v>5173</v>
      </c>
      <c r="B335" t="s">
        <v>73</v>
      </c>
      <c r="C335" t="s">
        <v>3300</v>
      </c>
      <c r="D335" t="s">
        <v>75</v>
      </c>
      <c r="E335" t="s">
        <v>205</v>
      </c>
      <c r="F335" t="s">
        <v>3301</v>
      </c>
      <c r="G335" t="s">
        <v>5374</v>
      </c>
      <c r="H335" t="s">
        <v>205</v>
      </c>
      <c r="I335" t="s">
        <v>4525</v>
      </c>
    </row>
    <row r="336" spans="1:9">
      <c r="A336" s="92" t="s">
        <v>5173</v>
      </c>
      <c r="B336" t="s">
        <v>73</v>
      </c>
      <c r="C336" t="s">
        <v>3302</v>
      </c>
      <c r="D336" t="s">
        <v>3303</v>
      </c>
      <c r="E336" t="s">
        <v>205</v>
      </c>
      <c r="F336" t="s">
        <v>3304</v>
      </c>
      <c r="G336" t="s">
        <v>5374</v>
      </c>
      <c r="H336" t="s">
        <v>205</v>
      </c>
      <c r="I336" t="s">
        <v>4525</v>
      </c>
    </row>
    <row r="337" spans="1:9">
      <c r="A337" s="92" t="s">
        <v>5173</v>
      </c>
      <c r="B337" t="s">
        <v>73</v>
      </c>
      <c r="C337" t="s">
        <v>3307</v>
      </c>
      <c r="D337" t="s">
        <v>72</v>
      </c>
      <c r="E337" t="s">
        <v>205</v>
      </c>
      <c r="G337" t="s">
        <v>5374</v>
      </c>
      <c r="H337" t="s">
        <v>205</v>
      </c>
      <c r="I337" t="s">
        <v>4525</v>
      </c>
    </row>
    <row r="338" spans="1:9">
      <c r="A338" s="92" t="s">
        <v>5173</v>
      </c>
      <c r="B338" t="s">
        <v>74</v>
      </c>
      <c r="C338" t="s">
        <v>3309</v>
      </c>
      <c r="D338" t="s">
        <v>77</v>
      </c>
      <c r="E338" t="s">
        <v>2990</v>
      </c>
      <c r="G338" t="s">
        <v>5374</v>
      </c>
      <c r="H338" t="s">
        <v>2990</v>
      </c>
      <c r="I338" t="s">
        <v>4529</v>
      </c>
    </row>
    <row r="339" spans="1:9">
      <c r="A339" s="92" t="s">
        <v>5173</v>
      </c>
      <c r="B339" t="s">
        <v>74</v>
      </c>
      <c r="C339" t="s">
        <v>3310</v>
      </c>
      <c r="D339" t="s">
        <v>75</v>
      </c>
      <c r="E339" t="s">
        <v>205</v>
      </c>
      <c r="F339" t="s">
        <v>3311</v>
      </c>
      <c r="G339" t="s">
        <v>5374</v>
      </c>
      <c r="H339" t="s">
        <v>205</v>
      </c>
      <c r="I339" t="s">
        <v>4529</v>
      </c>
    </row>
    <row r="340" spans="1:9">
      <c r="A340" s="92" t="s">
        <v>5173</v>
      </c>
      <c r="B340" t="s">
        <v>74</v>
      </c>
      <c r="C340" t="s">
        <v>3312</v>
      </c>
      <c r="D340" t="s">
        <v>76</v>
      </c>
      <c r="E340" t="s">
        <v>205</v>
      </c>
      <c r="F340" t="s">
        <v>3313</v>
      </c>
      <c r="G340" t="s">
        <v>5374</v>
      </c>
      <c r="H340" t="s">
        <v>205</v>
      </c>
      <c r="I340" t="s">
        <v>4529</v>
      </c>
    </row>
    <row r="341" spans="1:9">
      <c r="A341" s="92" t="s">
        <v>5173</v>
      </c>
      <c r="B341" t="s">
        <v>74</v>
      </c>
      <c r="C341" t="s">
        <v>3314</v>
      </c>
      <c r="D341" t="s">
        <v>76</v>
      </c>
      <c r="E341" t="s">
        <v>205</v>
      </c>
      <c r="F341" t="s">
        <v>3315</v>
      </c>
      <c r="G341" t="s">
        <v>5374</v>
      </c>
      <c r="H341" t="s">
        <v>205</v>
      </c>
      <c r="I341" t="s">
        <v>4529</v>
      </c>
    </row>
    <row r="342" spans="1:9">
      <c r="A342" s="92" t="s">
        <v>5173</v>
      </c>
      <c r="B342" t="s">
        <v>74</v>
      </c>
      <c r="C342" t="s">
        <v>3316</v>
      </c>
      <c r="D342" t="s">
        <v>75</v>
      </c>
      <c r="E342" t="s">
        <v>205</v>
      </c>
      <c r="G342" t="s">
        <v>5374</v>
      </c>
      <c r="H342" t="s">
        <v>205</v>
      </c>
      <c r="I342" t="s">
        <v>4529</v>
      </c>
    </row>
    <row r="343" spans="1:9">
      <c r="A343" s="92" t="s">
        <v>5173</v>
      </c>
      <c r="B343" t="s">
        <v>74</v>
      </c>
      <c r="C343" t="s">
        <v>3317</v>
      </c>
      <c r="D343" t="s">
        <v>78</v>
      </c>
      <c r="E343" t="s">
        <v>3318</v>
      </c>
      <c r="G343" t="s">
        <v>5374</v>
      </c>
      <c r="H343" t="s">
        <v>205</v>
      </c>
      <c r="I343" t="s">
        <v>4529</v>
      </c>
    </row>
    <row r="344" spans="1:9">
      <c r="A344" s="92" t="s">
        <v>5173</v>
      </c>
      <c r="B344" t="s">
        <v>79</v>
      </c>
      <c r="C344" t="s">
        <v>3322</v>
      </c>
      <c r="D344" t="s">
        <v>80</v>
      </c>
      <c r="E344" t="s">
        <v>205</v>
      </c>
      <c r="G344" t="s">
        <v>5374</v>
      </c>
      <c r="H344" t="s">
        <v>205</v>
      </c>
      <c r="I344" t="s">
        <v>4533</v>
      </c>
    </row>
    <row r="345" spans="1:9">
      <c r="A345" s="92" t="s">
        <v>5173</v>
      </c>
      <c r="B345" t="s">
        <v>79</v>
      </c>
      <c r="C345" t="s">
        <v>3323</v>
      </c>
      <c r="D345" t="s">
        <v>80</v>
      </c>
      <c r="E345" t="s">
        <v>2990</v>
      </c>
      <c r="F345" t="s">
        <v>3324</v>
      </c>
      <c r="G345" t="s">
        <v>5374</v>
      </c>
      <c r="H345" t="s">
        <v>2990</v>
      </c>
      <c r="I345" t="s">
        <v>4533</v>
      </c>
    </row>
    <row r="346" spans="1:9">
      <c r="A346" s="92" t="s">
        <v>5173</v>
      </c>
      <c r="B346" t="s">
        <v>79</v>
      </c>
      <c r="C346" t="s">
        <v>2973</v>
      </c>
      <c r="D346" t="s">
        <v>81</v>
      </c>
      <c r="E346" t="s">
        <v>2974</v>
      </c>
      <c r="F346" t="s">
        <v>2976</v>
      </c>
      <c r="G346" t="s">
        <v>5374</v>
      </c>
      <c r="H346" t="s">
        <v>3392</v>
      </c>
      <c r="I346" t="s">
        <v>4533</v>
      </c>
    </row>
    <row r="347" spans="1:9">
      <c r="A347" s="92" t="s">
        <v>5173</v>
      </c>
      <c r="B347" t="s">
        <v>79</v>
      </c>
      <c r="C347" t="s">
        <v>3326</v>
      </c>
      <c r="D347" t="s">
        <v>81</v>
      </c>
      <c r="E347" t="s">
        <v>3241</v>
      </c>
      <c r="F347" t="s">
        <v>3327</v>
      </c>
      <c r="G347" t="s">
        <v>5374</v>
      </c>
      <c r="H347" t="s">
        <v>205</v>
      </c>
      <c r="I347" t="s">
        <v>4533</v>
      </c>
    </row>
    <row r="348" spans="1:9">
      <c r="A348" s="92" t="s">
        <v>5173</v>
      </c>
      <c r="B348" t="s">
        <v>79</v>
      </c>
      <c r="C348" t="s">
        <v>3328</v>
      </c>
      <c r="D348" t="s">
        <v>80</v>
      </c>
      <c r="E348" t="s">
        <v>3329</v>
      </c>
      <c r="G348" t="s">
        <v>5374</v>
      </c>
      <c r="H348" t="s">
        <v>205</v>
      </c>
      <c r="I348" t="s">
        <v>4533</v>
      </c>
    </row>
    <row r="349" spans="1:9">
      <c r="A349" s="92" t="s">
        <v>5173</v>
      </c>
      <c r="B349" t="s">
        <v>79</v>
      </c>
      <c r="C349" t="s">
        <v>3330</v>
      </c>
      <c r="D349" t="s">
        <v>80</v>
      </c>
      <c r="E349" t="s">
        <v>3331</v>
      </c>
      <c r="F349" t="s">
        <v>3332</v>
      </c>
      <c r="G349" t="s">
        <v>5374</v>
      </c>
      <c r="H349" t="s">
        <v>205</v>
      </c>
      <c r="I349" t="s">
        <v>4533</v>
      </c>
    </row>
    <row r="350" spans="1:9">
      <c r="A350" s="92" t="s">
        <v>5173</v>
      </c>
      <c r="B350" t="s">
        <v>79</v>
      </c>
      <c r="C350" t="s">
        <v>3333</v>
      </c>
      <c r="D350" t="s">
        <v>80</v>
      </c>
      <c r="E350" t="s">
        <v>3334</v>
      </c>
      <c r="F350" t="s">
        <v>3335</v>
      </c>
      <c r="G350" t="s">
        <v>5374</v>
      </c>
      <c r="H350" t="s">
        <v>205</v>
      </c>
      <c r="I350" t="s">
        <v>4533</v>
      </c>
    </row>
    <row r="351" spans="1:9">
      <c r="A351" s="92" t="s">
        <v>5173</v>
      </c>
      <c r="B351" t="s">
        <v>85</v>
      </c>
      <c r="C351" t="s">
        <v>3337</v>
      </c>
      <c r="D351" t="s">
        <v>86</v>
      </c>
      <c r="E351" t="s">
        <v>3338</v>
      </c>
      <c r="F351" t="s">
        <v>3339</v>
      </c>
      <c r="G351" t="s">
        <v>5374</v>
      </c>
      <c r="H351" t="s">
        <v>205</v>
      </c>
      <c r="I351" t="s">
        <v>4537</v>
      </c>
    </row>
    <row r="352" spans="1:9">
      <c r="A352" s="92" t="s">
        <v>5173</v>
      </c>
      <c r="B352" t="s">
        <v>85</v>
      </c>
      <c r="C352" t="s">
        <v>2983</v>
      </c>
      <c r="D352" t="s">
        <v>92</v>
      </c>
      <c r="E352" t="s">
        <v>2835</v>
      </c>
      <c r="G352" t="s">
        <v>5374</v>
      </c>
      <c r="H352" t="s">
        <v>3344</v>
      </c>
      <c r="I352" t="s">
        <v>4537</v>
      </c>
    </row>
    <row r="353" spans="1:9">
      <c r="A353" s="92" t="s">
        <v>5173</v>
      </c>
      <c r="B353" t="s">
        <v>85</v>
      </c>
      <c r="C353" t="s">
        <v>2984</v>
      </c>
      <c r="D353" t="s">
        <v>89</v>
      </c>
      <c r="E353" t="s">
        <v>2985</v>
      </c>
      <c r="F353" t="s">
        <v>2986</v>
      </c>
      <c r="G353" t="s">
        <v>5374</v>
      </c>
      <c r="H353" t="s">
        <v>205</v>
      </c>
      <c r="I353" t="s">
        <v>4537</v>
      </c>
    </row>
    <row r="354" spans="1:9">
      <c r="A354" s="92" t="s">
        <v>5173</v>
      </c>
      <c r="B354" t="s">
        <v>85</v>
      </c>
      <c r="C354" t="s">
        <v>2987</v>
      </c>
      <c r="D354" t="s">
        <v>2834</v>
      </c>
      <c r="E354" t="s">
        <v>2835</v>
      </c>
      <c r="G354" t="s">
        <v>5374</v>
      </c>
      <c r="H354" t="s">
        <v>3344</v>
      </c>
      <c r="I354" t="s">
        <v>4537</v>
      </c>
    </row>
    <row r="355" spans="1:9">
      <c r="A355" s="92" t="s">
        <v>5173</v>
      </c>
      <c r="B355" t="s">
        <v>85</v>
      </c>
      <c r="C355" t="s">
        <v>3340</v>
      </c>
      <c r="D355" t="s">
        <v>2834</v>
      </c>
      <c r="E355" t="s">
        <v>205</v>
      </c>
      <c r="G355" t="s">
        <v>5374</v>
      </c>
      <c r="H355" t="s">
        <v>205</v>
      </c>
      <c r="I355" t="s">
        <v>4537</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5378</v>
      </c>
    </row>
    <row r="3" spans="1:13">
      <c r="A3" s="305" t="s">
        <v>5379</v>
      </c>
      <c r="B3" s="172"/>
    </row>
    <row r="4" spans="1:13">
      <c r="A4" t="s">
        <v>5380</v>
      </c>
      <c r="B4" s="306">
        <v>1150</v>
      </c>
    </row>
    <row r="5" spans="1:13">
      <c r="A5" t="s">
        <v>5381</v>
      </c>
      <c r="B5" s="307">
        <v>0.3</v>
      </c>
    </row>
    <row r="6" spans="1:13">
      <c r="A6" t="s">
        <v>5382</v>
      </c>
      <c r="B6" s="308">
        <f>B4*B5</f>
        <v>345</v>
      </c>
    </row>
    <row r="7" spans="1:13">
      <c r="A7" t="s">
        <v>5383</v>
      </c>
      <c r="B7" s="309">
        <v>0.3</v>
      </c>
    </row>
    <row r="8" spans="1:13">
      <c r="A8" t="s">
        <v>5384</v>
      </c>
      <c r="B8" s="307">
        <v>0.5</v>
      </c>
    </row>
    <row r="9" spans="1:13">
      <c r="D9" s="321" t="s">
        <v>5385</v>
      </c>
    </row>
    <row r="10" spans="1:13" ht="29.1">
      <c r="A10" s="310" t="s">
        <v>5130</v>
      </c>
      <c r="B10" s="310" t="s">
        <v>5186</v>
      </c>
      <c r="C10" s="310" t="s">
        <v>5386</v>
      </c>
      <c r="D10" s="310" t="s">
        <v>5387</v>
      </c>
      <c r="E10" s="310" t="s">
        <v>5388</v>
      </c>
      <c r="F10" s="310" t="s">
        <v>5389</v>
      </c>
      <c r="G10" s="310" t="s">
        <v>5185</v>
      </c>
      <c r="H10" s="310" t="s">
        <v>5187</v>
      </c>
      <c r="I10" s="310" t="s">
        <v>5390</v>
      </c>
      <c r="J10" s="310" t="s">
        <v>5391</v>
      </c>
      <c r="K10" s="310" t="s">
        <v>5392</v>
      </c>
      <c r="L10" s="310" t="s">
        <v>5393</v>
      </c>
      <c r="M10" s="310" t="s">
        <v>5394</v>
      </c>
    </row>
    <row r="11" spans="1:13">
      <c r="A11" s="311" t="s">
        <v>1759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5395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5191</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2207</v>
      </c>
      <c r="B1" s="68" t="s">
        <v>5396</v>
      </c>
      <c r="C1" s="68" t="s">
        <v>2210</v>
      </c>
      <c r="D1" s="68" t="s">
        <v>2211</v>
      </c>
      <c r="E1" s="68" t="s">
        <v>5397</v>
      </c>
      <c r="F1" s="68" t="s">
        <v>5398</v>
      </c>
      <c r="G1" s="68" t="s">
        <v>5399</v>
      </c>
      <c r="H1" s="68" t="s">
        <v>103</v>
      </c>
      <c r="I1" s="68" t="s">
        <v>104</v>
      </c>
      <c r="J1" s="68" t="s">
        <v>5400</v>
      </c>
      <c r="K1" s="68" t="s">
        <v>5401</v>
      </c>
    </row>
    <row r="2" spans="1:11">
      <c r="A2" s="353">
        <v>46265</v>
      </c>
      <c r="B2" t="s">
        <v>2372</v>
      </c>
      <c r="C2" t="s">
        <v>2204</v>
      </c>
      <c r="D2" t="s">
        <v>2236</v>
      </c>
      <c r="E2" t="s">
        <v>2663</v>
      </c>
      <c r="F2" t="s">
        <v>5402</v>
      </c>
      <c r="G2" t="s">
        <v>5403</v>
      </c>
      <c r="H2" t="s">
        <v>218</v>
      </c>
    </row>
    <row r="3" spans="1:11">
      <c r="A3" s="353">
        <v>46265</v>
      </c>
      <c r="B3" t="s">
        <v>2372</v>
      </c>
      <c r="C3" t="s">
        <v>2230</v>
      </c>
      <c r="D3" t="s">
        <v>1081</v>
      </c>
      <c r="E3" t="s">
        <v>2666</v>
      </c>
      <c r="F3" t="s">
        <v>5404</v>
      </c>
      <c r="G3" t="s">
        <v>5405</v>
      </c>
      <c r="H3" t="s">
        <v>218</v>
      </c>
    </row>
    <row r="4" spans="1:11">
      <c r="A4" s="353">
        <v>46265</v>
      </c>
      <c r="B4" t="s">
        <v>2372</v>
      </c>
      <c r="C4" t="s">
        <v>2204</v>
      </c>
      <c r="D4" t="s">
        <v>2251</v>
      </c>
      <c r="E4" t="s">
        <v>2668</v>
      </c>
      <c r="F4" t="s">
        <v>5406</v>
      </c>
      <c r="G4" t="s">
        <v>5407</v>
      </c>
      <c r="H4" t="s">
        <v>218</v>
      </c>
    </row>
    <row r="5" spans="1:11">
      <c r="A5" s="353">
        <v>46265</v>
      </c>
      <c r="B5" t="s">
        <v>2372</v>
      </c>
      <c r="C5" t="s">
        <v>2240</v>
      </c>
      <c r="D5" t="s">
        <v>2255</v>
      </c>
      <c r="E5" t="s">
        <v>2670</v>
      </c>
      <c r="F5" t="s">
        <v>5408</v>
      </c>
      <c r="G5" t="s">
        <v>5409</v>
      </c>
      <c r="H5" t="s">
        <v>1078</v>
      </c>
    </row>
    <row r="6" spans="1:11">
      <c r="A6" s="353">
        <v>46265</v>
      </c>
      <c r="B6" t="s">
        <v>2372</v>
      </c>
      <c r="C6" t="s">
        <v>2230</v>
      </c>
      <c r="D6" t="s">
        <v>2637</v>
      </c>
      <c r="E6" t="s">
        <v>2383</v>
      </c>
      <c r="F6" t="s">
        <v>2673</v>
      </c>
      <c r="H6" t="s">
        <v>1078</v>
      </c>
    </row>
    <row r="7" spans="1:11">
      <c r="A7" s="353">
        <v>46265</v>
      </c>
      <c r="B7" t="s">
        <v>2372</v>
      </c>
      <c r="C7" t="s">
        <v>2204</v>
      </c>
      <c r="D7" t="s">
        <v>2264</v>
      </c>
      <c r="E7" t="s">
        <v>2674</v>
      </c>
      <c r="F7" t="s">
        <v>5410</v>
      </c>
      <c r="G7" t="s">
        <v>5411</v>
      </c>
      <c r="H7" t="s">
        <v>2676</v>
      </c>
      <c r="I7" t="s">
        <v>438</v>
      </c>
    </row>
    <row r="8" spans="1:11">
      <c r="A8" s="353">
        <v>46265</v>
      </c>
      <c r="B8" t="s">
        <v>2372</v>
      </c>
      <c r="C8" t="s">
        <v>2204</v>
      </c>
      <c r="D8" t="s">
        <v>1081</v>
      </c>
      <c r="E8" t="s">
        <v>2677</v>
      </c>
      <c r="F8" t="s">
        <v>5412</v>
      </c>
      <c r="G8" t="s">
        <v>5413</v>
      </c>
      <c r="H8" t="s">
        <v>225</v>
      </c>
    </row>
    <row r="9" spans="1:11">
      <c r="A9" s="353">
        <v>46266</v>
      </c>
      <c r="B9" t="s">
        <v>2372</v>
      </c>
      <c r="C9" t="s">
        <v>2204</v>
      </c>
      <c r="D9" t="s">
        <v>1081</v>
      </c>
      <c r="E9" t="s">
        <v>2679</v>
      </c>
      <c r="F9" t="s">
        <v>5414</v>
      </c>
      <c r="G9" t="s">
        <v>5415</v>
      </c>
      <c r="H9" t="s">
        <v>1321</v>
      </c>
      <c r="I9" t="s">
        <v>438</v>
      </c>
    </row>
    <row r="10" spans="1:11" ht="188.45">
      <c r="A10" s="353">
        <v>46266</v>
      </c>
      <c r="B10" t="s">
        <v>2235</v>
      </c>
      <c r="C10" t="s">
        <v>2204</v>
      </c>
      <c r="D10" t="s">
        <v>2236</v>
      </c>
      <c r="E10" t="s">
        <v>2680</v>
      </c>
      <c r="F10" s="354" t="s">
        <v>5416</v>
      </c>
      <c r="G10" t="s">
        <v>5417</v>
      </c>
      <c r="H10" t="s">
        <v>2682</v>
      </c>
    </row>
    <row r="11" spans="1:11">
      <c r="A11" s="353">
        <v>46266</v>
      </c>
      <c r="B11" t="s">
        <v>2235</v>
      </c>
      <c r="C11" t="s">
        <v>2204</v>
      </c>
      <c r="D11" t="s">
        <v>1081</v>
      </c>
      <c r="E11" t="s">
        <v>2686</v>
      </c>
      <c r="F11" t="s">
        <v>5418</v>
      </c>
      <c r="G11" t="s">
        <v>5419</v>
      </c>
      <c r="H11" t="s">
        <v>2688</v>
      </c>
    </row>
    <row r="12" spans="1:11">
      <c r="A12" s="353">
        <v>46266</v>
      </c>
      <c r="B12" t="s">
        <v>2235</v>
      </c>
      <c r="C12" t="s">
        <v>2204</v>
      </c>
      <c r="D12" t="s">
        <v>1081</v>
      </c>
      <c r="E12" t="s">
        <v>2690</v>
      </c>
      <c r="F12" t="s">
        <v>5420</v>
      </c>
      <c r="G12" t="s">
        <v>5421</v>
      </c>
      <c r="H12" t="s">
        <v>2137</v>
      </c>
    </row>
    <row r="13" spans="1:11">
      <c r="A13" s="353">
        <v>46266</v>
      </c>
      <c r="B13" t="s">
        <v>2235</v>
      </c>
      <c r="C13" t="s">
        <v>2204</v>
      </c>
      <c r="D13" t="s">
        <v>2251</v>
      </c>
      <c r="E13" t="s">
        <v>2695</v>
      </c>
      <c r="F13" t="s">
        <v>5422</v>
      </c>
      <c r="G13" t="s">
        <v>5419</v>
      </c>
      <c r="H13" t="s">
        <v>2646</v>
      </c>
    </row>
    <row r="14" spans="1:11">
      <c r="A14" s="353">
        <v>46266</v>
      </c>
      <c r="B14" t="s">
        <v>2235</v>
      </c>
      <c r="C14" t="s">
        <v>2240</v>
      </c>
      <c r="D14" t="s">
        <v>2255</v>
      </c>
      <c r="E14" t="s">
        <v>2697</v>
      </c>
      <c r="F14" t="s">
        <v>5423</v>
      </c>
      <c r="G14" t="s">
        <v>5424</v>
      </c>
      <c r="H14" t="s">
        <v>2699</v>
      </c>
    </row>
    <row r="15" spans="1:11">
      <c r="A15" s="353">
        <v>46266</v>
      </c>
      <c r="B15" t="s">
        <v>2235</v>
      </c>
      <c r="C15" t="s">
        <v>2230</v>
      </c>
      <c r="D15" t="s">
        <v>2637</v>
      </c>
      <c r="E15" t="s">
        <v>2361</v>
      </c>
      <c r="F15" t="s">
        <v>1085</v>
      </c>
      <c r="H15" t="s">
        <v>1078</v>
      </c>
    </row>
    <row r="16" spans="1:11">
      <c r="A16" s="353">
        <v>46266</v>
      </c>
      <c r="B16" t="s">
        <v>2235</v>
      </c>
      <c r="C16" t="s">
        <v>2204</v>
      </c>
      <c r="D16" t="s">
        <v>2264</v>
      </c>
      <c r="E16" t="s">
        <v>2701</v>
      </c>
      <c r="F16" t="s">
        <v>5425</v>
      </c>
      <c r="G16" t="s">
        <v>5426</v>
      </c>
      <c r="H16" t="s">
        <v>127</v>
      </c>
      <c r="I16" t="s">
        <v>151</v>
      </c>
    </row>
    <row r="17" spans="1:9">
      <c r="A17" s="353">
        <v>46266</v>
      </c>
      <c r="B17" t="s">
        <v>2235</v>
      </c>
      <c r="C17" t="s">
        <v>2204</v>
      </c>
      <c r="D17" t="s">
        <v>1081</v>
      </c>
      <c r="E17" t="s">
        <v>2703</v>
      </c>
      <c r="F17" t="s">
        <v>5427</v>
      </c>
      <c r="G17" t="s">
        <v>5428</v>
      </c>
      <c r="H17" t="s">
        <v>218</v>
      </c>
    </row>
    <row r="18" spans="1:9">
      <c r="A18" s="353">
        <v>46267</v>
      </c>
      <c r="B18" t="s">
        <v>2235</v>
      </c>
      <c r="C18" t="s">
        <v>2204</v>
      </c>
      <c r="D18" t="s">
        <v>1081</v>
      </c>
      <c r="E18" t="s">
        <v>2583</v>
      </c>
      <c r="F18" t="s">
        <v>5429</v>
      </c>
      <c r="G18" t="s">
        <v>5430</v>
      </c>
      <c r="H18" t="s">
        <v>127</v>
      </c>
      <c r="I18" t="s">
        <v>151</v>
      </c>
    </row>
    <row r="19" spans="1:9">
      <c r="A19" s="353">
        <v>46267</v>
      </c>
      <c r="B19" t="s">
        <v>2275</v>
      </c>
      <c r="C19" t="s">
        <v>2240</v>
      </c>
      <c r="D19" t="s">
        <v>2236</v>
      </c>
      <c r="E19" t="s">
        <v>2705</v>
      </c>
      <c r="F19" t="s">
        <v>5431</v>
      </c>
      <c r="G19" t="s">
        <v>5432</v>
      </c>
      <c r="H19" t="s">
        <v>2158</v>
      </c>
      <c r="I19" t="s">
        <v>427</v>
      </c>
    </row>
    <row r="20" spans="1:9">
      <c r="A20" s="353">
        <v>46267</v>
      </c>
      <c r="B20" t="s">
        <v>2275</v>
      </c>
      <c r="C20" t="s">
        <v>2240</v>
      </c>
      <c r="D20" t="s">
        <v>1081</v>
      </c>
      <c r="E20" t="s">
        <v>2708</v>
      </c>
      <c r="F20" t="s">
        <v>5433</v>
      </c>
      <c r="G20" t="s">
        <v>5434</v>
      </c>
      <c r="H20" t="s">
        <v>198</v>
      </c>
    </row>
    <row r="21" spans="1:9">
      <c r="A21" s="353">
        <v>46267</v>
      </c>
      <c r="B21" t="s">
        <v>2275</v>
      </c>
      <c r="C21" t="s">
        <v>2230</v>
      </c>
      <c r="D21" t="s">
        <v>2236</v>
      </c>
      <c r="E21" t="s">
        <v>2709</v>
      </c>
      <c r="F21" t="s">
        <v>5435</v>
      </c>
      <c r="G21" t="s">
        <v>5436</v>
      </c>
      <c r="H21" t="s">
        <v>198</v>
      </c>
    </row>
    <row r="22" spans="1:9">
      <c r="A22" s="353">
        <v>46267</v>
      </c>
      <c r="B22" t="s">
        <v>2275</v>
      </c>
      <c r="C22" t="s">
        <v>2204</v>
      </c>
      <c r="D22" t="s">
        <v>1081</v>
      </c>
      <c r="E22" t="s">
        <v>2711</v>
      </c>
      <c r="F22" t="s">
        <v>5437</v>
      </c>
      <c r="G22" t="s">
        <v>5438</v>
      </c>
      <c r="H22" t="s">
        <v>212</v>
      </c>
    </row>
    <row r="23" spans="1:9">
      <c r="A23" s="353">
        <v>46267</v>
      </c>
      <c r="B23" t="s">
        <v>2275</v>
      </c>
      <c r="C23" t="s">
        <v>2204</v>
      </c>
      <c r="D23" t="s">
        <v>1081</v>
      </c>
      <c r="E23" t="s">
        <v>2713</v>
      </c>
      <c r="F23" t="s">
        <v>5439</v>
      </c>
      <c r="G23" t="s">
        <v>5440</v>
      </c>
      <c r="H23" t="s">
        <v>218</v>
      </c>
    </row>
    <row r="24" spans="1:9">
      <c r="A24" s="353">
        <v>46267</v>
      </c>
      <c r="B24" t="s">
        <v>2275</v>
      </c>
      <c r="C24" t="s">
        <v>2204</v>
      </c>
      <c r="D24" t="s">
        <v>2251</v>
      </c>
      <c r="E24" t="s">
        <v>2711</v>
      </c>
      <c r="F24" t="s">
        <v>5437</v>
      </c>
      <c r="G24" t="s">
        <v>5438</v>
      </c>
      <c r="H24" t="s">
        <v>212</v>
      </c>
    </row>
    <row r="25" spans="1:9">
      <c r="A25" s="353">
        <v>46267</v>
      </c>
      <c r="B25" t="s">
        <v>2275</v>
      </c>
      <c r="C25" t="s">
        <v>2204</v>
      </c>
      <c r="D25" t="s">
        <v>2255</v>
      </c>
      <c r="E25" t="s">
        <v>2715</v>
      </c>
      <c r="F25" t="s">
        <v>5441</v>
      </c>
      <c r="G25" t="s">
        <v>5442</v>
      </c>
      <c r="H25" t="s">
        <v>2717</v>
      </c>
      <c r="I25" t="s">
        <v>899</v>
      </c>
    </row>
    <row r="26" spans="1:9">
      <c r="A26" s="353">
        <v>46267</v>
      </c>
      <c r="B26" t="s">
        <v>2275</v>
      </c>
      <c r="C26" t="s">
        <v>2204</v>
      </c>
      <c r="D26" t="s">
        <v>1081</v>
      </c>
      <c r="E26" t="s">
        <v>2719</v>
      </c>
      <c r="F26" t="s">
        <v>5441</v>
      </c>
      <c r="G26" t="s">
        <v>5443</v>
      </c>
      <c r="H26" t="s">
        <v>2721</v>
      </c>
      <c r="I26" t="s">
        <v>899</v>
      </c>
    </row>
    <row r="27" spans="1:9">
      <c r="A27" s="353">
        <v>46267</v>
      </c>
      <c r="B27" t="s">
        <v>2275</v>
      </c>
      <c r="C27" t="s">
        <v>2204</v>
      </c>
      <c r="D27" t="s">
        <v>1081</v>
      </c>
      <c r="E27" t="s">
        <v>2722</v>
      </c>
      <c r="F27" t="s">
        <v>5444</v>
      </c>
      <c r="G27" t="s">
        <v>5445</v>
      </c>
      <c r="H27" t="s">
        <v>218</v>
      </c>
    </row>
    <row r="28" spans="1:9">
      <c r="A28" s="353">
        <v>46267</v>
      </c>
      <c r="B28" t="s">
        <v>2275</v>
      </c>
      <c r="C28" t="s">
        <v>2204</v>
      </c>
      <c r="D28" t="s">
        <v>2264</v>
      </c>
      <c r="E28" t="s">
        <v>2437</v>
      </c>
      <c r="F28" t="s">
        <v>5446</v>
      </c>
      <c r="G28" t="s">
        <v>5447</v>
      </c>
      <c r="H28" t="s">
        <v>178</v>
      </c>
      <c r="I28" t="s">
        <v>179</v>
      </c>
    </row>
    <row r="29" spans="1:9">
      <c r="A29" s="353">
        <v>46267</v>
      </c>
      <c r="B29" t="s">
        <v>2275</v>
      </c>
      <c r="C29" t="s">
        <v>2204</v>
      </c>
      <c r="D29" t="s">
        <v>1081</v>
      </c>
      <c r="E29" t="s">
        <v>2723</v>
      </c>
      <c r="F29" t="s">
        <v>5414</v>
      </c>
      <c r="G29" t="s">
        <v>5448</v>
      </c>
      <c r="H29" t="s">
        <v>178</v>
      </c>
      <c r="I29" t="s">
        <v>179</v>
      </c>
    </row>
    <row r="30" spans="1:9">
      <c r="A30" s="353">
        <v>46268</v>
      </c>
      <c r="B30" t="s">
        <v>2275</v>
      </c>
      <c r="C30" t="s">
        <v>2204</v>
      </c>
      <c r="D30" t="s">
        <v>1081</v>
      </c>
      <c r="E30" t="s">
        <v>2724</v>
      </c>
      <c r="F30" t="s">
        <v>5449</v>
      </c>
      <c r="G30" t="s">
        <v>5450</v>
      </c>
      <c r="H30" t="s">
        <v>218</v>
      </c>
    </row>
    <row r="31" spans="1:9">
      <c r="A31" s="353">
        <v>46268</v>
      </c>
      <c r="B31" t="s">
        <v>2306</v>
      </c>
      <c r="C31" t="s">
        <v>2204</v>
      </c>
      <c r="D31" t="s">
        <v>2236</v>
      </c>
      <c r="E31" t="s">
        <v>2725</v>
      </c>
      <c r="F31" t="s">
        <v>5451</v>
      </c>
      <c r="G31" t="s">
        <v>5452</v>
      </c>
      <c r="H31" t="s">
        <v>2309</v>
      </c>
      <c r="I31" t="s">
        <v>438</v>
      </c>
    </row>
    <row r="32" spans="1:9">
      <c r="A32" s="353">
        <v>46268</v>
      </c>
      <c r="B32" t="s">
        <v>2306</v>
      </c>
      <c r="C32" t="s">
        <v>2204</v>
      </c>
      <c r="D32" t="s">
        <v>1081</v>
      </c>
      <c r="E32" t="s">
        <v>2728</v>
      </c>
      <c r="F32" t="s">
        <v>5453</v>
      </c>
      <c r="G32" t="s">
        <v>5454</v>
      </c>
      <c r="H32" t="s">
        <v>1858</v>
      </c>
    </row>
    <row r="33" spans="1:9">
      <c r="A33" s="353">
        <v>46268</v>
      </c>
      <c r="B33" t="s">
        <v>2306</v>
      </c>
      <c r="C33" t="s">
        <v>2204</v>
      </c>
      <c r="D33" t="s">
        <v>1081</v>
      </c>
      <c r="E33" t="s">
        <v>2730</v>
      </c>
      <c r="F33" t="s">
        <v>5455</v>
      </c>
      <c r="G33" t="s">
        <v>5452</v>
      </c>
      <c r="H33" t="s">
        <v>2321</v>
      </c>
      <c r="I33" t="s">
        <v>438</v>
      </c>
    </row>
    <row r="34" spans="1:9">
      <c r="A34" s="353">
        <v>46268</v>
      </c>
      <c r="B34" t="s">
        <v>2306</v>
      </c>
      <c r="C34" t="s">
        <v>2204</v>
      </c>
      <c r="D34" t="s">
        <v>1081</v>
      </c>
      <c r="E34" t="s">
        <v>2732</v>
      </c>
      <c r="F34" t="s">
        <v>5456</v>
      </c>
      <c r="G34" t="s">
        <v>5457</v>
      </c>
      <c r="H34" t="s">
        <v>218</v>
      </c>
    </row>
    <row r="35" spans="1:9">
      <c r="A35" s="353">
        <v>46268</v>
      </c>
      <c r="B35" t="s">
        <v>2306</v>
      </c>
      <c r="C35" t="s">
        <v>2204</v>
      </c>
      <c r="D35" t="s">
        <v>2251</v>
      </c>
      <c r="E35" t="s">
        <v>2327</v>
      </c>
      <c r="F35" t="s">
        <v>5458</v>
      </c>
      <c r="G35" t="s">
        <v>5459</v>
      </c>
      <c r="H35" t="s">
        <v>2516</v>
      </c>
    </row>
    <row r="36" spans="1:9">
      <c r="A36" s="353">
        <v>46268</v>
      </c>
      <c r="B36" t="s">
        <v>2306</v>
      </c>
      <c r="C36" t="s">
        <v>2240</v>
      </c>
      <c r="D36" t="s">
        <v>2255</v>
      </c>
      <c r="E36" t="s">
        <v>5460</v>
      </c>
      <c r="F36" t="s">
        <v>2737</v>
      </c>
      <c r="H36" t="s">
        <v>1078</v>
      </c>
    </row>
    <row r="37" spans="1:9">
      <c r="A37" s="353">
        <v>46268</v>
      </c>
      <c r="B37" t="s">
        <v>2306</v>
      </c>
      <c r="C37" t="s">
        <v>2230</v>
      </c>
      <c r="D37" t="s">
        <v>2637</v>
      </c>
      <c r="E37" t="s">
        <v>2517</v>
      </c>
      <c r="F37" t="s">
        <v>1000</v>
      </c>
      <c r="H37" t="s">
        <v>218</v>
      </c>
    </row>
    <row r="38" spans="1:9">
      <c r="A38" s="353">
        <v>46268</v>
      </c>
      <c r="B38" t="s">
        <v>2306</v>
      </c>
      <c r="C38" t="s">
        <v>2204</v>
      </c>
      <c r="D38" t="s">
        <v>2264</v>
      </c>
      <c r="E38" t="s">
        <v>2738</v>
      </c>
      <c r="F38" t="s">
        <v>5461</v>
      </c>
      <c r="G38" t="s">
        <v>5462</v>
      </c>
      <c r="H38" t="s">
        <v>2740</v>
      </c>
      <c r="I38" t="s">
        <v>146</v>
      </c>
    </row>
    <row r="39" spans="1:9">
      <c r="A39" s="353">
        <v>46268</v>
      </c>
      <c r="B39" t="s">
        <v>2306</v>
      </c>
      <c r="C39" t="s">
        <v>2204</v>
      </c>
      <c r="D39" t="s">
        <v>1081</v>
      </c>
      <c r="E39" t="s">
        <v>2742</v>
      </c>
      <c r="F39" t="s">
        <v>5463</v>
      </c>
      <c r="G39" t="s">
        <v>5464</v>
      </c>
      <c r="H39" t="s">
        <v>133</v>
      </c>
      <c r="I39" t="s">
        <v>146</v>
      </c>
    </row>
    <row r="40" spans="1:9">
      <c r="A40" s="353">
        <v>46269</v>
      </c>
      <c r="B40" t="s">
        <v>2306</v>
      </c>
      <c r="C40" t="s">
        <v>2204</v>
      </c>
      <c r="D40" t="s">
        <v>1081</v>
      </c>
      <c r="E40" t="s">
        <v>2743</v>
      </c>
      <c r="F40" t="s">
        <v>5465</v>
      </c>
      <c r="G40" t="s">
        <v>5466</v>
      </c>
      <c r="H40" t="s">
        <v>225</v>
      </c>
    </row>
    <row r="41" spans="1:9">
      <c r="A41" s="353">
        <v>46269</v>
      </c>
      <c r="B41" t="s">
        <v>2346</v>
      </c>
      <c r="C41" t="s">
        <v>2204</v>
      </c>
      <c r="D41" t="s">
        <v>2236</v>
      </c>
      <c r="E41" t="s">
        <v>2744</v>
      </c>
      <c r="F41" t="s">
        <v>5467</v>
      </c>
      <c r="G41" t="s">
        <v>5468</v>
      </c>
      <c r="H41" t="s">
        <v>161</v>
      </c>
      <c r="I41" t="s">
        <v>162</v>
      </c>
    </row>
    <row r="42" spans="1:9">
      <c r="A42" s="353">
        <v>46269</v>
      </c>
      <c r="B42" t="s">
        <v>2346</v>
      </c>
      <c r="C42" t="s">
        <v>2204</v>
      </c>
      <c r="D42" t="s">
        <v>1081</v>
      </c>
      <c r="E42" t="s">
        <v>2748</v>
      </c>
      <c r="F42" t="s">
        <v>5469</v>
      </c>
      <c r="G42" t="s">
        <v>5470</v>
      </c>
      <c r="H42" t="s">
        <v>1201</v>
      </c>
      <c r="I42" t="s">
        <v>1202</v>
      </c>
    </row>
    <row r="43" spans="1:9">
      <c r="A43" s="353">
        <v>46269</v>
      </c>
      <c r="B43" t="s">
        <v>2346</v>
      </c>
      <c r="C43" t="s">
        <v>2204</v>
      </c>
      <c r="D43" t="s">
        <v>1081</v>
      </c>
      <c r="E43" t="s">
        <v>2750</v>
      </c>
      <c r="F43" t="s">
        <v>5471</v>
      </c>
      <c r="G43" t="s">
        <v>5472</v>
      </c>
      <c r="H43" t="s">
        <v>218</v>
      </c>
    </row>
    <row r="44" spans="1:9">
      <c r="A44" s="353">
        <v>46269</v>
      </c>
      <c r="B44" t="s">
        <v>2346</v>
      </c>
      <c r="C44" t="s">
        <v>2204</v>
      </c>
      <c r="D44" t="s">
        <v>1081</v>
      </c>
      <c r="E44" t="s">
        <v>2751</v>
      </c>
      <c r="H44" t="s">
        <v>218</v>
      </c>
    </row>
    <row r="45" spans="1:9">
      <c r="A45" s="353">
        <v>46269</v>
      </c>
      <c r="B45" t="s">
        <v>2346</v>
      </c>
      <c r="C45" t="s">
        <v>2204</v>
      </c>
      <c r="D45" t="s">
        <v>2251</v>
      </c>
      <c r="E45" t="s">
        <v>2752</v>
      </c>
      <c r="F45" t="s">
        <v>5473</v>
      </c>
      <c r="G45" t="s">
        <v>5474</v>
      </c>
      <c r="H45" t="s">
        <v>2754</v>
      </c>
      <c r="I45" t="s">
        <v>5475</v>
      </c>
    </row>
    <row r="46" spans="1:9">
      <c r="A46" s="353">
        <v>46269</v>
      </c>
      <c r="B46" t="s">
        <v>2346</v>
      </c>
      <c r="C46" t="s">
        <v>2240</v>
      </c>
      <c r="D46" t="s">
        <v>2255</v>
      </c>
      <c r="E46" t="s">
        <v>2756</v>
      </c>
      <c r="F46" t="s">
        <v>2757</v>
      </c>
      <c r="H46" t="s">
        <v>1078</v>
      </c>
    </row>
    <row r="47" spans="1:9">
      <c r="A47" s="353">
        <v>46269</v>
      </c>
      <c r="B47" t="s">
        <v>2346</v>
      </c>
      <c r="C47" t="s">
        <v>2230</v>
      </c>
      <c r="D47" t="s">
        <v>2637</v>
      </c>
      <c r="E47" t="s">
        <v>2453</v>
      </c>
      <c r="F47" t="s">
        <v>1103</v>
      </c>
      <c r="H47" t="s">
        <v>1078</v>
      </c>
    </row>
    <row r="48" spans="1:9">
      <c r="A48" s="353">
        <v>46269</v>
      </c>
      <c r="B48" t="s">
        <v>2346</v>
      </c>
      <c r="C48" t="s">
        <v>2204</v>
      </c>
      <c r="D48" t="s">
        <v>2264</v>
      </c>
      <c r="E48" t="s">
        <v>2384</v>
      </c>
      <c r="F48" t="s">
        <v>5476</v>
      </c>
      <c r="G48" t="s">
        <v>5477</v>
      </c>
      <c r="H48" t="s">
        <v>2386</v>
      </c>
      <c r="I48" t="s">
        <v>146</v>
      </c>
    </row>
    <row r="49" spans="1:9">
      <c r="A49" s="353">
        <v>46269</v>
      </c>
      <c r="B49" t="s">
        <v>2346</v>
      </c>
      <c r="C49" t="s">
        <v>2204</v>
      </c>
      <c r="D49" t="s">
        <v>1081</v>
      </c>
      <c r="E49" t="s">
        <v>2388</v>
      </c>
      <c r="F49" t="s">
        <v>5476</v>
      </c>
      <c r="G49" t="s">
        <v>5478</v>
      </c>
      <c r="H49" t="s">
        <v>156</v>
      </c>
      <c r="I49" t="s">
        <v>146</v>
      </c>
    </row>
    <row r="50" spans="1:9">
      <c r="A50" s="353">
        <v>46272</v>
      </c>
      <c r="B50" t="s">
        <v>2346</v>
      </c>
      <c r="C50" t="s">
        <v>2204</v>
      </c>
      <c r="D50" t="s">
        <v>1081</v>
      </c>
      <c r="E50" t="s">
        <v>2597</v>
      </c>
      <c r="F50" t="s">
        <v>5479</v>
      </c>
      <c r="G50" t="s">
        <v>5480</v>
      </c>
      <c r="H50" t="s">
        <v>205</v>
      </c>
    </row>
    <row r="51" spans="1:9">
      <c r="A51" s="353">
        <v>46272</v>
      </c>
      <c r="B51" t="s">
        <v>2372</v>
      </c>
      <c r="C51" t="s">
        <v>2204</v>
      </c>
      <c r="D51" t="s">
        <v>2236</v>
      </c>
      <c r="E51" t="s">
        <v>2760</v>
      </c>
      <c r="F51" t="s">
        <v>5481</v>
      </c>
      <c r="G51" t="s">
        <v>5482</v>
      </c>
      <c r="H51" t="s">
        <v>1334</v>
      </c>
      <c r="I51" t="s">
        <v>918</v>
      </c>
    </row>
    <row r="52" spans="1:9">
      <c r="A52" s="353">
        <v>46272</v>
      </c>
      <c r="B52" t="s">
        <v>2372</v>
      </c>
      <c r="C52" t="s">
        <v>2204</v>
      </c>
      <c r="D52" t="s">
        <v>1081</v>
      </c>
      <c r="E52" t="s">
        <v>2764</v>
      </c>
      <c r="F52" t="s">
        <v>5481</v>
      </c>
      <c r="G52" t="s">
        <v>5483</v>
      </c>
      <c r="H52" t="s">
        <v>1078</v>
      </c>
    </row>
    <row r="53" spans="1:9">
      <c r="A53" s="353">
        <v>46272</v>
      </c>
      <c r="B53" t="s">
        <v>2372</v>
      </c>
      <c r="C53" t="s">
        <v>2204</v>
      </c>
      <c r="D53" t="s">
        <v>2251</v>
      </c>
      <c r="E53" t="s">
        <v>2766</v>
      </c>
      <c r="F53" t="s">
        <v>5484</v>
      </c>
      <c r="G53" t="s">
        <v>5485</v>
      </c>
      <c r="H53" t="s">
        <v>2768</v>
      </c>
      <c r="I53" t="s">
        <v>918</v>
      </c>
    </row>
    <row r="54" spans="1:9">
      <c r="A54" s="353">
        <v>46272</v>
      </c>
      <c r="B54" t="s">
        <v>2372</v>
      </c>
      <c r="C54" t="s">
        <v>2240</v>
      </c>
      <c r="D54" t="s">
        <v>2255</v>
      </c>
      <c r="E54" t="s">
        <v>2769</v>
      </c>
      <c r="F54" t="s">
        <v>2770</v>
      </c>
      <c r="H54" t="s">
        <v>1078</v>
      </c>
    </row>
    <row r="55" spans="1:9">
      <c r="A55" s="353">
        <v>46272</v>
      </c>
      <c r="B55" t="s">
        <v>2372</v>
      </c>
      <c r="C55" t="s">
        <v>2230</v>
      </c>
      <c r="D55" t="s">
        <v>2637</v>
      </c>
      <c r="E55" t="s">
        <v>2298</v>
      </c>
      <c r="H55" t="s">
        <v>218</v>
      </c>
    </row>
    <row r="56" spans="1:9">
      <c r="A56" s="353">
        <v>46272</v>
      </c>
      <c r="B56" t="s">
        <v>2372</v>
      </c>
      <c r="C56" t="s">
        <v>2204</v>
      </c>
      <c r="D56" t="s">
        <v>2264</v>
      </c>
      <c r="E56" t="s">
        <v>2772</v>
      </c>
      <c r="F56" t="s">
        <v>5486</v>
      </c>
      <c r="G56" t="s">
        <v>5487</v>
      </c>
      <c r="H56" t="s">
        <v>2456</v>
      </c>
    </row>
    <row r="57" spans="1:9">
      <c r="A57" s="353">
        <v>46273</v>
      </c>
      <c r="B57" t="s">
        <v>2372</v>
      </c>
      <c r="C57" t="s">
        <v>2204</v>
      </c>
      <c r="D57" t="s">
        <v>1081</v>
      </c>
      <c r="E57" t="s">
        <v>2773</v>
      </c>
      <c r="F57" t="s">
        <v>5488</v>
      </c>
      <c r="G57" t="s">
        <v>5489</v>
      </c>
      <c r="H57" t="s">
        <v>225</v>
      </c>
    </row>
    <row r="58" spans="1:9">
      <c r="A58" s="353">
        <v>46273</v>
      </c>
      <c r="B58" t="s">
        <v>2235</v>
      </c>
      <c r="C58" t="s">
        <v>2204</v>
      </c>
      <c r="D58" t="s">
        <v>2236</v>
      </c>
      <c r="E58" t="s">
        <v>2775</v>
      </c>
      <c r="F58" t="s">
        <v>5490</v>
      </c>
      <c r="G58" t="s">
        <v>5491</v>
      </c>
      <c r="H58" t="s">
        <v>2137</v>
      </c>
    </row>
    <row r="59" spans="1:9">
      <c r="A59" s="353">
        <v>46273</v>
      </c>
      <c r="B59" t="s">
        <v>2235</v>
      </c>
      <c r="C59" t="s">
        <v>2204</v>
      </c>
      <c r="D59" t="s">
        <v>1081</v>
      </c>
      <c r="E59" t="s">
        <v>2777</v>
      </c>
      <c r="F59" t="s">
        <v>5492</v>
      </c>
      <c r="G59" t="s">
        <v>5493</v>
      </c>
      <c r="H59" t="s">
        <v>2329</v>
      </c>
      <c r="I59" t="s">
        <v>612</v>
      </c>
    </row>
    <row r="60" spans="1:9">
      <c r="A60" s="353">
        <v>46273</v>
      </c>
      <c r="B60" t="s">
        <v>2235</v>
      </c>
      <c r="C60" t="s">
        <v>2204</v>
      </c>
      <c r="D60" t="s">
        <v>1081</v>
      </c>
      <c r="E60" t="s">
        <v>2779</v>
      </c>
      <c r="F60" t="s">
        <v>5494</v>
      </c>
      <c r="G60" t="s">
        <v>5495</v>
      </c>
      <c r="H60" t="s">
        <v>218</v>
      </c>
    </row>
    <row r="61" spans="1:9">
      <c r="A61" s="353">
        <v>46273</v>
      </c>
      <c r="B61" t="s">
        <v>2235</v>
      </c>
      <c r="C61" t="s">
        <v>2204</v>
      </c>
      <c r="D61" t="s">
        <v>2251</v>
      </c>
      <c r="E61" t="s">
        <v>2777</v>
      </c>
      <c r="F61" t="s">
        <v>5492</v>
      </c>
      <c r="G61" t="s">
        <v>5493</v>
      </c>
      <c r="H61" t="s">
        <v>2329</v>
      </c>
      <c r="I61" t="s">
        <v>612</v>
      </c>
    </row>
    <row r="62" spans="1:9">
      <c r="A62" s="353">
        <v>46273</v>
      </c>
      <c r="B62" t="s">
        <v>2235</v>
      </c>
      <c r="C62" t="s">
        <v>2240</v>
      </c>
      <c r="D62" t="s">
        <v>2255</v>
      </c>
      <c r="E62" t="s">
        <v>2780</v>
      </c>
      <c r="F62" t="s">
        <v>2781</v>
      </c>
      <c r="H62" t="s">
        <v>1078</v>
      </c>
    </row>
    <row r="63" spans="1:9">
      <c r="A63" s="353">
        <v>46273</v>
      </c>
      <c r="B63" t="s">
        <v>2235</v>
      </c>
      <c r="C63" t="s">
        <v>2230</v>
      </c>
      <c r="D63" t="s">
        <v>2637</v>
      </c>
      <c r="E63" t="s">
        <v>2361</v>
      </c>
      <c r="H63" t="s">
        <v>218</v>
      </c>
    </row>
    <row r="64" spans="1:9">
      <c r="A64" s="353">
        <v>46273</v>
      </c>
      <c r="B64" t="s">
        <v>2235</v>
      </c>
      <c r="C64" t="s">
        <v>2204</v>
      </c>
      <c r="D64" t="s">
        <v>2264</v>
      </c>
      <c r="E64" t="s">
        <v>2782</v>
      </c>
      <c r="F64" t="s">
        <v>5496</v>
      </c>
      <c r="G64" t="s">
        <v>5497</v>
      </c>
      <c r="H64" t="s">
        <v>453</v>
      </c>
    </row>
    <row r="65" spans="1:11">
      <c r="A65" s="353">
        <v>46274</v>
      </c>
      <c r="B65" t="s">
        <v>2235</v>
      </c>
      <c r="C65" t="s">
        <v>2204</v>
      </c>
      <c r="D65" t="s">
        <v>1081</v>
      </c>
      <c r="E65" t="s">
        <v>2784</v>
      </c>
      <c r="F65" t="s">
        <v>5498</v>
      </c>
      <c r="G65" t="s">
        <v>5499</v>
      </c>
      <c r="H65" t="s">
        <v>218</v>
      </c>
    </row>
    <row r="66" spans="1:11">
      <c r="A66" s="353">
        <v>46274</v>
      </c>
      <c r="B66" t="s">
        <v>2275</v>
      </c>
      <c r="C66" t="s">
        <v>2204</v>
      </c>
      <c r="D66" t="s">
        <v>2236</v>
      </c>
      <c r="E66" t="s">
        <v>2417</v>
      </c>
      <c r="F66" t="s">
        <v>5500</v>
      </c>
      <c r="G66" t="s">
        <v>5501</v>
      </c>
      <c r="H66" t="s">
        <v>2419</v>
      </c>
      <c r="I66" t="s">
        <v>387</v>
      </c>
    </row>
    <row r="67" spans="1:11">
      <c r="A67" s="353">
        <v>46274</v>
      </c>
      <c r="B67" t="s">
        <v>2275</v>
      </c>
      <c r="C67" t="s">
        <v>2204</v>
      </c>
      <c r="D67" t="s">
        <v>1081</v>
      </c>
      <c r="E67" t="s">
        <v>2425</v>
      </c>
      <c r="F67" t="s">
        <v>5502</v>
      </c>
      <c r="G67" t="s">
        <v>5503</v>
      </c>
      <c r="H67" t="s">
        <v>205</v>
      </c>
      <c r="I67" t="s">
        <v>387</v>
      </c>
    </row>
    <row r="68" spans="1:11">
      <c r="A68" s="353">
        <v>46274</v>
      </c>
      <c r="B68" t="s">
        <v>2275</v>
      </c>
      <c r="C68" t="s">
        <v>2204</v>
      </c>
      <c r="D68" t="s">
        <v>1081</v>
      </c>
      <c r="E68" t="s">
        <v>2427</v>
      </c>
      <c r="F68" t="s">
        <v>5504</v>
      </c>
      <c r="G68" t="s">
        <v>5505</v>
      </c>
      <c r="H68" t="s">
        <v>205</v>
      </c>
    </row>
    <row r="69" spans="1:11">
      <c r="A69" s="353">
        <v>46274</v>
      </c>
      <c r="B69" t="s">
        <v>2275</v>
      </c>
      <c r="C69" t="s">
        <v>2204</v>
      </c>
      <c r="D69" t="s">
        <v>1081</v>
      </c>
      <c r="E69" t="s">
        <v>2428</v>
      </c>
      <c r="F69" t="s">
        <v>5506</v>
      </c>
      <c r="G69" t="s">
        <v>5507</v>
      </c>
      <c r="H69" t="s">
        <v>218</v>
      </c>
    </row>
    <row r="70" spans="1:11">
      <c r="A70" s="353">
        <v>46274</v>
      </c>
      <c r="B70" t="s">
        <v>2275</v>
      </c>
      <c r="C70" t="s">
        <v>2204</v>
      </c>
      <c r="D70" t="s">
        <v>2251</v>
      </c>
      <c r="E70" t="s">
        <v>2429</v>
      </c>
      <c r="F70" t="s">
        <v>5508</v>
      </c>
      <c r="G70" t="s">
        <v>5509</v>
      </c>
      <c r="H70" t="s">
        <v>218</v>
      </c>
      <c r="I70" t="s">
        <v>387</v>
      </c>
    </row>
    <row r="71" spans="1:11">
      <c r="A71" s="353">
        <v>46274</v>
      </c>
      <c r="B71" t="s">
        <v>2275</v>
      </c>
      <c r="C71" t="s">
        <v>2204</v>
      </c>
      <c r="D71" t="s">
        <v>2255</v>
      </c>
      <c r="E71" t="s">
        <v>2787</v>
      </c>
      <c r="F71" t="s">
        <v>5510</v>
      </c>
      <c r="G71" t="s">
        <v>5511</v>
      </c>
      <c r="H71" t="s">
        <v>2789</v>
      </c>
      <c r="I71" t="s">
        <v>146</v>
      </c>
    </row>
    <row r="72" spans="1:11">
      <c r="A72" s="353">
        <v>46274</v>
      </c>
      <c r="B72" t="s">
        <v>2275</v>
      </c>
      <c r="C72" t="s">
        <v>2204</v>
      </c>
      <c r="D72" t="s">
        <v>2264</v>
      </c>
      <c r="E72" t="s">
        <v>2791</v>
      </c>
      <c r="F72" t="s">
        <v>5512</v>
      </c>
      <c r="G72" t="s">
        <v>5513</v>
      </c>
      <c r="H72" t="s">
        <v>2258</v>
      </c>
      <c r="I72" t="s">
        <v>185</v>
      </c>
    </row>
    <row r="73" spans="1:11">
      <c r="A73" s="353">
        <v>46275</v>
      </c>
      <c r="B73" t="s">
        <v>2275</v>
      </c>
      <c r="C73" t="s">
        <v>2204</v>
      </c>
      <c r="D73" t="s">
        <v>1081</v>
      </c>
      <c r="E73" t="s">
        <v>2793</v>
      </c>
      <c r="F73" t="s">
        <v>5514</v>
      </c>
      <c r="G73" t="s">
        <v>5515</v>
      </c>
      <c r="H73" t="s">
        <v>205</v>
      </c>
    </row>
    <row r="74" spans="1:11">
      <c r="A74" s="353">
        <v>46275</v>
      </c>
      <c r="B74" t="s">
        <v>2306</v>
      </c>
      <c r="C74" t="s">
        <v>2204</v>
      </c>
      <c r="D74" t="s">
        <v>2236</v>
      </c>
      <c r="E74" t="s">
        <v>2795</v>
      </c>
      <c r="F74" t="s">
        <v>5516</v>
      </c>
      <c r="G74" t="s">
        <v>5517</v>
      </c>
      <c r="H74" t="s">
        <v>659</v>
      </c>
    </row>
    <row r="75" spans="1:11">
      <c r="A75" s="353">
        <v>46275</v>
      </c>
      <c r="B75" t="s">
        <v>2306</v>
      </c>
      <c r="C75" t="s">
        <v>2204</v>
      </c>
      <c r="D75" t="s">
        <v>2236</v>
      </c>
      <c r="E75" t="s">
        <v>2798</v>
      </c>
      <c r="H75" t="s">
        <v>218</v>
      </c>
      <c r="J75">
        <v>25</v>
      </c>
      <c r="K75">
        <v>25</v>
      </c>
    </row>
    <row r="76" spans="1:11">
      <c r="A76" s="353">
        <v>46275</v>
      </c>
      <c r="B76" t="s">
        <v>2306</v>
      </c>
      <c r="C76" t="s">
        <v>2204</v>
      </c>
      <c r="D76" t="s">
        <v>1081</v>
      </c>
      <c r="E76" t="s">
        <v>2799</v>
      </c>
      <c r="H76" t="s">
        <v>218</v>
      </c>
    </row>
    <row r="77" spans="1:11">
      <c r="A77" s="353">
        <v>46275</v>
      </c>
      <c r="B77" t="s">
        <v>2306</v>
      </c>
      <c r="C77" t="s">
        <v>2204</v>
      </c>
      <c r="D77" t="s">
        <v>1081</v>
      </c>
      <c r="E77" t="s">
        <v>2798</v>
      </c>
      <c r="H77" t="s">
        <v>218</v>
      </c>
    </row>
    <row r="78" spans="1:11">
      <c r="A78" s="353">
        <v>46275</v>
      </c>
      <c r="B78" t="s">
        <v>2306</v>
      </c>
      <c r="C78" t="s">
        <v>2204</v>
      </c>
      <c r="D78" t="s">
        <v>2251</v>
      </c>
      <c r="E78" t="s">
        <v>2800</v>
      </c>
      <c r="F78" t="s">
        <v>5518</v>
      </c>
      <c r="G78" t="s">
        <v>5519</v>
      </c>
      <c r="H78" t="s">
        <v>225</v>
      </c>
      <c r="I78" t="s">
        <v>1628</v>
      </c>
    </row>
    <row r="79" spans="1:11">
      <c r="A79" s="353">
        <v>46275</v>
      </c>
      <c r="B79" t="s">
        <v>2306</v>
      </c>
      <c r="C79" t="s">
        <v>2204</v>
      </c>
      <c r="D79" t="s">
        <v>2251</v>
      </c>
      <c r="E79" t="s">
        <v>2798</v>
      </c>
      <c r="H79" t="s">
        <v>218</v>
      </c>
    </row>
    <row r="80" spans="1:11">
      <c r="A80" s="353">
        <v>46275</v>
      </c>
      <c r="B80" t="s">
        <v>2306</v>
      </c>
      <c r="C80" t="s">
        <v>2240</v>
      </c>
      <c r="D80" t="s">
        <v>2255</v>
      </c>
      <c r="E80" t="s">
        <v>2803</v>
      </c>
      <c r="F80" t="s">
        <v>2804</v>
      </c>
      <c r="H80" t="s">
        <v>218</v>
      </c>
    </row>
    <row r="81" spans="1:9">
      <c r="A81" s="353">
        <v>46275</v>
      </c>
      <c r="B81" t="s">
        <v>2306</v>
      </c>
      <c r="C81" t="s">
        <v>2230</v>
      </c>
      <c r="D81" t="s">
        <v>2637</v>
      </c>
      <c r="E81" t="s">
        <v>2517</v>
      </c>
      <c r="H81" t="s">
        <v>218</v>
      </c>
    </row>
    <row r="82" spans="1:9">
      <c r="A82" s="353">
        <v>46275</v>
      </c>
      <c r="B82" t="s">
        <v>2306</v>
      </c>
      <c r="C82" t="s">
        <v>2204</v>
      </c>
      <c r="D82" t="s">
        <v>2264</v>
      </c>
      <c r="E82" t="s">
        <v>2366</v>
      </c>
      <c r="F82" t="s">
        <v>5520</v>
      </c>
      <c r="G82" t="s">
        <v>5521</v>
      </c>
      <c r="H82" t="s">
        <v>127</v>
      </c>
      <c r="I82" t="s">
        <v>151</v>
      </c>
    </row>
    <row r="83" spans="1:9">
      <c r="A83" s="353">
        <v>46276</v>
      </c>
      <c r="B83" t="s">
        <v>2306</v>
      </c>
      <c r="C83" t="s">
        <v>2204</v>
      </c>
      <c r="D83" t="s">
        <v>1081</v>
      </c>
      <c r="E83" t="s">
        <v>2805</v>
      </c>
      <c r="F83" t="s">
        <v>5465</v>
      </c>
      <c r="G83" t="s">
        <v>5522</v>
      </c>
      <c r="H83" t="s">
        <v>218</v>
      </c>
    </row>
    <row r="84" spans="1:9">
      <c r="A84" s="353">
        <v>46276</v>
      </c>
      <c r="B84" t="s">
        <v>2346</v>
      </c>
      <c r="C84" t="s">
        <v>2240</v>
      </c>
      <c r="D84" t="s">
        <v>2236</v>
      </c>
      <c r="E84" t="s">
        <v>2807</v>
      </c>
      <c r="F84" t="s">
        <v>5523</v>
      </c>
      <c r="G84" t="s">
        <v>5524</v>
      </c>
      <c r="H84" t="s">
        <v>205</v>
      </c>
    </row>
    <row r="85" spans="1:9">
      <c r="A85" s="353">
        <v>46276</v>
      </c>
      <c r="B85" t="s">
        <v>2346</v>
      </c>
      <c r="C85" t="s">
        <v>2240</v>
      </c>
      <c r="D85" t="s">
        <v>1081</v>
      </c>
      <c r="E85" t="s">
        <v>2812</v>
      </c>
      <c r="F85" t="s">
        <v>5525</v>
      </c>
      <c r="G85" t="s">
        <v>5526</v>
      </c>
      <c r="H85" t="s">
        <v>218</v>
      </c>
    </row>
    <row r="86" spans="1:9">
      <c r="A86" s="353">
        <v>46276</v>
      </c>
      <c r="B86" t="s">
        <v>2346</v>
      </c>
      <c r="C86" t="s">
        <v>2230</v>
      </c>
      <c r="D86" t="s">
        <v>2236</v>
      </c>
      <c r="E86" t="s">
        <v>2807</v>
      </c>
      <c r="F86" t="s">
        <v>5527</v>
      </c>
      <c r="G86" t="s">
        <v>5528</v>
      </c>
      <c r="H86" t="s">
        <v>2258</v>
      </c>
    </row>
    <row r="87" spans="1:9">
      <c r="A87" s="353">
        <v>46276</v>
      </c>
      <c r="B87" t="s">
        <v>2346</v>
      </c>
      <c r="C87" t="s">
        <v>2204</v>
      </c>
      <c r="D87" t="s">
        <v>1081</v>
      </c>
      <c r="E87" t="s">
        <v>2815</v>
      </c>
      <c r="F87" t="s">
        <v>5529</v>
      </c>
      <c r="G87" t="s">
        <v>5530</v>
      </c>
      <c r="H87" t="s">
        <v>205</v>
      </c>
    </row>
    <row r="88" spans="1:9">
      <c r="A88" s="353">
        <v>46276</v>
      </c>
      <c r="B88" t="s">
        <v>2346</v>
      </c>
      <c r="C88" t="s">
        <v>2230</v>
      </c>
      <c r="D88" t="s">
        <v>1081</v>
      </c>
      <c r="E88" t="s">
        <v>2812</v>
      </c>
      <c r="F88" t="s">
        <v>5531</v>
      </c>
      <c r="G88" t="s">
        <v>5532</v>
      </c>
      <c r="H88" t="s">
        <v>127</v>
      </c>
    </row>
    <row r="89" spans="1:9">
      <c r="A89" s="353">
        <v>46276</v>
      </c>
      <c r="B89" t="s">
        <v>2346</v>
      </c>
      <c r="C89" t="s">
        <v>2240</v>
      </c>
      <c r="D89" t="s">
        <v>2251</v>
      </c>
      <c r="E89" t="s">
        <v>2818</v>
      </c>
      <c r="F89" t="s">
        <v>5533</v>
      </c>
      <c r="G89" t="s">
        <v>5526</v>
      </c>
      <c r="H89" t="s">
        <v>567</v>
      </c>
    </row>
    <row r="90" spans="1:9">
      <c r="A90" s="353">
        <v>46276</v>
      </c>
      <c r="B90" t="s">
        <v>2346</v>
      </c>
      <c r="C90" t="s">
        <v>2230</v>
      </c>
      <c r="D90" t="s">
        <v>2251</v>
      </c>
      <c r="E90" t="s">
        <v>2818</v>
      </c>
      <c r="F90" t="s">
        <v>5534</v>
      </c>
      <c r="G90" t="s">
        <v>5535</v>
      </c>
      <c r="H90" t="s">
        <v>2822</v>
      </c>
    </row>
    <row r="91" spans="1:9">
      <c r="A91" s="353">
        <v>46276</v>
      </c>
      <c r="B91" t="s">
        <v>2346</v>
      </c>
      <c r="C91" t="s">
        <v>2204</v>
      </c>
      <c r="D91" t="s">
        <v>2255</v>
      </c>
      <c r="E91" t="s">
        <v>2823</v>
      </c>
      <c r="H91" t="s">
        <v>218</v>
      </c>
    </row>
    <row r="92" spans="1:9">
      <c r="A92" s="353">
        <v>46276</v>
      </c>
      <c r="B92" t="s">
        <v>2346</v>
      </c>
      <c r="C92" t="s">
        <v>2204</v>
      </c>
      <c r="D92" t="s">
        <v>2264</v>
      </c>
      <c r="E92" t="s">
        <v>2824</v>
      </c>
      <c r="F92" t="s">
        <v>5536</v>
      </c>
      <c r="G92" t="s">
        <v>5537</v>
      </c>
      <c r="H92" t="s">
        <v>2267</v>
      </c>
    </row>
    <row r="93" spans="1:9">
      <c r="A93" s="353">
        <v>46276</v>
      </c>
      <c r="B93" t="s">
        <v>2346</v>
      </c>
      <c r="C93" t="s">
        <v>2204</v>
      </c>
      <c r="D93" t="s">
        <v>1081</v>
      </c>
      <c r="E93" t="s">
        <v>2825</v>
      </c>
      <c r="F93" t="s">
        <v>5538</v>
      </c>
      <c r="G93" t="s">
        <v>5539</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2207</v>
      </c>
      <c r="B1" s="59" t="s">
        <v>0</v>
      </c>
      <c r="C1" s="59" t="s">
        <v>5195</v>
      </c>
      <c r="D1" s="59" t="s">
        <v>5540</v>
      </c>
      <c r="E1" s="59" t="s">
        <v>5541</v>
      </c>
      <c r="F1" s="59" t="s">
        <v>5542</v>
      </c>
      <c r="G1" s="59" t="s">
        <v>5543</v>
      </c>
      <c r="H1" s="59" t="s">
        <v>5398</v>
      </c>
      <c r="I1" s="59" t="s">
        <v>5399</v>
      </c>
      <c r="J1" s="59" t="s">
        <v>5135</v>
      </c>
    </row>
    <row r="2" spans="1:10">
      <c r="A2" s="353">
        <v>46265</v>
      </c>
      <c r="B2" t="s">
        <v>24</v>
      </c>
      <c r="C2" t="s">
        <v>5544</v>
      </c>
      <c r="D2" t="s">
        <v>2835</v>
      </c>
      <c r="E2">
        <v>1</v>
      </c>
      <c r="F2" s="354" t="s">
        <v>5545</v>
      </c>
      <c r="G2" t="s">
        <v>2668</v>
      </c>
      <c r="H2" t="s">
        <v>5406</v>
      </c>
      <c r="I2" t="s">
        <v>5407</v>
      </c>
      <c r="J2" t="s">
        <v>218</v>
      </c>
    </row>
    <row r="3" spans="1:10">
      <c r="A3" s="353">
        <v>46265</v>
      </c>
      <c r="B3" t="s">
        <v>46</v>
      </c>
      <c r="C3" t="s">
        <v>5544</v>
      </c>
      <c r="D3" t="s">
        <v>2850</v>
      </c>
      <c r="E3">
        <v>1</v>
      </c>
      <c r="F3" s="354" t="s">
        <v>5546</v>
      </c>
      <c r="G3" t="s">
        <v>2668</v>
      </c>
      <c r="H3" t="s">
        <v>5406</v>
      </c>
      <c r="I3" t="s">
        <v>5407</v>
      </c>
      <c r="J3" t="s">
        <v>218</v>
      </c>
    </row>
    <row r="4" spans="1:10" ht="87">
      <c r="A4" s="353">
        <v>46265</v>
      </c>
      <c r="B4" t="s">
        <v>46</v>
      </c>
      <c r="C4" t="s">
        <v>5544</v>
      </c>
      <c r="D4" t="s">
        <v>2835</v>
      </c>
      <c r="E4">
        <v>6</v>
      </c>
      <c r="F4" s="354" t="s">
        <v>5547</v>
      </c>
      <c r="G4" t="s">
        <v>2668</v>
      </c>
      <c r="H4" t="s">
        <v>5406</v>
      </c>
      <c r="I4" t="s">
        <v>5407</v>
      </c>
      <c r="J4" t="s">
        <v>218</v>
      </c>
    </row>
    <row r="5" spans="1:10" ht="29.1">
      <c r="A5" s="353">
        <v>46265</v>
      </c>
      <c r="B5" t="s">
        <v>46</v>
      </c>
      <c r="C5" t="s">
        <v>5544</v>
      </c>
      <c r="D5" t="s">
        <v>2860</v>
      </c>
      <c r="E5">
        <v>2</v>
      </c>
      <c r="F5" s="354" t="s">
        <v>5548</v>
      </c>
      <c r="G5" t="s">
        <v>2668</v>
      </c>
      <c r="H5" t="s">
        <v>5406</v>
      </c>
      <c r="I5" t="s">
        <v>5407</v>
      </c>
      <c r="J5" t="s">
        <v>218</v>
      </c>
    </row>
    <row r="6" spans="1:10">
      <c r="A6" s="353">
        <v>46265</v>
      </c>
      <c r="B6" t="s">
        <v>50</v>
      </c>
      <c r="C6" t="s">
        <v>5544</v>
      </c>
      <c r="D6" t="s">
        <v>2835</v>
      </c>
      <c r="E6">
        <v>1</v>
      </c>
      <c r="F6" s="354" t="s">
        <v>5545</v>
      </c>
      <c r="G6" t="s">
        <v>2668</v>
      </c>
      <c r="H6" t="s">
        <v>5406</v>
      </c>
      <c r="I6" t="s">
        <v>5407</v>
      </c>
      <c r="J6" t="s">
        <v>218</v>
      </c>
    </row>
    <row r="7" spans="1:10" ht="57.95">
      <c r="A7" s="353">
        <v>46265</v>
      </c>
      <c r="B7" t="s">
        <v>58</v>
      </c>
      <c r="C7" t="s">
        <v>5544</v>
      </c>
      <c r="D7" t="s">
        <v>2835</v>
      </c>
      <c r="E7">
        <v>4</v>
      </c>
      <c r="F7" s="354" t="s">
        <v>5549</v>
      </c>
      <c r="G7" t="s">
        <v>2668</v>
      </c>
      <c r="H7" t="s">
        <v>5406</v>
      </c>
      <c r="I7" t="s">
        <v>5407</v>
      </c>
      <c r="J7" t="s">
        <v>218</v>
      </c>
    </row>
    <row r="8" spans="1:10">
      <c r="A8" s="353">
        <v>46265</v>
      </c>
      <c r="B8" t="s">
        <v>58</v>
      </c>
      <c r="C8" t="s">
        <v>5544</v>
      </c>
      <c r="D8" t="s">
        <v>2890</v>
      </c>
      <c r="E8">
        <v>1</v>
      </c>
      <c r="F8" s="354" t="s">
        <v>5550</v>
      </c>
      <c r="G8" t="s">
        <v>2668</v>
      </c>
      <c r="H8" t="s">
        <v>5406</v>
      </c>
      <c r="I8" t="s">
        <v>5407</v>
      </c>
      <c r="J8" t="s">
        <v>218</v>
      </c>
    </row>
    <row r="9" spans="1:10" ht="43.5">
      <c r="A9" s="353">
        <v>46265</v>
      </c>
      <c r="B9" t="s">
        <v>94</v>
      </c>
      <c r="C9" t="s">
        <v>5544</v>
      </c>
      <c r="D9" t="s">
        <v>2835</v>
      </c>
      <c r="E9">
        <v>3</v>
      </c>
      <c r="F9" s="354" t="s">
        <v>5551</v>
      </c>
      <c r="G9" t="s">
        <v>2668</v>
      </c>
      <c r="H9" t="s">
        <v>5406</v>
      </c>
      <c r="I9" t="s">
        <v>5407</v>
      </c>
      <c r="J9" t="s">
        <v>218</v>
      </c>
    </row>
    <row r="10" spans="1:10">
      <c r="A10" s="353">
        <v>46265</v>
      </c>
      <c r="B10" t="s">
        <v>94</v>
      </c>
      <c r="C10" t="s">
        <v>5544</v>
      </c>
      <c r="D10" t="s">
        <v>2890</v>
      </c>
      <c r="E10">
        <v>1</v>
      </c>
      <c r="F10" t="s">
        <v>5552</v>
      </c>
      <c r="G10" t="s">
        <v>2668</v>
      </c>
      <c r="H10" t="s">
        <v>5406</v>
      </c>
      <c r="I10" t="s">
        <v>5407</v>
      </c>
      <c r="J10" t="s">
        <v>218</v>
      </c>
    </row>
    <row r="11" spans="1:10">
      <c r="A11" s="353">
        <v>46265</v>
      </c>
      <c r="B11" t="s">
        <v>60</v>
      </c>
      <c r="C11" t="s">
        <v>5544</v>
      </c>
      <c r="D11" t="s">
        <v>2890</v>
      </c>
      <c r="E11">
        <v>1</v>
      </c>
      <c r="F11" s="354" t="s">
        <v>5553</v>
      </c>
      <c r="G11" t="s">
        <v>2668</v>
      </c>
      <c r="H11" t="s">
        <v>5406</v>
      </c>
      <c r="I11" t="s">
        <v>5407</v>
      </c>
      <c r="J11" t="s">
        <v>218</v>
      </c>
    </row>
    <row r="12" spans="1:10">
      <c r="A12" s="353">
        <v>46265</v>
      </c>
      <c r="B12" t="s">
        <v>60</v>
      </c>
      <c r="C12" t="s">
        <v>5544</v>
      </c>
      <c r="D12" t="s">
        <v>2907</v>
      </c>
      <c r="E12">
        <v>1</v>
      </c>
      <c r="F12" s="354" t="s">
        <v>5554</v>
      </c>
      <c r="G12" t="s">
        <v>2668</v>
      </c>
      <c r="H12" t="s">
        <v>5406</v>
      </c>
      <c r="I12" t="s">
        <v>5407</v>
      </c>
      <c r="J12" t="s">
        <v>218</v>
      </c>
    </row>
    <row r="13" spans="1:10" ht="29.1">
      <c r="A13" s="353">
        <v>46265</v>
      </c>
      <c r="B13" t="s">
        <v>60</v>
      </c>
      <c r="C13" t="s">
        <v>5544</v>
      </c>
      <c r="D13" t="s">
        <v>2835</v>
      </c>
      <c r="E13">
        <v>2</v>
      </c>
      <c r="F13" s="354" t="s">
        <v>5555</v>
      </c>
      <c r="G13" t="s">
        <v>2668</v>
      </c>
      <c r="H13" t="s">
        <v>5406</v>
      </c>
      <c r="I13" t="s">
        <v>5407</v>
      </c>
      <c r="J13" t="s">
        <v>218</v>
      </c>
    </row>
    <row r="14" spans="1:10">
      <c r="A14" s="353">
        <v>46265</v>
      </c>
      <c r="B14" t="s">
        <v>66</v>
      </c>
      <c r="C14" t="s">
        <v>5544</v>
      </c>
      <c r="D14" t="s">
        <v>2835</v>
      </c>
      <c r="E14">
        <v>1</v>
      </c>
      <c r="F14" s="354" t="s">
        <v>5545</v>
      </c>
      <c r="G14" t="s">
        <v>2668</v>
      </c>
      <c r="H14" t="s">
        <v>5406</v>
      </c>
      <c r="I14" t="s">
        <v>5407</v>
      </c>
      <c r="J14" t="s">
        <v>218</v>
      </c>
    </row>
    <row r="15" spans="1:10">
      <c r="A15" s="353">
        <v>46265</v>
      </c>
      <c r="B15" t="s">
        <v>84</v>
      </c>
      <c r="C15" t="s">
        <v>5544</v>
      </c>
      <c r="D15" t="s">
        <v>2930</v>
      </c>
      <c r="E15">
        <v>1</v>
      </c>
      <c r="F15" s="354" t="s">
        <v>5556</v>
      </c>
      <c r="G15" t="s">
        <v>2668</v>
      </c>
      <c r="H15" t="s">
        <v>5406</v>
      </c>
      <c r="I15" t="s">
        <v>5407</v>
      </c>
      <c r="J15" t="s">
        <v>218</v>
      </c>
    </row>
    <row r="16" spans="1:10">
      <c r="A16" s="353">
        <v>46265</v>
      </c>
      <c r="B16" t="s">
        <v>84</v>
      </c>
      <c r="C16" t="s">
        <v>5544</v>
      </c>
      <c r="D16" t="s">
        <v>2835</v>
      </c>
      <c r="E16">
        <v>1</v>
      </c>
      <c r="F16" s="354" t="s">
        <v>5545</v>
      </c>
      <c r="G16" t="s">
        <v>2668</v>
      </c>
      <c r="H16" t="s">
        <v>5406</v>
      </c>
      <c r="I16" t="s">
        <v>5407</v>
      </c>
      <c r="J16" t="s">
        <v>218</v>
      </c>
    </row>
    <row r="17" spans="1:10">
      <c r="A17" s="353">
        <v>46265</v>
      </c>
      <c r="B17" t="s">
        <v>14</v>
      </c>
      <c r="C17" t="s">
        <v>5544</v>
      </c>
      <c r="D17" t="s">
        <v>2860</v>
      </c>
      <c r="E17">
        <v>1</v>
      </c>
      <c r="F17" s="354" t="s">
        <v>5557</v>
      </c>
      <c r="G17" t="s">
        <v>2668</v>
      </c>
      <c r="H17" t="s">
        <v>5406</v>
      </c>
      <c r="I17" t="s">
        <v>5407</v>
      </c>
      <c r="J17" t="s">
        <v>218</v>
      </c>
    </row>
    <row r="18" spans="1:10" ht="57.95">
      <c r="A18" s="353">
        <v>46265</v>
      </c>
      <c r="B18" t="s">
        <v>51</v>
      </c>
      <c r="C18" t="s">
        <v>5544</v>
      </c>
      <c r="D18" t="s">
        <v>2835</v>
      </c>
      <c r="E18">
        <v>4</v>
      </c>
      <c r="F18" s="354" t="s">
        <v>5558</v>
      </c>
      <c r="G18" t="s">
        <v>2668</v>
      </c>
      <c r="H18" t="s">
        <v>5406</v>
      </c>
      <c r="I18" t="s">
        <v>5407</v>
      </c>
      <c r="J18" t="s">
        <v>218</v>
      </c>
    </row>
    <row r="19" spans="1:10" ht="43.5">
      <c r="A19" s="353">
        <v>46265</v>
      </c>
      <c r="B19" t="s">
        <v>45</v>
      </c>
      <c r="C19" t="s">
        <v>5544</v>
      </c>
      <c r="D19" t="s">
        <v>2835</v>
      </c>
      <c r="E19">
        <v>3</v>
      </c>
      <c r="F19" s="354" t="s">
        <v>5559</v>
      </c>
      <c r="G19" t="s">
        <v>2668</v>
      </c>
      <c r="H19" t="s">
        <v>5406</v>
      </c>
      <c r="I19" t="s">
        <v>5407</v>
      </c>
      <c r="J19" t="s">
        <v>218</v>
      </c>
    </row>
    <row r="20" spans="1:10" ht="29.1">
      <c r="A20" s="353">
        <v>46265</v>
      </c>
      <c r="B20" t="s">
        <v>61</v>
      </c>
      <c r="C20" t="s">
        <v>5544</v>
      </c>
      <c r="D20" t="s">
        <v>2835</v>
      </c>
      <c r="E20">
        <v>2</v>
      </c>
      <c r="F20" s="354" t="s">
        <v>5560</v>
      </c>
      <c r="G20" t="s">
        <v>2668</v>
      </c>
      <c r="H20" t="s">
        <v>5406</v>
      </c>
      <c r="I20" t="s">
        <v>5407</v>
      </c>
      <c r="J20" t="s">
        <v>218</v>
      </c>
    </row>
    <row r="21" spans="1:10" ht="57.95">
      <c r="A21" s="353">
        <v>46265</v>
      </c>
      <c r="B21" t="s">
        <v>73</v>
      </c>
      <c r="C21" t="s">
        <v>5544</v>
      </c>
      <c r="D21" t="s">
        <v>2860</v>
      </c>
      <c r="E21">
        <v>4</v>
      </c>
      <c r="F21" s="354" t="s">
        <v>5561</v>
      </c>
      <c r="G21" t="s">
        <v>2668</v>
      </c>
      <c r="H21" t="s">
        <v>5406</v>
      </c>
      <c r="I21" t="s">
        <v>5407</v>
      </c>
      <c r="J21" t="s">
        <v>218</v>
      </c>
    </row>
    <row r="22" spans="1:10">
      <c r="A22" s="353">
        <v>46265</v>
      </c>
      <c r="B22" t="s">
        <v>73</v>
      </c>
      <c r="C22" t="s">
        <v>5544</v>
      </c>
      <c r="D22" t="s">
        <v>2890</v>
      </c>
      <c r="E22">
        <v>1</v>
      </c>
      <c r="F22" s="354" t="s">
        <v>5562</v>
      </c>
      <c r="G22" t="s">
        <v>2668</v>
      </c>
      <c r="H22" t="s">
        <v>5406</v>
      </c>
      <c r="I22" t="s">
        <v>5407</v>
      </c>
      <c r="J22" t="s">
        <v>218</v>
      </c>
    </row>
    <row r="23" spans="1:10">
      <c r="A23" s="353">
        <v>46265</v>
      </c>
      <c r="B23" t="s">
        <v>74</v>
      </c>
      <c r="C23" t="s">
        <v>5544</v>
      </c>
      <c r="D23" t="s">
        <v>2860</v>
      </c>
      <c r="E23">
        <v>1</v>
      </c>
      <c r="F23" s="354" t="s">
        <v>5563</v>
      </c>
      <c r="G23" t="s">
        <v>2668</v>
      </c>
      <c r="H23" t="s">
        <v>5406</v>
      </c>
      <c r="I23" t="s">
        <v>5407</v>
      </c>
      <c r="J23" t="s">
        <v>218</v>
      </c>
    </row>
    <row r="24" spans="1:10">
      <c r="A24" s="353">
        <v>46265</v>
      </c>
      <c r="B24" t="s">
        <v>79</v>
      </c>
      <c r="C24" t="s">
        <v>5544</v>
      </c>
      <c r="D24" t="s">
        <v>2974</v>
      </c>
      <c r="E24">
        <v>1</v>
      </c>
      <c r="F24" s="354" t="s">
        <v>5564</v>
      </c>
      <c r="G24" t="s">
        <v>2666</v>
      </c>
      <c r="H24" t="s">
        <v>5404</v>
      </c>
      <c r="I24" t="s">
        <v>5405</v>
      </c>
      <c r="J24" t="s">
        <v>218</v>
      </c>
    </row>
    <row r="25" spans="1:10">
      <c r="A25" s="353">
        <v>46265</v>
      </c>
      <c r="B25" t="s">
        <v>85</v>
      </c>
      <c r="C25" t="s">
        <v>5544</v>
      </c>
      <c r="D25" t="s">
        <v>2860</v>
      </c>
      <c r="E25">
        <v>1</v>
      </c>
      <c r="F25" s="354" t="s">
        <v>5565</v>
      </c>
      <c r="G25" t="s">
        <v>2668</v>
      </c>
      <c r="H25" t="s">
        <v>5406</v>
      </c>
      <c r="I25" t="s">
        <v>5407</v>
      </c>
      <c r="J25" t="s">
        <v>218</v>
      </c>
    </row>
    <row r="26" spans="1:10" ht="29.1">
      <c r="A26" s="353">
        <v>46265</v>
      </c>
      <c r="B26" t="s">
        <v>85</v>
      </c>
      <c r="C26" t="s">
        <v>5544</v>
      </c>
      <c r="D26" t="s">
        <v>2835</v>
      </c>
      <c r="E26">
        <v>2</v>
      </c>
      <c r="F26" s="354" t="s">
        <v>5566</v>
      </c>
      <c r="G26" t="s">
        <v>2668</v>
      </c>
      <c r="H26" t="s">
        <v>5406</v>
      </c>
      <c r="I26" t="s">
        <v>5407</v>
      </c>
      <c r="J26" t="s">
        <v>218</v>
      </c>
    </row>
    <row r="27" spans="1:10">
      <c r="A27" s="353">
        <v>46265</v>
      </c>
      <c r="B27" t="s">
        <v>85</v>
      </c>
      <c r="C27" t="s">
        <v>5544</v>
      </c>
      <c r="D27" t="s">
        <v>2985</v>
      </c>
      <c r="E27">
        <v>1</v>
      </c>
      <c r="F27" s="354" t="s">
        <v>5567</v>
      </c>
      <c r="G27" t="s">
        <v>2668</v>
      </c>
      <c r="H27" t="s">
        <v>5406</v>
      </c>
      <c r="I27" t="s">
        <v>5407</v>
      </c>
      <c r="J27" t="s">
        <v>218</v>
      </c>
    </row>
    <row r="28" spans="1:10">
      <c r="A28" s="353">
        <v>46265</v>
      </c>
      <c r="B28" t="s">
        <v>24</v>
      </c>
      <c r="C28" t="s">
        <v>2264</v>
      </c>
      <c r="D28" t="s">
        <v>2835</v>
      </c>
      <c r="E28">
        <v>1</v>
      </c>
      <c r="F28" s="354" t="s">
        <v>5545</v>
      </c>
      <c r="G28" t="s">
        <v>2679</v>
      </c>
      <c r="H28" t="s">
        <v>5414</v>
      </c>
      <c r="I28" t="s">
        <v>5415</v>
      </c>
      <c r="J28" t="s">
        <v>1321</v>
      </c>
    </row>
    <row r="29" spans="1:10">
      <c r="A29" s="353">
        <v>46265</v>
      </c>
      <c r="B29" t="s">
        <v>46</v>
      </c>
      <c r="C29" t="s">
        <v>2264</v>
      </c>
      <c r="D29" t="s">
        <v>2835</v>
      </c>
      <c r="E29">
        <v>1</v>
      </c>
      <c r="F29" s="354" t="s">
        <v>5545</v>
      </c>
      <c r="G29" t="s">
        <v>2679</v>
      </c>
      <c r="H29" t="s">
        <v>5414</v>
      </c>
      <c r="I29" t="s">
        <v>5415</v>
      </c>
      <c r="J29" t="s">
        <v>1321</v>
      </c>
    </row>
    <row r="30" spans="1:10">
      <c r="A30" s="353">
        <v>46265</v>
      </c>
      <c r="B30" t="s">
        <v>50</v>
      </c>
      <c r="C30" t="s">
        <v>2264</v>
      </c>
      <c r="D30" t="s">
        <v>2835</v>
      </c>
      <c r="E30">
        <v>1</v>
      </c>
      <c r="F30" t="s">
        <v>5545</v>
      </c>
      <c r="G30" t="s">
        <v>2679</v>
      </c>
      <c r="H30" t="s">
        <v>5414</v>
      </c>
      <c r="I30" t="s">
        <v>5415</v>
      </c>
      <c r="J30" t="s">
        <v>1321</v>
      </c>
    </row>
    <row r="31" spans="1:10" ht="29.1">
      <c r="A31" s="353">
        <v>46265</v>
      </c>
      <c r="B31" t="s">
        <v>58</v>
      </c>
      <c r="C31" t="s">
        <v>2264</v>
      </c>
      <c r="D31" t="s">
        <v>2835</v>
      </c>
      <c r="E31">
        <v>2</v>
      </c>
      <c r="F31" s="354" t="s">
        <v>5568</v>
      </c>
      <c r="G31" t="s">
        <v>2679</v>
      </c>
      <c r="H31" t="s">
        <v>5414</v>
      </c>
      <c r="I31" t="s">
        <v>5415</v>
      </c>
      <c r="J31" t="s">
        <v>1321</v>
      </c>
    </row>
    <row r="32" spans="1:10">
      <c r="A32" s="353">
        <v>46265</v>
      </c>
      <c r="B32" t="s">
        <v>94</v>
      </c>
      <c r="C32" t="s">
        <v>2264</v>
      </c>
      <c r="D32" t="s">
        <v>2835</v>
      </c>
      <c r="E32">
        <v>1</v>
      </c>
      <c r="F32" s="354" t="s">
        <v>5545</v>
      </c>
      <c r="G32" t="s">
        <v>2679</v>
      </c>
      <c r="H32" t="s">
        <v>5414</v>
      </c>
      <c r="I32" t="s">
        <v>5415</v>
      </c>
      <c r="J32" t="s">
        <v>1321</v>
      </c>
    </row>
    <row r="33" spans="1:10">
      <c r="A33" s="353">
        <v>46265</v>
      </c>
      <c r="B33" t="s">
        <v>60</v>
      </c>
      <c r="C33" t="s">
        <v>2264</v>
      </c>
      <c r="D33" t="s">
        <v>2835</v>
      </c>
      <c r="E33">
        <v>1</v>
      </c>
      <c r="F33" s="354" t="s">
        <v>5545</v>
      </c>
      <c r="G33" t="s">
        <v>2679</v>
      </c>
      <c r="H33" t="s">
        <v>5414</v>
      </c>
      <c r="I33" t="s">
        <v>5415</v>
      </c>
      <c r="J33" t="s">
        <v>1321</v>
      </c>
    </row>
    <row r="34" spans="1:10">
      <c r="A34" s="353">
        <v>46265</v>
      </c>
      <c r="B34" t="s">
        <v>60</v>
      </c>
      <c r="C34" t="s">
        <v>2264</v>
      </c>
      <c r="D34" t="s">
        <v>3449</v>
      </c>
      <c r="E34">
        <v>1</v>
      </c>
      <c r="F34" s="354" t="s">
        <v>5569</v>
      </c>
      <c r="G34" t="s">
        <v>2679</v>
      </c>
      <c r="H34" t="s">
        <v>5414</v>
      </c>
      <c r="I34" t="s">
        <v>5415</v>
      </c>
      <c r="J34" t="s">
        <v>1321</v>
      </c>
    </row>
    <row r="35" spans="1:10">
      <c r="A35" s="353">
        <v>46265</v>
      </c>
      <c r="B35" t="s">
        <v>66</v>
      </c>
      <c r="C35" t="s">
        <v>2264</v>
      </c>
      <c r="D35" t="s">
        <v>2835</v>
      </c>
      <c r="E35">
        <v>1</v>
      </c>
      <c r="F35" s="354" t="s">
        <v>5545</v>
      </c>
      <c r="G35" t="s">
        <v>2679</v>
      </c>
      <c r="H35" t="s">
        <v>5414</v>
      </c>
      <c r="I35" t="s">
        <v>5415</v>
      </c>
      <c r="J35" t="s">
        <v>1321</v>
      </c>
    </row>
    <row r="36" spans="1:10">
      <c r="A36" s="353">
        <v>46265</v>
      </c>
      <c r="B36" t="s">
        <v>84</v>
      </c>
      <c r="C36" t="s">
        <v>2264</v>
      </c>
      <c r="D36" t="s">
        <v>2835</v>
      </c>
      <c r="E36">
        <v>1</v>
      </c>
      <c r="F36" s="354" t="s">
        <v>5545</v>
      </c>
      <c r="G36" t="s">
        <v>2679</v>
      </c>
      <c r="H36" t="s">
        <v>5414</v>
      </c>
      <c r="I36" t="s">
        <v>5415</v>
      </c>
      <c r="J36" t="s">
        <v>1321</v>
      </c>
    </row>
    <row r="37" spans="1:10">
      <c r="A37" s="353">
        <v>46265</v>
      </c>
      <c r="B37" t="s">
        <v>14</v>
      </c>
      <c r="C37" t="s">
        <v>2264</v>
      </c>
      <c r="D37" t="s">
        <v>2860</v>
      </c>
      <c r="E37">
        <v>1</v>
      </c>
      <c r="F37" s="354" t="s">
        <v>5557</v>
      </c>
      <c r="G37" t="s">
        <v>2679</v>
      </c>
      <c r="H37" t="s">
        <v>5414</v>
      </c>
      <c r="I37" t="s">
        <v>5415</v>
      </c>
      <c r="J37" t="s">
        <v>1321</v>
      </c>
    </row>
    <row r="38" spans="1:10">
      <c r="A38" s="353">
        <v>46265</v>
      </c>
      <c r="B38" t="s">
        <v>14</v>
      </c>
      <c r="C38" t="s">
        <v>2264</v>
      </c>
      <c r="D38" t="s">
        <v>1334</v>
      </c>
      <c r="E38">
        <v>1</v>
      </c>
      <c r="F38" s="354" t="s">
        <v>5570</v>
      </c>
      <c r="G38" t="s">
        <v>2677</v>
      </c>
      <c r="H38" t="s">
        <v>5412</v>
      </c>
      <c r="I38" t="s">
        <v>5413</v>
      </c>
      <c r="J38" t="s">
        <v>225</v>
      </c>
    </row>
    <row r="39" spans="1:10">
      <c r="A39" s="353">
        <v>46265</v>
      </c>
      <c r="B39" t="s">
        <v>14</v>
      </c>
      <c r="C39" t="s">
        <v>2264</v>
      </c>
      <c r="D39" t="s">
        <v>3223</v>
      </c>
      <c r="E39">
        <v>1</v>
      </c>
      <c r="F39" s="354" t="s">
        <v>3222</v>
      </c>
      <c r="G39" t="s">
        <v>2677</v>
      </c>
      <c r="H39" t="s">
        <v>5412</v>
      </c>
      <c r="I39" t="s">
        <v>5413</v>
      </c>
      <c r="J39" t="s">
        <v>225</v>
      </c>
    </row>
    <row r="40" spans="1:10">
      <c r="A40" s="353">
        <v>46265</v>
      </c>
      <c r="B40" t="s">
        <v>4244</v>
      </c>
      <c r="C40" t="s">
        <v>2264</v>
      </c>
      <c r="D40" t="s">
        <v>3239</v>
      </c>
      <c r="E40">
        <v>1</v>
      </c>
      <c r="F40" s="354" t="s">
        <v>5571</v>
      </c>
      <c r="G40" t="s">
        <v>2679</v>
      </c>
      <c r="H40" t="s">
        <v>5414</v>
      </c>
      <c r="I40" t="s">
        <v>5415</v>
      </c>
      <c r="J40" t="s">
        <v>1321</v>
      </c>
    </row>
    <row r="41" spans="1:10">
      <c r="A41" s="353">
        <v>46265</v>
      </c>
      <c r="B41" t="s">
        <v>40</v>
      </c>
      <c r="C41" t="s">
        <v>2264</v>
      </c>
      <c r="D41" t="s">
        <v>3462</v>
      </c>
      <c r="E41">
        <v>1</v>
      </c>
      <c r="F41" s="354" t="s">
        <v>5572</v>
      </c>
      <c r="G41" t="s">
        <v>2679</v>
      </c>
      <c r="H41" t="s">
        <v>5414</v>
      </c>
      <c r="I41" t="s">
        <v>5415</v>
      </c>
      <c r="J41" t="s">
        <v>1321</v>
      </c>
    </row>
    <row r="42" spans="1:10" ht="57.95">
      <c r="A42" s="353">
        <v>46265</v>
      </c>
      <c r="B42" t="s">
        <v>51</v>
      </c>
      <c r="C42" t="s">
        <v>2264</v>
      </c>
      <c r="D42" t="s">
        <v>2835</v>
      </c>
      <c r="E42">
        <v>4</v>
      </c>
      <c r="F42" s="354" t="s">
        <v>5558</v>
      </c>
      <c r="G42" t="s">
        <v>2679</v>
      </c>
      <c r="H42" t="s">
        <v>5414</v>
      </c>
      <c r="I42" t="s">
        <v>5415</v>
      </c>
      <c r="J42" t="s">
        <v>1321</v>
      </c>
    </row>
    <row r="43" spans="1:10" ht="43.5">
      <c r="A43" s="353">
        <v>46265</v>
      </c>
      <c r="B43" t="s">
        <v>45</v>
      </c>
      <c r="C43" t="s">
        <v>2264</v>
      </c>
      <c r="D43" t="s">
        <v>2835</v>
      </c>
      <c r="E43">
        <v>3</v>
      </c>
      <c r="F43" s="354" t="s">
        <v>5559</v>
      </c>
      <c r="G43" t="s">
        <v>2679</v>
      </c>
      <c r="H43" t="s">
        <v>5414</v>
      </c>
      <c r="I43" t="s">
        <v>5415</v>
      </c>
      <c r="J43" t="s">
        <v>1321</v>
      </c>
    </row>
    <row r="44" spans="1:10" ht="29.1">
      <c r="A44" s="353">
        <v>46265</v>
      </c>
      <c r="B44" t="s">
        <v>61</v>
      </c>
      <c r="C44" t="s">
        <v>2264</v>
      </c>
      <c r="D44" t="s">
        <v>2835</v>
      </c>
      <c r="E44">
        <v>2</v>
      </c>
      <c r="F44" s="354" t="s">
        <v>5560</v>
      </c>
      <c r="G44" t="s">
        <v>2679</v>
      </c>
      <c r="H44" t="s">
        <v>5414</v>
      </c>
      <c r="I44" t="s">
        <v>5415</v>
      </c>
      <c r="J44" t="s">
        <v>1321</v>
      </c>
    </row>
    <row r="45" spans="1:10" ht="57.95">
      <c r="A45" s="353">
        <v>46265</v>
      </c>
      <c r="B45" t="s">
        <v>73</v>
      </c>
      <c r="C45" t="s">
        <v>2264</v>
      </c>
      <c r="D45" t="s">
        <v>2860</v>
      </c>
      <c r="E45">
        <v>4</v>
      </c>
      <c r="F45" s="354" t="s">
        <v>5561</v>
      </c>
      <c r="G45" t="s">
        <v>2679</v>
      </c>
      <c r="H45" t="s">
        <v>5414</v>
      </c>
      <c r="I45" t="s">
        <v>5415</v>
      </c>
      <c r="J45" t="s">
        <v>1321</v>
      </c>
    </row>
    <row r="46" spans="1:10">
      <c r="A46" s="353">
        <v>46265</v>
      </c>
      <c r="B46" t="s">
        <v>73</v>
      </c>
      <c r="C46" t="s">
        <v>2264</v>
      </c>
      <c r="D46" t="s">
        <v>2890</v>
      </c>
      <c r="E46">
        <v>1</v>
      </c>
      <c r="F46" s="354" t="s">
        <v>5562</v>
      </c>
      <c r="G46" t="s">
        <v>2679</v>
      </c>
      <c r="H46" t="s">
        <v>5414</v>
      </c>
      <c r="I46" t="s">
        <v>5415</v>
      </c>
      <c r="J46" t="s">
        <v>1321</v>
      </c>
    </row>
    <row r="47" spans="1:10">
      <c r="A47" s="353">
        <v>46265</v>
      </c>
      <c r="B47" t="s">
        <v>74</v>
      </c>
      <c r="C47" t="s">
        <v>2264</v>
      </c>
      <c r="D47" t="s">
        <v>2860</v>
      </c>
      <c r="E47">
        <v>1</v>
      </c>
      <c r="F47" s="354" t="s">
        <v>5563</v>
      </c>
      <c r="G47" t="s">
        <v>2679</v>
      </c>
      <c r="H47" t="s">
        <v>5414</v>
      </c>
      <c r="I47" t="s">
        <v>5415</v>
      </c>
      <c r="J47" t="s">
        <v>1321</v>
      </c>
    </row>
    <row r="48" spans="1:10">
      <c r="A48" s="353">
        <v>46265</v>
      </c>
      <c r="B48" t="s">
        <v>79</v>
      </c>
      <c r="C48" t="s">
        <v>2264</v>
      </c>
      <c r="D48" t="s">
        <v>2974</v>
      </c>
      <c r="E48">
        <v>1</v>
      </c>
      <c r="F48" s="354" t="s">
        <v>5564</v>
      </c>
      <c r="G48" t="s">
        <v>2677</v>
      </c>
      <c r="H48" t="s">
        <v>5412</v>
      </c>
      <c r="I48" t="s">
        <v>5413</v>
      </c>
      <c r="J48" t="s">
        <v>225</v>
      </c>
    </row>
    <row r="49" spans="1:10">
      <c r="A49" s="353">
        <v>46265</v>
      </c>
      <c r="B49" t="s">
        <v>85</v>
      </c>
      <c r="C49" t="s">
        <v>2264</v>
      </c>
      <c r="D49" t="s">
        <v>2860</v>
      </c>
      <c r="E49">
        <v>1</v>
      </c>
      <c r="F49" s="354" t="s">
        <v>5565</v>
      </c>
      <c r="G49" t="s">
        <v>2679</v>
      </c>
      <c r="H49" t="s">
        <v>5414</v>
      </c>
      <c r="I49" t="s">
        <v>5415</v>
      </c>
      <c r="J49" t="s">
        <v>1321</v>
      </c>
    </row>
    <row r="50" spans="1:10" ht="29.1">
      <c r="A50" s="353">
        <v>46265</v>
      </c>
      <c r="B50" t="s">
        <v>85</v>
      </c>
      <c r="C50" t="s">
        <v>2264</v>
      </c>
      <c r="D50" t="s">
        <v>2835</v>
      </c>
      <c r="E50">
        <v>2</v>
      </c>
      <c r="F50" s="354" t="s">
        <v>5566</v>
      </c>
      <c r="G50" t="s">
        <v>2679</v>
      </c>
      <c r="H50" t="s">
        <v>5414</v>
      </c>
      <c r="I50" t="s">
        <v>5415</v>
      </c>
      <c r="J50" t="s">
        <v>1321</v>
      </c>
    </row>
    <row r="51" spans="1:10">
      <c r="A51" s="353">
        <v>46265</v>
      </c>
      <c r="B51" t="s">
        <v>85</v>
      </c>
      <c r="C51" t="s">
        <v>2264</v>
      </c>
      <c r="D51" t="s">
        <v>2985</v>
      </c>
      <c r="E51">
        <v>1</v>
      </c>
      <c r="F51" s="354" t="s">
        <v>5567</v>
      </c>
      <c r="G51" t="s">
        <v>2679</v>
      </c>
      <c r="H51" t="s">
        <v>5414</v>
      </c>
      <c r="I51" t="s">
        <v>5415</v>
      </c>
      <c r="J51" t="s">
        <v>1321</v>
      </c>
    </row>
    <row r="52" spans="1:10" ht="29.1">
      <c r="A52" s="353">
        <v>46266</v>
      </c>
      <c r="B52" t="s">
        <v>24</v>
      </c>
      <c r="C52" t="s">
        <v>5544</v>
      </c>
      <c r="D52" t="s">
        <v>2990</v>
      </c>
      <c r="E52">
        <v>2</v>
      </c>
      <c r="F52" s="354" t="s">
        <v>5573</v>
      </c>
      <c r="G52" t="s">
        <v>2686</v>
      </c>
      <c r="H52" t="s">
        <v>5418</v>
      </c>
      <c r="I52" t="s">
        <v>5419</v>
      </c>
      <c r="J52" t="s">
        <v>2688</v>
      </c>
    </row>
    <row r="53" spans="1:10" ht="29.1">
      <c r="A53" s="353">
        <v>46266</v>
      </c>
      <c r="B53" t="s">
        <v>24</v>
      </c>
      <c r="C53" t="s">
        <v>5544</v>
      </c>
      <c r="D53" t="s">
        <v>659</v>
      </c>
      <c r="E53">
        <v>2</v>
      </c>
      <c r="F53" s="354" t="s">
        <v>5574</v>
      </c>
      <c r="G53" t="s">
        <v>2693</v>
      </c>
      <c r="H53" t="s">
        <v>5575</v>
      </c>
      <c r="I53" t="s">
        <v>5576</v>
      </c>
      <c r="J53" t="s">
        <v>127</v>
      </c>
    </row>
    <row r="54" spans="1:10">
      <c r="A54" s="353">
        <v>46266</v>
      </c>
      <c r="B54" t="s">
        <v>24</v>
      </c>
      <c r="C54" t="s">
        <v>5544</v>
      </c>
      <c r="D54" t="s">
        <v>2998</v>
      </c>
      <c r="E54">
        <v>1</v>
      </c>
      <c r="F54" s="354" t="s">
        <v>5577</v>
      </c>
      <c r="G54" t="s">
        <v>2693</v>
      </c>
      <c r="H54" t="s">
        <v>5575</v>
      </c>
      <c r="I54" t="s">
        <v>5576</v>
      </c>
      <c r="J54" t="s">
        <v>127</v>
      </c>
    </row>
    <row r="55" spans="1:10">
      <c r="A55" s="353">
        <v>46266</v>
      </c>
      <c r="B55" t="s">
        <v>24</v>
      </c>
      <c r="C55" t="s">
        <v>5544</v>
      </c>
      <c r="D55" t="s">
        <v>1858</v>
      </c>
      <c r="E55">
        <v>1</v>
      </c>
      <c r="F55" s="354" t="s">
        <v>5578</v>
      </c>
      <c r="G55" t="s">
        <v>2693</v>
      </c>
      <c r="H55" t="s">
        <v>5575</v>
      </c>
      <c r="I55" t="s">
        <v>5576</v>
      </c>
      <c r="J55" t="s">
        <v>127</v>
      </c>
    </row>
    <row r="56" spans="1:10">
      <c r="A56" s="353">
        <v>46266</v>
      </c>
      <c r="B56" t="s">
        <v>24</v>
      </c>
      <c r="C56" t="s">
        <v>5544</v>
      </c>
      <c r="D56" t="s">
        <v>205</v>
      </c>
      <c r="E56">
        <v>1</v>
      </c>
      <c r="F56" s="354" t="s">
        <v>5579</v>
      </c>
      <c r="G56" t="s">
        <v>2686</v>
      </c>
      <c r="H56" t="s">
        <v>5418</v>
      </c>
      <c r="I56" t="s">
        <v>5419</v>
      </c>
      <c r="J56" t="s">
        <v>2688</v>
      </c>
    </row>
    <row r="57" spans="1:10">
      <c r="A57" s="353">
        <v>46266</v>
      </c>
      <c r="B57" t="s">
        <v>24</v>
      </c>
      <c r="C57" t="s">
        <v>5544</v>
      </c>
      <c r="D57" t="s">
        <v>2835</v>
      </c>
      <c r="E57">
        <v>1</v>
      </c>
      <c r="F57" s="354" t="s">
        <v>5545</v>
      </c>
      <c r="G57" t="s">
        <v>2695</v>
      </c>
      <c r="H57" t="s">
        <v>5422</v>
      </c>
      <c r="I57" t="s">
        <v>5419</v>
      </c>
      <c r="J57" t="s">
        <v>2646</v>
      </c>
    </row>
    <row r="58" spans="1:10">
      <c r="A58" s="353">
        <v>46266</v>
      </c>
      <c r="B58" t="s">
        <v>24</v>
      </c>
      <c r="C58" t="s">
        <v>5544</v>
      </c>
      <c r="D58" t="s">
        <v>2845</v>
      </c>
      <c r="E58">
        <v>1</v>
      </c>
      <c r="F58" s="354" t="s">
        <v>5580</v>
      </c>
      <c r="G58" t="s">
        <v>2693</v>
      </c>
      <c r="H58" t="s">
        <v>5575</v>
      </c>
      <c r="I58" t="s">
        <v>5576</v>
      </c>
      <c r="J58" t="s">
        <v>127</v>
      </c>
    </row>
    <row r="59" spans="1:10">
      <c r="A59" s="353">
        <v>46266</v>
      </c>
      <c r="B59" t="s">
        <v>46</v>
      </c>
      <c r="C59" t="s">
        <v>5544</v>
      </c>
      <c r="D59" t="s">
        <v>2850</v>
      </c>
      <c r="E59">
        <v>1</v>
      </c>
      <c r="F59" s="354" t="s">
        <v>5546</v>
      </c>
      <c r="G59" t="s">
        <v>2695</v>
      </c>
      <c r="H59" t="s">
        <v>5422</v>
      </c>
      <c r="I59" t="s">
        <v>5419</v>
      </c>
      <c r="J59" t="s">
        <v>2646</v>
      </c>
    </row>
    <row r="60" spans="1:10">
      <c r="A60" s="353">
        <v>46266</v>
      </c>
      <c r="B60" t="s">
        <v>46</v>
      </c>
      <c r="C60" t="s">
        <v>5544</v>
      </c>
      <c r="D60" t="s">
        <v>2854</v>
      </c>
      <c r="E60">
        <v>1</v>
      </c>
      <c r="F60" s="354" t="s">
        <v>5581</v>
      </c>
      <c r="G60" t="s">
        <v>2694</v>
      </c>
      <c r="H60" t="s">
        <v>5494</v>
      </c>
      <c r="I60" t="s">
        <v>5495</v>
      </c>
      <c r="J60" t="s">
        <v>218</v>
      </c>
    </row>
    <row r="61" spans="1:10" ht="87">
      <c r="A61" s="353">
        <v>46266</v>
      </c>
      <c r="B61" t="s">
        <v>46</v>
      </c>
      <c r="C61" t="s">
        <v>5544</v>
      </c>
      <c r="D61" t="s">
        <v>2835</v>
      </c>
      <c r="E61">
        <v>6</v>
      </c>
      <c r="F61" s="354" t="s">
        <v>5547</v>
      </c>
      <c r="G61" t="s">
        <v>2695</v>
      </c>
      <c r="H61" t="s">
        <v>5422</v>
      </c>
      <c r="I61" t="s">
        <v>5419</v>
      </c>
      <c r="J61" t="s">
        <v>2646</v>
      </c>
    </row>
    <row r="62" spans="1:10" ht="43.5">
      <c r="A62" s="353">
        <v>46266</v>
      </c>
      <c r="B62" t="s">
        <v>46</v>
      </c>
      <c r="C62" t="s">
        <v>5544</v>
      </c>
      <c r="D62" t="s">
        <v>3010</v>
      </c>
      <c r="E62">
        <v>3</v>
      </c>
      <c r="F62" s="354" t="s">
        <v>5582</v>
      </c>
      <c r="G62" t="s">
        <v>2686</v>
      </c>
      <c r="H62" t="s">
        <v>5418</v>
      </c>
      <c r="I62" t="s">
        <v>5419</v>
      </c>
      <c r="J62" t="s">
        <v>2688</v>
      </c>
    </row>
    <row r="63" spans="1:10">
      <c r="A63" s="353">
        <v>46266</v>
      </c>
      <c r="B63" t="s">
        <v>46</v>
      </c>
      <c r="C63" t="s">
        <v>5544</v>
      </c>
      <c r="D63" t="s">
        <v>3013</v>
      </c>
      <c r="E63">
        <v>1</v>
      </c>
      <c r="F63" s="354" t="s">
        <v>5583</v>
      </c>
      <c r="G63" t="s">
        <v>2693</v>
      </c>
      <c r="H63" t="s">
        <v>5575</v>
      </c>
      <c r="I63" t="s">
        <v>5576</v>
      </c>
      <c r="J63" t="s">
        <v>127</v>
      </c>
    </row>
    <row r="64" spans="1:10" ht="29.1">
      <c r="A64" s="353">
        <v>46266</v>
      </c>
      <c r="B64" t="s">
        <v>46</v>
      </c>
      <c r="C64" t="s">
        <v>5544</v>
      </c>
      <c r="D64" t="s">
        <v>659</v>
      </c>
      <c r="E64">
        <v>2</v>
      </c>
      <c r="F64" s="354" t="s">
        <v>5584</v>
      </c>
      <c r="G64" t="s">
        <v>2693</v>
      </c>
      <c r="H64" t="s">
        <v>5575</v>
      </c>
      <c r="I64" t="s">
        <v>5576</v>
      </c>
      <c r="J64" t="s">
        <v>127</v>
      </c>
    </row>
    <row r="65" spans="1:10" ht="29.1">
      <c r="A65" s="353">
        <v>46266</v>
      </c>
      <c r="B65" t="s">
        <v>46</v>
      </c>
      <c r="C65" t="s">
        <v>5544</v>
      </c>
      <c r="D65" t="s">
        <v>3017</v>
      </c>
      <c r="E65">
        <v>2</v>
      </c>
      <c r="F65" s="354" t="s">
        <v>5585</v>
      </c>
      <c r="G65" t="s">
        <v>2690</v>
      </c>
      <c r="H65" t="s">
        <v>5420</v>
      </c>
      <c r="I65" t="s">
        <v>5421</v>
      </c>
      <c r="J65" t="s">
        <v>2137</v>
      </c>
    </row>
    <row r="66" spans="1:10">
      <c r="A66" s="353">
        <v>46266</v>
      </c>
      <c r="B66" t="s">
        <v>46</v>
      </c>
      <c r="C66" t="s">
        <v>5544</v>
      </c>
      <c r="D66" t="s">
        <v>3022</v>
      </c>
      <c r="E66">
        <v>1</v>
      </c>
      <c r="F66" s="354" t="s">
        <v>5586</v>
      </c>
      <c r="G66" t="s">
        <v>2693</v>
      </c>
      <c r="H66" t="s">
        <v>5575</v>
      </c>
      <c r="I66" t="s">
        <v>5576</v>
      </c>
      <c r="J66" t="s">
        <v>127</v>
      </c>
    </row>
    <row r="67" spans="1:10">
      <c r="A67" s="353">
        <v>46266</v>
      </c>
      <c r="B67" t="s">
        <v>46</v>
      </c>
      <c r="C67" t="s">
        <v>5544</v>
      </c>
      <c r="D67" t="s">
        <v>205</v>
      </c>
      <c r="E67">
        <v>1</v>
      </c>
      <c r="F67" s="354" t="s">
        <v>5587</v>
      </c>
      <c r="G67" t="s">
        <v>2686</v>
      </c>
      <c r="H67" t="s">
        <v>5418</v>
      </c>
      <c r="I67" t="s">
        <v>5419</v>
      </c>
      <c r="J67" t="s">
        <v>2688</v>
      </c>
    </row>
    <row r="68" spans="1:10">
      <c r="A68" s="353">
        <v>46266</v>
      </c>
      <c r="B68" t="s">
        <v>46</v>
      </c>
      <c r="C68" t="s">
        <v>5544</v>
      </c>
      <c r="D68" t="s">
        <v>3029</v>
      </c>
      <c r="E68">
        <v>1</v>
      </c>
      <c r="F68" s="354" t="s">
        <v>5588</v>
      </c>
      <c r="G68" t="s">
        <v>2686</v>
      </c>
      <c r="H68" t="s">
        <v>5418</v>
      </c>
      <c r="I68" t="s">
        <v>5419</v>
      </c>
      <c r="J68" t="s">
        <v>2688</v>
      </c>
    </row>
    <row r="69" spans="1:10" ht="43.5">
      <c r="A69" s="353">
        <v>46266</v>
      </c>
      <c r="B69" t="s">
        <v>50</v>
      </c>
      <c r="C69" t="s">
        <v>5544</v>
      </c>
      <c r="D69" t="s">
        <v>659</v>
      </c>
      <c r="E69">
        <v>3</v>
      </c>
      <c r="F69" s="354" t="s">
        <v>5589</v>
      </c>
      <c r="G69" t="s">
        <v>2693</v>
      </c>
      <c r="H69" t="s">
        <v>5575</v>
      </c>
      <c r="I69" t="s">
        <v>5576</v>
      </c>
      <c r="J69" t="s">
        <v>127</v>
      </c>
    </row>
    <row r="70" spans="1:10" ht="43.5">
      <c r="A70" s="353">
        <v>46266</v>
      </c>
      <c r="B70" t="s">
        <v>50</v>
      </c>
      <c r="C70" t="s">
        <v>5544</v>
      </c>
      <c r="D70" t="s">
        <v>205</v>
      </c>
      <c r="E70">
        <v>3</v>
      </c>
      <c r="F70" s="354" t="s">
        <v>5590</v>
      </c>
      <c r="G70" t="s">
        <v>2686</v>
      </c>
      <c r="H70" t="s">
        <v>5418</v>
      </c>
      <c r="I70" t="s">
        <v>5419</v>
      </c>
      <c r="J70" t="s">
        <v>2688</v>
      </c>
    </row>
    <row r="71" spans="1:10" ht="57.95">
      <c r="A71" s="353">
        <v>46266</v>
      </c>
      <c r="B71" t="s">
        <v>50</v>
      </c>
      <c r="C71" t="s">
        <v>5544</v>
      </c>
      <c r="D71" t="s">
        <v>3010</v>
      </c>
      <c r="E71">
        <v>4</v>
      </c>
      <c r="F71" s="354" t="s">
        <v>5591</v>
      </c>
      <c r="G71" t="s">
        <v>2686</v>
      </c>
      <c r="H71" t="s">
        <v>5418</v>
      </c>
      <c r="I71" t="s">
        <v>5419</v>
      </c>
      <c r="J71" t="s">
        <v>2688</v>
      </c>
    </row>
    <row r="72" spans="1:10">
      <c r="A72" s="353">
        <v>46266</v>
      </c>
      <c r="B72" t="s">
        <v>50</v>
      </c>
      <c r="C72" t="s">
        <v>5544</v>
      </c>
      <c r="D72" t="s">
        <v>3043</v>
      </c>
      <c r="E72">
        <v>1</v>
      </c>
      <c r="F72" s="354" t="s">
        <v>5592</v>
      </c>
      <c r="G72" t="s">
        <v>2686</v>
      </c>
      <c r="H72" t="s">
        <v>5418</v>
      </c>
      <c r="I72" t="s">
        <v>5419</v>
      </c>
      <c r="J72" t="s">
        <v>2688</v>
      </c>
    </row>
    <row r="73" spans="1:10">
      <c r="A73" s="353">
        <v>46266</v>
      </c>
      <c r="B73" t="s">
        <v>50</v>
      </c>
      <c r="C73" t="s">
        <v>5544</v>
      </c>
      <c r="D73" t="s">
        <v>3046</v>
      </c>
      <c r="E73">
        <v>1</v>
      </c>
      <c r="F73" s="354" t="s">
        <v>5593</v>
      </c>
      <c r="G73" t="s">
        <v>2686</v>
      </c>
      <c r="H73" t="s">
        <v>5418</v>
      </c>
      <c r="I73" t="s">
        <v>5419</v>
      </c>
      <c r="J73" t="s">
        <v>2688</v>
      </c>
    </row>
    <row r="74" spans="1:10">
      <c r="A74" s="353">
        <v>46266</v>
      </c>
      <c r="B74" t="s">
        <v>50</v>
      </c>
      <c r="C74" t="s">
        <v>5544</v>
      </c>
      <c r="D74" t="s">
        <v>2835</v>
      </c>
      <c r="E74">
        <v>1</v>
      </c>
      <c r="F74" s="354" t="s">
        <v>5545</v>
      </c>
      <c r="G74" t="s">
        <v>2695</v>
      </c>
      <c r="H74" t="s">
        <v>5422</v>
      </c>
      <c r="I74" t="s">
        <v>5419</v>
      </c>
      <c r="J74" t="s">
        <v>2646</v>
      </c>
    </row>
    <row r="75" spans="1:10" ht="29.1">
      <c r="A75" s="353">
        <v>46266</v>
      </c>
      <c r="B75" t="s">
        <v>58</v>
      </c>
      <c r="C75" t="s">
        <v>5544</v>
      </c>
      <c r="D75" t="s">
        <v>2990</v>
      </c>
      <c r="E75">
        <v>2</v>
      </c>
      <c r="F75" s="354" t="s">
        <v>5594</v>
      </c>
      <c r="G75" t="s">
        <v>2686</v>
      </c>
      <c r="H75" t="s">
        <v>5418</v>
      </c>
      <c r="I75" t="s">
        <v>5419</v>
      </c>
      <c r="J75" t="s">
        <v>2688</v>
      </c>
    </row>
    <row r="76" spans="1:10">
      <c r="A76" s="353">
        <v>46266</v>
      </c>
      <c r="B76" t="s">
        <v>58</v>
      </c>
      <c r="C76" t="s">
        <v>5544</v>
      </c>
      <c r="D76" t="s">
        <v>3064</v>
      </c>
      <c r="E76">
        <v>1</v>
      </c>
      <c r="F76" s="354" t="s">
        <v>5595</v>
      </c>
      <c r="G76" t="s">
        <v>2693</v>
      </c>
      <c r="H76" t="s">
        <v>5575</v>
      </c>
      <c r="I76" t="s">
        <v>5576</v>
      </c>
      <c r="J76" t="s">
        <v>127</v>
      </c>
    </row>
    <row r="77" spans="1:10">
      <c r="A77" s="353">
        <v>46266</v>
      </c>
      <c r="B77" t="s">
        <v>58</v>
      </c>
      <c r="C77" t="s">
        <v>5544</v>
      </c>
      <c r="D77" t="s">
        <v>3067</v>
      </c>
      <c r="E77">
        <v>1</v>
      </c>
      <c r="F77" s="354" t="s">
        <v>5596</v>
      </c>
      <c r="G77" t="s">
        <v>2686</v>
      </c>
      <c r="H77" t="s">
        <v>5418</v>
      </c>
      <c r="I77" t="s">
        <v>5419</v>
      </c>
      <c r="J77" t="s">
        <v>2688</v>
      </c>
    </row>
    <row r="78" spans="1:10" ht="57.95">
      <c r="A78" s="353">
        <v>46266</v>
      </c>
      <c r="B78" t="s">
        <v>58</v>
      </c>
      <c r="C78" t="s">
        <v>5544</v>
      </c>
      <c r="D78" t="s">
        <v>2835</v>
      </c>
      <c r="E78">
        <v>4</v>
      </c>
      <c r="F78" s="354" t="s">
        <v>5549</v>
      </c>
      <c r="G78" t="s">
        <v>2695</v>
      </c>
      <c r="H78" t="s">
        <v>5422</v>
      </c>
      <c r="I78" t="s">
        <v>5419</v>
      </c>
      <c r="J78" t="s">
        <v>2646</v>
      </c>
    </row>
    <row r="79" spans="1:10">
      <c r="A79" s="353">
        <v>46266</v>
      </c>
      <c r="B79" t="s">
        <v>58</v>
      </c>
      <c r="C79" t="s">
        <v>5544</v>
      </c>
      <c r="D79" t="s">
        <v>2890</v>
      </c>
      <c r="E79">
        <v>1</v>
      </c>
      <c r="F79" s="354" t="s">
        <v>5550</v>
      </c>
      <c r="G79" t="s">
        <v>2695</v>
      </c>
      <c r="H79" t="s">
        <v>5422</v>
      </c>
      <c r="I79" t="s">
        <v>5419</v>
      </c>
      <c r="J79" t="s">
        <v>2646</v>
      </c>
    </row>
    <row r="80" spans="1:10" ht="29.1">
      <c r="A80" s="353">
        <v>46266</v>
      </c>
      <c r="B80" t="s">
        <v>58</v>
      </c>
      <c r="C80" t="s">
        <v>5544</v>
      </c>
      <c r="D80" t="s">
        <v>3010</v>
      </c>
      <c r="E80">
        <v>2</v>
      </c>
      <c r="F80" s="354" t="s">
        <v>5597</v>
      </c>
      <c r="G80" t="s">
        <v>2686</v>
      </c>
      <c r="H80" t="s">
        <v>5418</v>
      </c>
      <c r="I80" t="s">
        <v>5419</v>
      </c>
      <c r="J80" t="s">
        <v>2688</v>
      </c>
    </row>
    <row r="81" spans="1:10">
      <c r="A81" s="353">
        <v>46266</v>
      </c>
      <c r="B81" t="s">
        <v>58</v>
      </c>
      <c r="C81" t="s">
        <v>5544</v>
      </c>
      <c r="D81" t="s">
        <v>3074</v>
      </c>
      <c r="E81">
        <v>1</v>
      </c>
      <c r="F81" s="354" t="s">
        <v>5598</v>
      </c>
      <c r="G81" t="s">
        <v>2690</v>
      </c>
      <c r="H81" t="s">
        <v>5420</v>
      </c>
      <c r="I81" t="s">
        <v>5421</v>
      </c>
      <c r="J81" t="s">
        <v>2137</v>
      </c>
    </row>
    <row r="82" spans="1:10" ht="29.1">
      <c r="A82" s="353">
        <v>46266</v>
      </c>
      <c r="B82" t="s">
        <v>58</v>
      </c>
      <c r="C82" t="s">
        <v>5544</v>
      </c>
      <c r="D82" t="s">
        <v>659</v>
      </c>
      <c r="E82">
        <v>2</v>
      </c>
      <c r="F82" s="354" t="s">
        <v>5599</v>
      </c>
      <c r="G82" t="s">
        <v>2693</v>
      </c>
      <c r="H82" t="s">
        <v>5575</v>
      </c>
      <c r="I82" t="s">
        <v>5576</v>
      </c>
      <c r="J82" t="s">
        <v>127</v>
      </c>
    </row>
    <row r="83" spans="1:10">
      <c r="A83" s="353">
        <v>46266</v>
      </c>
      <c r="B83" t="s">
        <v>58</v>
      </c>
      <c r="C83" t="s">
        <v>5544</v>
      </c>
      <c r="D83" t="s">
        <v>3079</v>
      </c>
      <c r="E83">
        <v>1</v>
      </c>
      <c r="F83" s="354" t="s">
        <v>5600</v>
      </c>
      <c r="G83" t="s">
        <v>2686</v>
      </c>
      <c r="H83" t="s">
        <v>5418</v>
      </c>
      <c r="I83" t="s">
        <v>5419</v>
      </c>
      <c r="J83" t="s">
        <v>2688</v>
      </c>
    </row>
    <row r="84" spans="1:10">
      <c r="A84" s="353">
        <v>46266</v>
      </c>
      <c r="B84" t="s">
        <v>58</v>
      </c>
      <c r="C84" t="s">
        <v>5544</v>
      </c>
      <c r="D84" t="s">
        <v>1334</v>
      </c>
      <c r="E84">
        <v>1</v>
      </c>
      <c r="F84" s="354" t="s">
        <v>5601</v>
      </c>
      <c r="G84" t="s">
        <v>2690</v>
      </c>
      <c r="H84" t="s">
        <v>5420</v>
      </c>
      <c r="I84" t="s">
        <v>5421</v>
      </c>
      <c r="J84" t="s">
        <v>2137</v>
      </c>
    </row>
    <row r="85" spans="1:10" ht="72.599999999999994">
      <c r="A85" s="353">
        <v>46266</v>
      </c>
      <c r="B85" t="s">
        <v>94</v>
      </c>
      <c r="C85" t="s">
        <v>5544</v>
      </c>
      <c r="D85" t="s">
        <v>3010</v>
      </c>
      <c r="E85">
        <v>5</v>
      </c>
      <c r="F85" s="354" t="s">
        <v>5602</v>
      </c>
      <c r="G85" t="s">
        <v>2686</v>
      </c>
      <c r="H85" t="s">
        <v>5418</v>
      </c>
      <c r="I85" t="s">
        <v>5419</v>
      </c>
      <c r="J85" t="s">
        <v>2688</v>
      </c>
    </row>
    <row r="86" spans="1:10" ht="29.1">
      <c r="A86" s="353">
        <v>46266</v>
      </c>
      <c r="B86" t="s">
        <v>94</v>
      </c>
      <c r="C86" t="s">
        <v>5544</v>
      </c>
      <c r="D86" t="s">
        <v>659</v>
      </c>
      <c r="E86">
        <v>2</v>
      </c>
      <c r="F86" s="354" t="s">
        <v>5603</v>
      </c>
      <c r="G86" t="s">
        <v>2693</v>
      </c>
      <c r="H86" t="s">
        <v>5575</v>
      </c>
      <c r="I86" t="s">
        <v>5576</v>
      </c>
      <c r="J86" t="s">
        <v>127</v>
      </c>
    </row>
    <row r="87" spans="1:10" ht="43.5">
      <c r="A87" s="353">
        <v>46266</v>
      </c>
      <c r="B87" t="s">
        <v>94</v>
      </c>
      <c r="C87" t="s">
        <v>5544</v>
      </c>
      <c r="D87" t="s">
        <v>2835</v>
      </c>
      <c r="E87">
        <v>3</v>
      </c>
      <c r="F87" s="354" t="s">
        <v>5551</v>
      </c>
      <c r="G87" t="s">
        <v>2695</v>
      </c>
      <c r="H87" t="s">
        <v>5422</v>
      </c>
      <c r="I87" t="s">
        <v>5419</v>
      </c>
      <c r="J87" t="s">
        <v>2646</v>
      </c>
    </row>
    <row r="88" spans="1:10" ht="57.95">
      <c r="A88" s="353">
        <v>46266</v>
      </c>
      <c r="B88" t="s">
        <v>94</v>
      </c>
      <c r="C88" t="s">
        <v>5544</v>
      </c>
      <c r="D88" t="s">
        <v>2990</v>
      </c>
      <c r="E88">
        <v>4</v>
      </c>
      <c r="F88" s="354" t="s">
        <v>5604</v>
      </c>
      <c r="G88" t="s">
        <v>2686</v>
      </c>
      <c r="H88" t="s">
        <v>5418</v>
      </c>
      <c r="I88" t="s">
        <v>5419</v>
      </c>
      <c r="J88" t="s">
        <v>2688</v>
      </c>
    </row>
    <row r="89" spans="1:10">
      <c r="A89" s="353">
        <v>46266</v>
      </c>
      <c r="B89" t="s">
        <v>94</v>
      </c>
      <c r="C89" t="s">
        <v>5544</v>
      </c>
      <c r="D89" t="s">
        <v>2890</v>
      </c>
      <c r="E89">
        <v>1</v>
      </c>
      <c r="F89" s="354" t="s">
        <v>5552</v>
      </c>
      <c r="G89" t="s">
        <v>2695</v>
      </c>
      <c r="H89" t="s">
        <v>5422</v>
      </c>
      <c r="I89" t="s">
        <v>5419</v>
      </c>
      <c r="J89" t="s">
        <v>2646</v>
      </c>
    </row>
    <row r="90" spans="1:10">
      <c r="A90" s="353">
        <v>46266</v>
      </c>
      <c r="B90" t="s">
        <v>94</v>
      </c>
      <c r="C90" t="s">
        <v>5544</v>
      </c>
      <c r="D90" t="s">
        <v>3104</v>
      </c>
      <c r="E90">
        <v>1</v>
      </c>
      <c r="F90" s="354" t="s">
        <v>5605</v>
      </c>
      <c r="G90" t="s">
        <v>2686</v>
      </c>
      <c r="H90" t="s">
        <v>5418</v>
      </c>
      <c r="I90" t="s">
        <v>5419</v>
      </c>
      <c r="J90" t="s">
        <v>2688</v>
      </c>
    </row>
    <row r="91" spans="1:10">
      <c r="A91" s="353">
        <v>46266</v>
      </c>
      <c r="B91" t="s">
        <v>94</v>
      </c>
      <c r="C91" t="s">
        <v>5544</v>
      </c>
      <c r="D91" t="s">
        <v>3109</v>
      </c>
      <c r="E91">
        <v>1</v>
      </c>
      <c r="F91" s="354" t="s">
        <v>5606</v>
      </c>
      <c r="G91" t="s">
        <v>2686</v>
      </c>
      <c r="H91" t="s">
        <v>5418</v>
      </c>
      <c r="I91" t="s">
        <v>5419</v>
      </c>
      <c r="J91" t="s">
        <v>2688</v>
      </c>
    </row>
    <row r="92" spans="1:10">
      <c r="A92" s="353">
        <v>46266</v>
      </c>
      <c r="B92" t="s">
        <v>94</v>
      </c>
      <c r="C92" t="s">
        <v>5544</v>
      </c>
      <c r="D92" t="s">
        <v>3116</v>
      </c>
      <c r="E92">
        <v>1</v>
      </c>
      <c r="F92" s="354" t="s">
        <v>3115</v>
      </c>
      <c r="G92" t="s">
        <v>2693</v>
      </c>
      <c r="H92" t="s">
        <v>5575</v>
      </c>
      <c r="I92" t="s">
        <v>5576</v>
      </c>
      <c r="J92" t="s">
        <v>127</v>
      </c>
    </row>
    <row r="93" spans="1:10" ht="43.5">
      <c r="A93" s="353">
        <v>46266</v>
      </c>
      <c r="B93" t="s">
        <v>60</v>
      </c>
      <c r="C93" t="s">
        <v>5544</v>
      </c>
      <c r="D93" t="s">
        <v>659</v>
      </c>
      <c r="E93">
        <v>3</v>
      </c>
      <c r="F93" s="354" t="s">
        <v>5607</v>
      </c>
      <c r="G93" t="s">
        <v>2693</v>
      </c>
      <c r="H93" t="s">
        <v>5575</v>
      </c>
      <c r="I93" t="s">
        <v>5576</v>
      </c>
      <c r="J93" t="s">
        <v>127</v>
      </c>
    </row>
    <row r="94" spans="1:10" ht="116.1">
      <c r="A94" s="353">
        <v>46266</v>
      </c>
      <c r="B94" t="s">
        <v>60</v>
      </c>
      <c r="C94" t="s">
        <v>5544</v>
      </c>
      <c r="D94" t="s">
        <v>2990</v>
      </c>
      <c r="E94">
        <v>8</v>
      </c>
      <c r="F94" s="354" t="s">
        <v>5608</v>
      </c>
      <c r="G94" t="s">
        <v>2686</v>
      </c>
      <c r="H94" t="s">
        <v>5418</v>
      </c>
      <c r="I94" t="s">
        <v>5419</v>
      </c>
      <c r="J94" t="s">
        <v>2688</v>
      </c>
    </row>
    <row r="95" spans="1:10">
      <c r="A95" s="353">
        <v>46266</v>
      </c>
      <c r="B95" t="s">
        <v>60</v>
      </c>
      <c r="C95" t="s">
        <v>5544</v>
      </c>
      <c r="D95" t="s">
        <v>3125</v>
      </c>
      <c r="E95">
        <v>1</v>
      </c>
      <c r="F95" s="354" t="s">
        <v>5609</v>
      </c>
      <c r="G95" t="s">
        <v>2693</v>
      </c>
      <c r="H95" t="s">
        <v>5575</v>
      </c>
      <c r="I95" t="s">
        <v>5576</v>
      </c>
      <c r="J95" t="s">
        <v>127</v>
      </c>
    </row>
    <row r="96" spans="1:10">
      <c r="A96" s="353">
        <v>46266</v>
      </c>
      <c r="B96" t="s">
        <v>60</v>
      </c>
      <c r="C96" t="s">
        <v>5544</v>
      </c>
      <c r="D96" t="s">
        <v>3010</v>
      </c>
      <c r="E96">
        <v>1</v>
      </c>
      <c r="F96" s="354" t="s">
        <v>5610</v>
      </c>
      <c r="G96" t="s">
        <v>2686</v>
      </c>
      <c r="H96" t="s">
        <v>5418</v>
      </c>
      <c r="I96" t="s">
        <v>5419</v>
      </c>
      <c r="J96" t="s">
        <v>2688</v>
      </c>
    </row>
    <row r="97" spans="1:10">
      <c r="A97" s="353">
        <v>46266</v>
      </c>
      <c r="B97" t="s">
        <v>60</v>
      </c>
      <c r="C97" t="s">
        <v>5544</v>
      </c>
      <c r="D97" t="s">
        <v>2890</v>
      </c>
      <c r="E97">
        <v>1</v>
      </c>
      <c r="F97" s="354" t="s">
        <v>5553</v>
      </c>
      <c r="G97" t="s">
        <v>2695</v>
      </c>
      <c r="H97" t="s">
        <v>5422</v>
      </c>
      <c r="I97" t="s">
        <v>5419</v>
      </c>
      <c r="J97" t="s">
        <v>2646</v>
      </c>
    </row>
    <row r="98" spans="1:10" ht="29.1">
      <c r="A98" s="353">
        <v>46266</v>
      </c>
      <c r="B98" t="s">
        <v>60</v>
      </c>
      <c r="C98" t="s">
        <v>5544</v>
      </c>
      <c r="D98" t="s">
        <v>205</v>
      </c>
      <c r="E98">
        <v>2</v>
      </c>
      <c r="F98" s="354" t="s">
        <v>5611</v>
      </c>
      <c r="G98" t="s">
        <v>2686</v>
      </c>
      <c r="H98" t="s">
        <v>5418</v>
      </c>
      <c r="I98" t="s">
        <v>5419</v>
      </c>
      <c r="J98" t="s">
        <v>2688</v>
      </c>
    </row>
    <row r="99" spans="1:10">
      <c r="A99" s="353">
        <v>46266</v>
      </c>
      <c r="B99" t="s">
        <v>60</v>
      </c>
      <c r="C99" t="s">
        <v>5544</v>
      </c>
      <c r="D99" t="s">
        <v>3134</v>
      </c>
      <c r="E99">
        <v>1</v>
      </c>
      <c r="F99" s="354" t="s">
        <v>5612</v>
      </c>
      <c r="G99" t="s">
        <v>2693</v>
      </c>
      <c r="H99" t="s">
        <v>5575</v>
      </c>
      <c r="I99" t="s">
        <v>5576</v>
      </c>
      <c r="J99" t="s">
        <v>127</v>
      </c>
    </row>
    <row r="100" spans="1:10">
      <c r="A100" s="353">
        <v>46266</v>
      </c>
      <c r="B100" t="s">
        <v>60</v>
      </c>
      <c r="C100" t="s">
        <v>5544</v>
      </c>
      <c r="D100" t="s">
        <v>3143</v>
      </c>
      <c r="E100">
        <v>1</v>
      </c>
      <c r="F100" s="354" t="s">
        <v>5613</v>
      </c>
      <c r="G100" t="s">
        <v>2693</v>
      </c>
      <c r="H100" t="s">
        <v>5575</v>
      </c>
      <c r="I100" t="s">
        <v>5576</v>
      </c>
      <c r="J100" t="s">
        <v>127</v>
      </c>
    </row>
    <row r="101" spans="1:10">
      <c r="A101" s="353">
        <v>46266</v>
      </c>
      <c r="B101" t="s">
        <v>60</v>
      </c>
      <c r="C101" t="s">
        <v>5544</v>
      </c>
      <c r="D101" t="s">
        <v>2907</v>
      </c>
      <c r="E101">
        <v>1</v>
      </c>
      <c r="F101" s="354" t="s">
        <v>5554</v>
      </c>
      <c r="G101" t="s">
        <v>2695</v>
      </c>
      <c r="H101" t="s">
        <v>5422</v>
      </c>
      <c r="I101" t="s">
        <v>5419</v>
      </c>
      <c r="J101" t="s">
        <v>2646</v>
      </c>
    </row>
    <row r="102" spans="1:10" ht="29.1">
      <c r="A102" s="353">
        <v>46266</v>
      </c>
      <c r="B102" t="s">
        <v>60</v>
      </c>
      <c r="C102" t="s">
        <v>5544</v>
      </c>
      <c r="D102" t="s">
        <v>2835</v>
      </c>
      <c r="E102">
        <v>2</v>
      </c>
      <c r="F102" s="354" t="s">
        <v>5555</v>
      </c>
      <c r="G102" t="s">
        <v>2695</v>
      </c>
      <c r="H102" t="s">
        <v>5422</v>
      </c>
      <c r="I102" t="s">
        <v>5419</v>
      </c>
      <c r="J102" t="s">
        <v>2646</v>
      </c>
    </row>
    <row r="103" spans="1:10">
      <c r="A103" s="353">
        <v>46266</v>
      </c>
      <c r="B103" t="s">
        <v>60</v>
      </c>
      <c r="C103" t="s">
        <v>5544</v>
      </c>
      <c r="D103" t="s">
        <v>3159</v>
      </c>
      <c r="E103">
        <v>1</v>
      </c>
      <c r="F103" s="354" t="s">
        <v>5614</v>
      </c>
      <c r="G103" t="s">
        <v>2693</v>
      </c>
      <c r="H103" t="s">
        <v>5575</v>
      </c>
      <c r="I103" t="s">
        <v>5576</v>
      </c>
      <c r="J103" t="s">
        <v>127</v>
      </c>
    </row>
    <row r="104" spans="1:10" ht="87">
      <c r="A104" s="353">
        <v>46266</v>
      </c>
      <c r="B104" t="s">
        <v>66</v>
      </c>
      <c r="C104" t="s">
        <v>5544</v>
      </c>
      <c r="D104" t="s">
        <v>3010</v>
      </c>
      <c r="E104">
        <v>6</v>
      </c>
      <c r="F104" s="354" t="s">
        <v>5615</v>
      </c>
      <c r="G104" t="s">
        <v>2686</v>
      </c>
      <c r="H104" t="s">
        <v>5418</v>
      </c>
      <c r="I104" t="s">
        <v>5419</v>
      </c>
      <c r="J104" t="s">
        <v>2688</v>
      </c>
    </row>
    <row r="105" spans="1:10" ht="57.95">
      <c r="A105" s="353">
        <v>46266</v>
      </c>
      <c r="B105" t="s">
        <v>66</v>
      </c>
      <c r="C105" t="s">
        <v>5544</v>
      </c>
      <c r="D105" t="s">
        <v>2990</v>
      </c>
      <c r="E105">
        <v>4</v>
      </c>
      <c r="F105" s="354" t="s">
        <v>5616</v>
      </c>
      <c r="G105" t="s">
        <v>2686</v>
      </c>
      <c r="H105" t="s">
        <v>5418</v>
      </c>
      <c r="I105" t="s">
        <v>5419</v>
      </c>
      <c r="J105" t="s">
        <v>2688</v>
      </c>
    </row>
    <row r="106" spans="1:10">
      <c r="A106" s="353">
        <v>46266</v>
      </c>
      <c r="B106" t="s">
        <v>66</v>
      </c>
      <c r="C106" t="s">
        <v>5544</v>
      </c>
      <c r="D106" t="s">
        <v>659</v>
      </c>
      <c r="E106">
        <v>1</v>
      </c>
      <c r="F106" s="354" t="s">
        <v>5617</v>
      </c>
      <c r="G106" t="s">
        <v>2693</v>
      </c>
      <c r="H106" t="s">
        <v>5575</v>
      </c>
      <c r="I106" t="s">
        <v>5576</v>
      </c>
      <c r="J106" t="s">
        <v>127</v>
      </c>
    </row>
    <row r="107" spans="1:10">
      <c r="A107" s="353">
        <v>46266</v>
      </c>
      <c r="B107" t="s">
        <v>66</v>
      </c>
      <c r="C107" t="s">
        <v>5544</v>
      </c>
      <c r="D107" t="s">
        <v>205</v>
      </c>
      <c r="E107">
        <v>1</v>
      </c>
      <c r="F107" s="354" t="s">
        <v>5618</v>
      </c>
      <c r="G107" t="s">
        <v>2686</v>
      </c>
      <c r="H107" t="s">
        <v>5418</v>
      </c>
      <c r="I107" t="s">
        <v>5419</v>
      </c>
      <c r="J107" t="s">
        <v>2688</v>
      </c>
    </row>
    <row r="108" spans="1:10">
      <c r="A108" s="353">
        <v>46266</v>
      </c>
      <c r="B108" t="s">
        <v>66</v>
      </c>
      <c r="C108" t="s">
        <v>5544</v>
      </c>
      <c r="D108" t="s">
        <v>2920</v>
      </c>
      <c r="E108">
        <v>1</v>
      </c>
      <c r="F108" s="354" t="s">
        <v>5619</v>
      </c>
      <c r="G108" t="s">
        <v>2694</v>
      </c>
      <c r="H108" t="s">
        <v>5494</v>
      </c>
      <c r="I108" t="s">
        <v>5495</v>
      </c>
      <c r="J108" t="s">
        <v>218</v>
      </c>
    </row>
    <row r="109" spans="1:10">
      <c r="A109" s="353">
        <v>46266</v>
      </c>
      <c r="B109" t="s">
        <v>66</v>
      </c>
      <c r="C109" t="s">
        <v>5544</v>
      </c>
      <c r="D109" t="s">
        <v>2925</v>
      </c>
      <c r="E109">
        <v>1</v>
      </c>
      <c r="F109" s="354" t="s">
        <v>5620</v>
      </c>
      <c r="G109" t="s">
        <v>2693</v>
      </c>
      <c r="H109" t="s">
        <v>5575</v>
      </c>
      <c r="I109" t="s">
        <v>5576</v>
      </c>
      <c r="J109" t="s">
        <v>127</v>
      </c>
    </row>
    <row r="110" spans="1:10">
      <c r="A110" s="353">
        <v>46266</v>
      </c>
      <c r="B110" t="s">
        <v>66</v>
      </c>
      <c r="C110" t="s">
        <v>5544</v>
      </c>
      <c r="D110" t="s">
        <v>2835</v>
      </c>
      <c r="E110">
        <v>1</v>
      </c>
      <c r="F110" s="354" t="s">
        <v>5545</v>
      </c>
      <c r="G110" t="s">
        <v>2695</v>
      </c>
      <c r="H110" t="s">
        <v>5422</v>
      </c>
      <c r="I110" t="s">
        <v>5419</v>
      </c>
      <c r="J110" t="s">
        <v>2646</v>
      </c>
    </row>
    <row r="111" spans="1:10">
      <c r="A111" s="353">
        <v>46266</v>
      </c>
      <c r="B111" t="s">
        <v>66</v>
      </c>
      <c r="C111" t="s">
        <v>5544</v>
      </c>
      <c r="D111" t="s">
        <v>3184</v>
      </c>
      <c r="E111">
        <v>1</v>
      </c>
      <c r="F111" s="354" t="s">
        <v>5621</v>
      </c>
      <c r="G111" t="s">
        <v>2686</v>
      </c>
      <c r="H111" t="s">
        <v>5418</v>
      </c>
      <c r="I111" t="s">
        <v>5419</v>
      </c>
      <c r="J111" t="s">
        <v>2688</v>
      </c>
    </row>
    <row r="112" spans="1:10">
      <c r="A112" s="353">
        <v>46266</v>
      </c>
      <c r="B112" t="s">
        <v>84</v>
      </c>
      <c r="C112" t="s">
        <v>5544</v>
      </c>
      <c r="D112" t="s">
        <v>3189</v>
      </c>
      <c r="E112">
        <v>1</v>
      </c>
      <c r="F112" s="354" t="s">
        <v>5622</v>
      </c>
      <c r="G112" t="s">
        <v>2693</v>
      </c>
      <c r="H112" t="s">
        <v>5575</v>
      </c>
      <c r="I112" t="s">
        <v>5576</v>
      </c>
      <c r="J112" t="s">
        <v>127</v>
      </c>
    </row>
    <row r="113" spans="1:10" ht="57.95">
      <c r="A113" s="353">
        <v>46266</v>
      </c>
      <c r="B113" t="s">
        <v>84</v>
      </c>
      <c r="C113" t="s">
        <v>5544</v>
      </c>
      <c r="D113" t="s">
        <v>3010</v>
      </c>
      <c r="E113">
        <v>4</v>
      </c>
      <c r="F113" s="354" t="s">
        <v>5623</v>
      </c>
      <c r="G113" t="s">
        <v>2686</v>
      </c>
      <c r="H113" t="s">
        <v>5418</v>
      </c>
      <c r="I113" t="s">
        <v>5419</v>
      </c>
      <c r="J113" t="s">
        <v>2688</v>
      </c>
    </row>
    <row r="114" spans="1:10" ht="57.95">
      <c r="A114" s="353">
        <v>46266</v>
      </c>
      <c r="B114" t="s">
        <v>84</v>
      </c>
      <c r="C114" t="s">
        <v>5544</v>
      </c>
      <c r="D114" t="s">
        <v>2990</v>
      </c>
      <c r="E114">
        <v>4</v>
      </c>
      <c r="F114" s="354" t="s">
        <v>5624</v>
      </c>
      <c r="G114" t="s">
        <v>2686</v>
      </c>
      <c r="H114" t="s">
        <v>5418</v>
      </c>
      <c r="I114" t="s">
        <v>5419</v>
      </c>
      <c r="J114" t="s">
        <v>2688</v>
      </c>
    </row>
    <row r="115" spans="1:10" ht="29.1">
      <c r="A115" s="353">
        <v>46266</v>
      </c>
      <c r="B115" t="s">
        <v>84</v>
      </c>
      <c r="C115" t="s">
        <v>5544</v>
      </c>
      <c r="D115" t="s">
        <v>3198</v>
      </c>
      <c r="E115">
        <v>2</v>
      </c>
      <c r="F115" s="354" t="s">
        <v>5625</v>
      </c>
      <c r="G115" t="s">
        <v>2686</v>
      </c>
      <c r="H115" t="s">
        <v>5418</v>
      </c>
      <c r="I115" t="s">
        <v>5419</v>
      </c>
      <c r="J115" t="s">
        <v>2688</v>
      </c>
    </row>
    <row r="116" spans="1:10">
      <c r="A116" s="353">
        <v>46266</v>
      </c>
      <c r="B116" t="s">
        <v>84</v>
      </c>
      <c r="C116" t="s">
        <v>5544</v>
      </c>
      <c r="D116" t="s">
        <v>3206</v>
      </c>
      <c r="E116">
        <v>1</v>
      </c>
      <c r="F116" s="354" t="s">
        <v>5626</v>
      </c>
      <c r="G116" t="s">
        <v>2693</v>
      </c>
      <c r="H116" t="s">
        <v>5575</v>
      </c>
      <c r="I116" t="s">
        <v>5576</v>
      </c>
      <c r="J116" t="s">
        <v>127</v>
      </c>
    </row>
    <row r="117" spans="1:10">
      <c r="A117" s="353">
        <v>46266</v>
      </c>
      <c r="B117" t="s">
        <v>84</v>
      </c>
      <c r="C117" t="s">
        <v>5544</v>
      </c>
      <c r="D117" t="s">
        <v>2930</v>
      </c>
      <c r="E117">
        <v>1</v>
      </c>
      <c r="F117" s="354" t="s">
        <v>5556</v>
      </c>
      <c r="G117" t="s">
        <v>2695</v>
      </c>
      <c r="H117" t="s">
        <v>5422</v>
      </c>
      <c r="I117" t="s">
        <v>5419</v>
      </c>
      <c r="J117" t="s">
        <v>2646</v>
      </c>
    </row>
    <row r="118" spans="1:10">
      <c r="A118" s="353">
        <v>46266</v>
      </c>
      <c r="B118" t="s">
        <v>84</v>
      </c>
      <c r="C118" t="s">
        <v>5544</v>
      </c>
      <c r="D118" t="s">
        <v>2835</v>
      </c>
      <c r="E118">
        <v>1</v>
      </c>
      <c r="F118" s="354" t="s">
        <v>5545</v>
      </c>
      <c r="G118" t="s">
        <v>2695</v>
      </c>
      <c r="H118" t="s">
        <v>5422</v>
      </c>
      <c r="I118" t="s">
        <v>5419</v>
      </c>
      <c r="J118" t="s">
        <v>2646</v>
      </c>
    </row>
    <row r="119" spans="1:10" ht="29.1">
      <c r="A119" s="353">
        <v>46266</v>
      </c>
      <c r="B119" t="s">
        <v>84</v>
      </c>
      <c r="C119" t="s">
        <v>5544</v>
      </c>
      <c r="D119" t="s">
        <v>1334</v>
      </c>
      <c r="E119">
        <v>2</v>
      </c>
      <c r="F119" s="354" t="s">
        <v>5627</v>
      </c>
      <c r="G119" t="s">
        <v>2690</v>
      </c>
      <c r="H119" t="s">
        <v>5420</v>
      </c>
      <c r="I119" t="s">
        <v>5421</v>
      </c>
      <c r="J119" t="s">
        <v>2137</v>
      </c>
    </row>
    <row r="120" spans="1:10" ht="29.1">
      <c r="A120" s="353">
        <v>46266</v>
      </c>
      <c r="B120" t="s">
        <v>84</v>
      </c>
      <c r="C120" t="s">
        <v>5544</v>
      </c>
      <c r="D120" t="s">
        <v>205</v>
      </c>
      <c r="E120">
        <v>2</v>
      </c>
      <c r="F120" s="354" t="s">
        <v>5628</v>
      </c>
      <c r="G120" t="s">
        <v>2686</v>
      </c>
      <c r="H120" t="s">
        <v>5418</v>
      </c>
      <c r="I120" t="s">
        <v>5419</v>
      </c>
      <c r="J120" t="s">
        <v>2688</v>
      </c>
    </row>
    <row r="121" spans="1:10">
      <c r="A121" s="353">
        <v>46266</v>
      </c>
      <c r="B121" t="s">
        <v>94</v>
      </c>
      <c r="C121" t="s">
        <v>5544</v>
      </c>
      <c r="D121" t="s">
        <v>1334</v>
      </c>
      <c r="E121">
        <v>1</v>
      </c>
      <c r="F121" s="354" t="s">
        <v>5629</v>
      </c>
      <c r="G121" t="s">
        <v>2690</v>
      </c>
      <c r="H121" t="s">
        <v>5420</v>
      </c>
      <c r="I121" t="s">
        <v>5421</v>
      </c>
      <c r="J121" t="s">
        <v>2137</v>
      </c>
    </row>
    <row r="122" spans="1:10">
      <c r="A122" s="353">
        <v>46266</v>
      </c>
      <c r="B122" t="s">
        <v>14</v>
      </c>
      <c r="C122" t="s">
        <v>5544</v>
      </c>
      <c r="D122" t="s">
        <v>659</v>
      </c>
      <c r="E122">
        <v>1</v>
      </c>
      <c r="F122" s="354" t="s">
        <v>5630</v>
      </c>
      <c r="G122" t="s">
        <v>2693</v>
      </c>
      <c r="H122" t="s">
        <v>5575</v>
      </c>
      <c r="I122" t="s">
        <v>5576</v>
      </c>
      <c r="J122" t="s">
        <v>127</v>
      </c>
    </row>
    <row r="123" spans="1:10">
      <c r="A123" s="353">
        <v>46266</v>
      </c>
      <c r="B123" t="s">
        <v>14</v>
      </c>
      <c r="C123" t="s">
        <v>5544</v>
      </c>
      <c r="D123" t="s">
        <v>1334</v>
      </c>
      <c r="E123">
        <v>1</v>
      </c>
      <c r="F123" s="354" t="s">
        <v>5570</v>
      </c>
      <c r="G123" t="s">
        <v>2690</v>
      </c>
      <c r="H123" t="s">
        <v>5420</v>
      </c>
      <c r="I123" t="s">
        <v>5421</v>
      </c>
      <c r="J123" t="s">
        <v>2137</v>
      </c>
    </row>
    <row r="124" spans="1:10">
      <c r="A124" s="353">
        <v>46266</v>
      </c>
      <c r="B124" t="s">
        <v>14</v>
      </c>
      <c r="C124" t="s">
        <v>5544</v>
      </c>
      <c r="D124" t="s">
        <v>3223</v>
      </c>
      <c r="E124">
        <v>1</v>
      </c>
      <c r="F124" s="354" t="s">
        <v>3222</v>
      </c>
      <c r="G124" t="s">
        <v>2690</v>
      </c>
      <c r="H124" t="s">
        <v>5420</v>
      </c>
      <c r="I124" t="s">
        <v>5421</v>
      </c>
      <c r="J124" t="s">
        <v>2137</v>
      </c>
    </row>
    <row r="125" spans="1:10">
      <c r="A125" s="353">
        <v>46266</v>
      </c>
      <c r="B125" t="s">
        <v>14</v>
      </c>
      <c r="C125" t="s">
        <v>5544</v>
      </c>
      <c r="D125" t="s">
        <v>2990</v>
      </c>
      <c r="E125">
        <v>1</v>
      </c>
      <c r="F125" s="354" t="s">
        <v>5631</v>
      </c>
      <c r="G125" t="s">
        <v>2686</v>
      </c>
      <c r="H125" t="s">
        <v>5418</v>
      </c>
      <c r="I125" t="s">
        <v>5419</v>
      </c>
      <c r="J125" t="s">
        <v>2688</v>
      </c>
    </row>
    <row r="126" spans="1:10">
      <c r="A126" s="353">
        <v>46266</v>
      </c>
      <c r="B126" t="s">
        <v>14</v>
      </c>
      <c r="C126" t="s">
        <v>5544</v>
      </c>
      <c r="D126" t="s">
        <v>205</v>
      </c>
      <c r="E126">
        <v>1</v>
      </c>
      <c r="F126" s="354" t="s">
        <v>3227</v>
      </c>
      <c r="G126" t="s">
        <v>2686</v>
      </c>
      <c r="H126" t="s">
        <v>5418</v>
      </c>
      <c r="I126" t="s">
        <v>5419</v>
      </c>
      <c r="J126" t="s">
        <v>2688</v>
      </c>
    </row>
    <row r="127" spans="1:10" ht="57.95">
      <c r="A127" s="353">
        <v>46266</v>
      </c>
      <c r="B127" t="s">
        <v>7</v>
      </c>
      <c r="C127" t="s">
        <v>5544</v>
      </c>
      <c r="D127" t="s">
        <v>205</v>
      </c>
      <c r="E127">
        <v>4</v>
      </c>
      <c r="F127" s="354" t="s">
        <v>5632</v>
      </c>
      <c r="G127" t="s">
        <v>2686</v>
      </c>
      <c r="H127" t="s">
        <v>5418</v>
      </c>
      <c r="I127" t="s">
        <v>5419</v>
      </c>
      <c r="J127" t="s">
        <v>2688</v>
      </c>
    </row>
    <row r="128" spans="1:10" ht="29.1">
      <c r="A128" s="353">
        <v>46266</v>
      </c>
      <c r="B128" t="s">
        <v>4244</v>
      </c>
      <c r="C128" t="s">
        <v>5544</v>
      </c>
      <c r="D128" t="s">
        <v>205</v>
      </c>
      <c r="E128">
        <v>2</v>
      </c>
      <c r="F128" s="354" t="s">
        <v>5633</v>
      </c>
      <c r="G128" t="s">
        <v>2686</v>
      </c>
      <c r="H128" t="s">
        <v>5418</v>
      </c>
      <c r="I128" t="s">
        <v>5419</v>
      </c>
      <c r="J128" t="s">
        <v>2688</v>
      </c>
    </row>
    <row r="129" spans="1:10">
      <c r="A129" s="353">
        <v>46266</v>
      </c>
      <c r="B129" t="s">
        <v>4244</v>
      </c>
      <c r="C129" t="s">
        <v>5544</v>
      </c>
      <c r="D129" t="s">
        <v>3239</v>
      </c>
      <c r="E129">
        <v>1</v>
      </c>
      <c r="F129" s="354" t="s">
        <v>5571</v>
      </c>
      <c r="G129" t="s">
        <v>2686</v>
      </c>
      <c r="H129" t="s">
        <v>5418</v>
      </c>
      <c r="I129" t="s">
        <v>5419</v>
      </c>
      <c r="J129" t="s">
        <v>2688</v>
      </c>
    </row>
    <row r="130" spans="1:10">
      <c r="A130" s="353">
        <v>46266</v>
      </c>
      <c r="B130" t="s">
        <v>4244</v>
      </c>
      <c r="C130" t="s">
        <v>5544</v>
      </c>
      <c r="D130" t="s">
        <v>3241</v>
      </c>
      <c r="E130">
        <v>1</v>
      </c>
      <c r="F130" s="354" t="s">
        <v>5634</v>
      </c>
      <c r="G130" t="s">
        <v>2686</v>
      </c>
      <c r="H130" t="s">
        <v>5418</v>
      </c>
      <c r="I130" t="s">
        <v>5419</v>
      </c>
      <c r="J130" t="s">
        <v>2688</v>
      </c>
    </row>
    <row r="131" spans="1:10">
      <c r="A131" s="353">
        <v>46266</v>
      </c>
      <c r="B131" t="s">
        <v>40</v>
      </c>
      <c r="C131" t="s">
        <v>5544</v>
      </c>
      <c r="D131" t="s">
        <v>3247</v>
      </c>
      <c r="E131">
        <v>1</v>
      </c>
      <c r="F131" s="354" t="s">
        <v>5635</v>
      </c>
      <c r="G131" t="s">
        <v>2686</v>
      </c>
      <c r="H131" t="s">
        <v>5418</v>
      </c>
      <c r="I131" t="s">
        <v>5419</v>
      </c>
      <c r="J131" t="s">
        <v>2688</v>
      </c>
    </row>
    <row r="132" spans="1:10" ht="29.1">
      <c r="A132" s="353">
        <v>46266</v>
      </c>
      <c r="B132" t="s">
        <v>40</v>
      </c>
      <c r="C132" t="s">
        <v>5544</v>
      </c>
      <c r="D132" t="s">
        <v>659</v>
      </c>
      <c r="E132">
        <v>2</v>
      </c>
      <c r="F132" s="354" t="s">
        <v>5636</v>
      </c>
      <c r="G132" t="s">
        <v>2693</v>
      </c>
      <c r="H132" t="s">
        <v>5575</v>
      </c>
      <c r="I132" t="s">
        <v>5576</v>
      </c>
      <c r="J132" t="s">
        <v>127</v>
      </c>
    </row>
    <row r="133" spans="1:10">
      <c r="A133" s="353">
        <v>46266</v>
      </c>
      <c r="B133" t="s">
        <v>40</v>
      </c>
      <c r="C133" t="s">
        <v>5544</v>
      </c>
      <c r="D133" t="s">
        <v>3252</v>
      </c>
      <c r="E133">
        <v>1</v>
      </c>
      <c r="F133" s="354" t="s">
        <v>5637</v>
      </c>
      <c r="G133" t="s">
        <v>2686</v>
      </c>
      <c r="H133" t="s">
        <v>5418</v>
      </c>
      <c r="I133" t="s">
        <v>5419</v>
      </c>
      <c r="J133" t="s">
        <v>2688</v>
      </c>
    </row>
    <row r="134" spans="1:10" ht="57.95">
      <c r="A134" s="353">
        <v>46266</v>
      </c>
      <c r="B134" t="s">
        <v>40</v>
      </c>
      <c r="C134" t="s">
        <v>5544</v>
      </c>
      <c r="D134" t="s">
        <v>205</v>
      </c>
      <c r="E134">
        <v>4</v>
      </c>
      <c r="F134" s="354" t="s">
        <v>5638</v>
      </c>
      <c r="G134" t="s">
        <v>2686</v>
      </c>
      <c r="H134" t="s">
        <v>5418</v>
      </c>
      <c r="I134" t="s">
        <v>5419</v>
      </c>
      <c r="J134" t="s">
        <v>2688</v>
      </c>
    </row>
    <row r="135" spans="1:10" ht="43.5">
      <c r="A135" s="353">
        <v>46266</v>
      </c>
      <c r="B135" t="s">
        <v>51</v>
      </c>
      <c r="C135" t="s">
        <v>5544</v>
      </c>
      <c r="D135" t="s">
        <v>205</v>
      </c>
      <c r="E135">
        <v>3</v>
      </c>
      <c r="F135" s="354" t="s">
        <v>5639</v>
      </c>
      <c r="G135" t="s">
        <v>2686</v>
      </c>
      <c r="H135" t="s">
        <v>5418</v>
      </c>
      <c r="I135" t="s">
        <v>5419</v>
      </c>
      <c r="J135" t="s">
        <v>2688</v>
      </c>
    </row>
    <row r="136" spans="1:10" ht="57.95">
      <c r="A136" s="353">
        <v>46266</v>
      </c>
      <c r="B136" t="s">
        <v>51</v>
      </c>
      <c r="C136" t="s">
        <v>5544</v>
      </c>
      <c r="D136" t="s">
        <v>2835</v>
      </c>
      <c r="E136">
        <v>4</v>
      </c>
      <c r="F136" s="354" t="s">
        <v>5558</v>
      </c>
      <c r="G136" t="s">
        <v>2695</v>
      </c>
      <c r="H136" t="s">
        <v>5422</v>
      </c>
      <c r="I136" t="s">
        <v>5419</v>
      </c>
      <c r="J136" t="s">
        <v>2646</v>
      </c>
    </row>
    <row r="137" spans="1:10" ht="43.5">
      <c r="A137" s="353">
        <v>46266</v>
      </c>
      <c r="B137" t="s">
        <v>45</v>
      </c>
      <c r="C137" t="s">
        <v>5544</v>
      </c>
      <c r="D137" t="s">
        <v>205</v>
      </c>
      <c r="E137">
        <v>3</v>
      </c>
      <c r="F137" s="354" t="s">
        <v>5640</v>
      </c>
      <c r="G137" t="s">
        <v>2686</v>
      </c>
      <c r="H137" t="s">
        <v>5418</v>
      </c>
      <c r="I137" t="s">
        <v>5419</v>
      </c>
      <c r="J137" t="s">
        <v>2688</v>
      </c>
    </row>
    <row r="138" spans="1:10">
      <c r="A138" s="353">
        <v>46266</v>
      </c>
      <c r="B138" t="s">
        <v>45</v>
      </c>
      <c r="C138" t="s">
        <v>5544</v>
      </c>
      <c r="D138" t="s">
        <v>3247</v>
      </c>
      <c r="E138">
        <v>1</v>
      </c>
      <c r="F138" s="354" t="s">
        <v>5641</v>
      </c>
      <c r="G138" t="s">
        <v>2686</v>
      </c>
      <c r="H138" t="s">
        <v>5418</v>
      </c>
      <c r="I138" t="s">
        <v>5419</v>
      </c>
      <c r="J138" t="s">
        <v>2688</v>
      </c>
    </row>
    <row r="139" spans="1:10">
      <c r="A139" s="353">
        <v>46266</v>
      </c>
      <c r="B139" t="s">
        <v>45</v>
      </c>
      <c r="C139" t="s">
        <v>5544</v>
      </c>
      <c r="D139" t="s">
        <v>3271</v>
      </c>
      <c r="E139">
        <v>1</v>
      </c>
      <c r="F139" s="354" t="s">
        <v>5642</v>
      </c>
      <c r="G139" t="s">
        <v>2686</v>
      </c>
      <c r="H139" t="s">
        <v>5418</v>
      </c>
      <c r="I139" t="s">
        <v>5419</v>
      </c>
      <c r="J139" t="s">
        <v>2688</v>
      </c>
    </row>
    <row r="140" spans="1:10">
      <c r="A140" s="353">
        <v>46266</v>
      </c>
      <c r="B140" t="s">
        <v>45</v>
      </c>
      <c r="C140" t="s">
        <v>5544</v>
      </c>
      <c r="D140" t="s">
        <v>3274</v>
      </c>
      <c r="E140">
        <v>1</v>
      </c>
      <c r="F140" s="354" t="s">
        <v>5643</v>
      </c>
      <c r="G140" t="s">
        <v>2686</v>
      </c>
      <c r="H140" t="s">
        <v>5418</v>
      </c>
      <c r="I140" t="s">
        <v>5419</v>
      </c>
      <c r="J140" t="s">
        <v>2688</v>
      </c>
    </row>
    <row r="141" spans="1:10" ht="43.5">
      <c r="A141" s="353">
        <v>46266</v>
      </c>
      <c r="B141" t="s">
        <v>45</v>
      </c>
      <c r="C141" t="s">
        <v>5544</v>
      </c>
      <c r="D141" t="s">
        <v>2835</v>
      </c>
      <c r="E141">
        <v>3</v>
      </c>
      <c r="F141" s="354" t="s">
        <v>5559</v>
      </c>
      <c r="G141" t="s">
        <v>2695</v>
      </c>
      <c r="H141" t="s">
        <v>5422</v>
      </c>
      <c r="I141" t="s">
        <v>5419</v>
      </c>
      <c r="J141" t="s">
        <v>2646</v>
      </c>
    </row>
    <row r="142" spans="1:10">
      <c r="A142" s="353">
        <v>46266</v>
      </c>
      <c r="B142" t="s">
        <v>45</v>
      </c>
      <c r="C142" t="s">
        <v>5544</v>
      </c>
      <c r="D142" t="s">
        <v>2990</v>
      </c>
      <c r="E142">
        <v>1</v>
      </c>
      <c r="F142" s="354" t="s">
        <v>5644</v>
      </c>
      <c r="G142" t="s">
        <v>2686</v>
      </c>
      <c r="H142" t="s">
        <v>5418</v>
      </c>
      <c r="I142" t="s">
        <v>5419</v>
      </c>
      <c r="J142" t="s">
        <v>2688</v>
      </c>
    </row>
    <row r="143" spans="1:10" ht="43.5">
      <c r="A143" s="353">
        <v>46266</v>
      </c>
      <c r="B143" t="s">
        <v>61</v>
      </c>
      <c r="C143" t="s">
        <v>5544</v>
      </c>
      <c r="D143" t="s">
        <v>2990</v>
      </c>
      <c r="E143">
        <v>3</v>
      </c>
      <c r="F143" s="354" t="s">
        <v>5645</v>
      </c>
      <c r="G143" t="s">
        <v>2686</v>
      </c>
      <c r="H143" t="s">
        <v>5418</v>
      </c>
      <c r="I143" t="s">
        <v>5419</v>
      </c>
      <c r="J143" t="s">
        <v>2688</v>
      </c>
    </row>
    <row r="144" spans="1:10">
      <c r="A144" s="353">
        <v>46266</v>
      </c>
      <c r="B144" t="s">
        <v>61</v>
      </c>
      <c r="C144" t="s">
        <v>5544</v>
      </c>
      <c r="D144" t="s">
        <v>3281</v>
      </c>
      <c r="E144">
        <v>1</v>
      </c>
      <c r="F144" s="354" t="s">
        <v>5646</v>
      </c>
      <c r="G144" t="s">
        <v>2693</v>
      </c>
      <c r="H144" t="s">
        <v>5575</v>
      </c>
      <c r="I144" t="s">
        <v>5576</v>
      </c>
      <c r="J144" t="s">
        <v>127</v>
      </c>
    </row>
    <row r="145" spans="1:10" ht="57.95">
      <c r="A145" s="353">
        <v>46266</v>
      </c>
      <c r="B145" t="s">
        <v>61</v>
      </c>
      <c r="C145" t="s">
        <v>5544</v>
      </c>
      <c r="D145" t="s">
        <v>205</v>
      </c>
      <c r="E145">
        <v>4</v>
      </c>
      <c r="F145" s="354" t="s">
        <v>5647</v>
      </c>
      <c r="G145" t="s">
        <v>2686</v>
      </c>
      <c r="H145" t="s">
        <v>5418</v>
      </c>
      <c r="I145" t="s">
        <v>5419</v>
      </c>
      <c r="J145" t="s">
        <v>2688</v>
      </c>
    </row>
    <row r="146" spans="1:10" ht="29.1">
      <c r="A146" s="353">
        <v>46266</v>
      </c>
      <c r="B146" t="s">
        <v>61</v>
      </c>
      <c r="C146" t="s">
        <v>5544</v>
      </c>
      <c r="D146" t="s">
        <v>2835</v>
      </c>
      <c r="E146">
        <v>2</v>
      </c>
      <c r="F146" s="354" t="s">
        <v>5560</v>
      </c>
      <c r="G146" t="s">
        <v>2695</v>
      </c>
      <c r="H146" t="s">
        <v>5422</v>
      </c>
      <c r="I146" t="s">
        <v>5419</v>
      </c>
      <c r="J146" t="s">
        <v>2646</v>
      </c>
    </row>
    <row r="147" spans="1:10" ht="29.1">
      <c r="A147" s="353">
        <v>46266</v>
      </c>
      <c r="B147" t="s">
        <v>68</v>
      </c>
      <c r="C147" t="s">
        <v>5544</v>
      </c>
      <c r="D147" t="s">
        <v>205</v>
      </c>
      <c r="E147">
        <v>2</v>
      </c>
      <c r="F147" s="354" t="s">
        <v>5648</v>
      </c>
      <c r="G147" t="s">
        <v>2686</v>
      </c>
      <c r="H147" t="s">
        <v>5418</v>
      </c>
      <c r="I147" t="s">
        <v>5419</v>
      </c>
      <c r="J147" t="s">
        <v>2688</v>
      </c>
    </row>
    <row r="148" spans="1:10" ht="43.5">
      <c r="A148" s="353">
        <v>46266</v>
      </c>
      <c r="B148" t="s">
        <v>73</v>
      </c>
      <c r="C148" t="s">
        <v>5544</v>
      </c>
      <c r="D148" t="s">
        <v>659</v>
      </c>
      <c r="E148">
        <v>3</v>
      </c>
      <c r="F148" s="354" t="s">
        <v>5649</v>
      </c>
      <c r="G148" t="s">
        <v>2693</v>
      </c>
      <c r="H148" t="s">
        <v>5575</v>
      </c>
      <c r="I148" t="s">
        <v>5576</v>
      </c>
      <c r="J148" t="s">
        <v>127</v>
      </c>
    </row>
    <row r="149" spans="1:10">
      <c r="A149" s="353">
        <v>46266</v>
      </c>
      <c r="B149" t="s">
        <v>73</v>
      </c>
      <c r="C149" t="s">
        <v>5544</v>
      </c>
      <c r="D149" t="s">
        <v>3296</v>
      </c>
      <c r="E149">
        <v>1</v>
      </c>
      <c r="F149" s="354" t="s">
        <v>5650</v>
      </c>
      <c r="G149" t="s">
        <v>2693</v>
      </c>
      <c r="H149" t="s">
        <v>5575</v>
      </c>
      <c r="I149" t="s">
        <v>5576</v>
      </c>
      <c r="J149" t="s">
        <v>127</v>
      </c>
    </row>
    <row r="150" spans="1:10">
      <c r="A150" s="353">
        <v>46266</v>
      </c>
      <c r="B150" t="s">
        <v>73</v>
      </c>
      <c r="C150" t="s">
        <v>5544</v>
      </c>
      <c r="D150" t="s">
        <v>2990</v>
      </c>
      <c r="E150">
        <v>1</v>
      </c>
      <c r="F150" s="354" t="s">
        <v>5651</v>
      </c>
      <c r="G150" t="s">
        <v>2686</v>
      </c>
      <c r="H150" t="s">
        <v>5418</v>
      </c>
      <c r="I150" t="s">
        <v>5419</v>
      </c>
      <c r="J150" t="s">
        <v>2688</v>
      </c>
    </row>
    <row r="151" spans="1:10" ht="43.5">
      <c r="A151" s="353">
        <v>46266</v>
      </c>
      <c r="B151" t="s">
        <v>73</v>
      </c>
      <c r="C151" t="s">
        <v>5544</v>
      </c>
      <c r="D151" t="s">
        <v>205</v>
      </c>
      <c r="E151">
        <v>3</v>
      </c>
      <c r="F151" s="354" t="s">
        <v>5652</v>
      </c>
      <c r="G151" t="s">
        <v>2686</v>
      </c>
      <c r="H151" t="s">
        <v>5418</v>
      </c>
      <c r="I151" t="s">
        <v>5419</v>
      </c>
      <c r="J151" t="s">
        <v>2688</v>
      </c>
    </row>
    <row r="152" spans="1:10">
      <c r="A152" s="353">
        <v>46266</v>
      </c>
      <c r="B152" t="s">
        <v>73</v>
      </c>
      <c r="C152" t="s">
        <v>5544</v>
      </c>
      <c r="D152" t="s">
        <v>2890</v>
      </c>
      <c r="E152">
        <v>1</v>
      </c>
      <c r="F152" s="354" t="s">
        <v>5562</v>
      </c>
      <c r="G152" t="s">
        <v>2695</v>
      </c>
      <c r="H152" t="s">
        <v>5422</v>
      </c>
      <c r="I152" t="s">
        <v>5419</v>
      </c>
      <c r="J152" t="s">
        <v>2646</v>
      </c>
    </row>
    <row r="153" spans="1:10">
      <c r="A153" s="353">
        <v>46266</v>
      </c>
      <c r="B153" t="s">
        <v>74</v>
      </c>
      <c r="C153" t="s">
        <v>5544</v>
      </c>
      <c r="D153" t="s">
        <v>2990</v>
      </c>
      <c r="E153">
        <v>1</v>
      </c>
      <c r="F153" s="354" t="s">
        <v>5653</v>
      </c>
      <c r="G153" t="s">
        <v>2686</v>
      </c>
      <c r="H153" t="s">
        <v>5418</v>
      </c>
      <c r="I153" t="s">
        <v>5419</v>
      </c>
      <c r="J153" t="s">
        <v>2688</v>
      </c>
    </row>
    <row r="154" spans="1:10" ht="57.95">
      <c r="A154" s="353">
        <v>46266</v>
      </c>
      <c r="B154" t="s">
        <v>74</v>
      </c>
      <c r="C154" t="s">
        <v>5544</v>
      </c>
      <c r="D154" t="s">
        <v>205</v>
      </c>
      <c r="E154">
        <v>4</v>
      </c>
      <c r="F154" s="354" t="s">
        <v>5654</v>
      </c>
      <c r="G154" t="s">
        <v>2686</v>
      </c>
      <c r="H154" t="s">
        <v>5418</v>
      </c>
      <c r="I154" t="s">
        <v>5419</v>
      </c>
      <c r="J154" t="s">
        <v>2688</v>
      </c>
    </row>
    <row r="155" spans="1:10">
      <c r="A155" s="353">
        <v>46266</v>
      </c>
      <c r="B155" t="s">
        <v>74</v>
      </c>
      <c r="C155" t="s">
        <v>5544</v>
      </c>
      <c r="D155" t="s">
        <v>3318</v>
      </c>
      <c r="E155">
        <v>1</v>
      </c>
      <c r="F155" s="354" t="s">
        <v>5655</v>
      </c>
      <c r="G155" t="s">
        <v>2686</v>
      </c>
      <c r="H155" t="s">
        <v>5418</v>
      </c>
      <c r="I155" t="s">
        <v>5419</v>
      </c>
      <c r="J155" t="s">
        <v>2688</v>
      </c>
    </row>
    <row r="156" spans="1:10">
      <c r="A156" s="353">
        <v>46266</v>
      </c>
      <c r="B156" t="s">
        <v>74</v>
      </c>
      <c r="C156" t="s">
        <v>5544</v>
      </c>
      <c r="D156" t="s">
        <v>659</v>
      </c>
      <c r="E156">
        <v>1</v>
      </c>
      <c r="F156" s="354" t="s">
        <v>5656</v>
      </c>
      <c r="G156" t="s">
        <v>2693</v>
      </c>
      <c r="H156" t="s">
        <v>5575</v>
      </c>
      <c r="I156" t="s">
        <v>5576</v>
      </c>
      <c r="J156" t="s">
        <v>127</v>
      </c>
    </row>
    <row r="157" spans="1:10">
      <c r="A157" s="353">
        <v>46266</v>
      </c>
      <c r="B157" t="s">
        <v>79</v>
      </c>
      <c r="C157" t="s">
        <v>5544</v>
      </c>
      <c r="D157" t="s">
        <v>659</v>
      </c>
      <c r="E157">
        <v>1</v>
      </c>
      <c r="F157" s="354" t="s">
        <v>2971</v>
      </c>
      <c r="G157" t="s">
        <v>2693</v>
      </c>
      <c r="H157" t="s">
        <v>5575</v>
      </c>
      <c r="I157" t="s">
        <v>5576</v>
      </c>
      <c r="J157" t="s">
        <v>127</v>
      </c>
    </row>
    <row r="158" spans="1:10">
      <c r="A158" s="353">
        <v>46266</v>
      </c>
      <c r="B158" t="s">
        <v>79</v>
      </c>
      <c r="C158" t="s">
        <v>5544</v>
      </c>
      <c r="D158" t="s">
        <v>205</v>
      </c>
      <c r="E158">
        <v>1</v>
      </c>
      <c r="F158" s="354" t="s">
        <v>5657</v>
      </c>
      <c r="G158" t="s">
        <v>2686</v>
      </c>
      <c r="H158" t="s">
        <v>5418</v>
      </c>
      <c r="I158" t="s">
        <v>5419</v>
      </c>
      <c r="J158" t="s">
        <v>2688</v>
      </c>
    </row>
    <row r="159" spans="1:10">
      <c r="A159" s="353">
        <v>46266</v>
      </c>
      <c r="B159" t="s">
        <v>79</v>
      </c>
      <c r="C159" t="s">
        <v>5544</v>
      </c>
      <c r="D159" t="s">
        <v>2990</v>
      </c>
      <c r="E159">
        <v>1</v>
      </c>
      <c r="F159" s="354" t="s">
        <v>5658</v>
      </c>
      <c r="G159" t="s">
        <v>2686</v>
      </c>
      <c r="H159" t="s">
        <v>5418</v>
      </c>
      <c r="I159" t="s">
        <v>5419</v>
      </c>
      <c r="J159" t="s">
        <v>2688</v>
      </c>
    </row>
    <row r="160" spans="1:10">
      <c r="A160" s="353">
        <v>46266</v>
      </c>
      <c r="B160" t="s">
        <v>79</v>
      </c>
      <c r="C160" t="s">
        <v>5544</v>
      </c>
      <c r="D160" t="s">
        <v>2974</v>
      </c>
      <c r="E160">
        <v>1</v>
      </c>
      <c r="F160" s="354" t="s">
        <v>5564</v>
      </c>
      <c r="G160" t="s">
        <v>2690</v>
      </c>
      <c r="H160" t="s">
        <v>5420</v>
      </c>
      <c r="I160" t="s">
        <v>5421</v>
      </c>
      <c r="J160" t="s">
        <v>2137</v>
      </c>
    </row>
    <row r="161" spans="1:10">
      <c r="A161" s="353">
        <v>46266</v>
      </c>
      <c r="B161" t="s">
        <v>79</v>
      </c>
      <c r="C161" t="s">
        <v>5544</v>
      </c>
      <c r="D161" t="s">
        <v>3241</v>
      </c>
      <c r="E161">
        <v>1</v>
      </c>
      <c r="F161" s="354" t="s">
        <v>5659</v>
      </c>
      <c r="G161" t="s">
        <v>2686</v>
      </c>
      <c r="H161" t="s">
        <v>5418</v>
      </c>
      <c r="I161" t="s">
        <v>5419</v>
      </c>
      <c r="J161" t="s">
        <v>2688</v>
      </c>
    </row>
    <row r="162" spans="1:10">
      <c r="A162" s="353">
        <v>46266</v>
      </c>
      <c r="B162" t="s">
        <v>79</v>
      </c>
      <c r="C162" t="s">
        <v>5544</v>
      </c>
      <c r="D162" t="s">
        <v>3329</v>
      </c>
      <c r="E162">
        <v>1</v>
      </c>
      <c r="F162" s="354" t="s">
        <v>5660</v>
      </c>
      <c r="G162" t="s">
        <v>2686</v>
      </c>
      <c r="H162" t="s">
        <v>5418</v>
      </c>
      <c r="I162" t="s">
        <v>5419</v>
      </c>
      <c r="J162" t="s">
        <v>2688</v>
      </c>
    </row>
    <row r="163" spans="1:10">
      <c r="A163" s="353">
        <v>46266</v>
      </c>
      <c r="B163" t="s">
        <v>79</v>
      </c>
      <c r="C163" t="s">
        <v>5544</v>
      </c>
      <c r="D163" t="s">
        <v>3331</v>
      </c>
      <c r="E163">
        <v>1</v>
      </c>
      <c r="F163" s="354" t="s">
        <v>5661</v>
      </c>
      <c r="G163" t="s">
        <v>2686</v>
      </c>
      <c r="H163" t="s">
        <v>5418</v>
      </c>
      <c r="I163" t="s">
        <v>5419</v>
      </c>
      <c r="J163" t="s">
        <v>2688</v>
      </c>
    </row>
    <row r="164" spans="1:10">
      <c r="A164" s="353">
        <v>46266</v>
      </c>
      <c r="B164" t="s">
        <v>79</v>
      </c>
      <c r="C164" t="s">
        <v>5544</v>
      </c>
      <c r="D164" t="s">
        <v>3334</v>
      </c>
      <c r="E164">
        <v>1</v>
      </c>
      <c r="F164" s="354" t="s">
        <v>5662</v>
      </c>
      <c r="G164" t="s">
        <v>2686</v>
      </c>
      <c r="H164" t="s">
        <v>5418</v>
      </c>
      <c r="I164" t="s">
        <v>5419</v>
      </c>
      <c r="J164" t="s">
        <v>2688</v>
      </c>
    </row>
    <row r="165" spans="1:10">
      <c r="A165" s="353">
        <v>46266</v>
      </c>
      <c r="B165" t="s">
        <v>85</v>
      </c>
      <c r="C165" t="s">
        <v>5544</v>
      </c>
      <c r="D165" t="s">
        <v>3338</v>
      </c>
      <c r="E165">
        <v>1</v>
      </c>
      <c r="F165" s="354" t="s">
        <v>5663</v>
      </c>
      <c r="G165" t="s">
        <v>2686</v>
      </c>
      <c r="H165" t="s">
        <v>5418</v>
      </c>
      <c r="I165" t="s">
        <v>5419</v>
      </c>
      <c r="J165" t="s">
        <v>2688</v>
      </c>
    </row>
    <row r="166" spans="1:10" ht="29.1">
      <c r="A166" s="353">
        <v>46266</v>
      </c>
      <c r="B166" t="s">
        <v>85</v>
      </c>
      <c r="C166" t="s">
        <v>5544</v>
      </c>
      <c r="D166" t="s">
        <v>2835</v>
      </c>
      <c r="E166">
        <v>2</v>
      </c>
      <c r="F166" s="354" t="s">
        <v>5566</v>
      </c>
      <c r="G166" t="s">
        <v>2695</v>
      </c>
      <c r="H166" t="s">
        <v>5422</v>
      </c>
      <c r="I166" t="s">
        <v>5419</v>
      </c>
      <c r="J166" t="s">
        <v>2646</v>
      </c>
    </row>
    <row r="167" spans="1:10">
      <c r="A167" s="353">
        <v>46266</v>
      </c>
      <c r="B167" t="s">
        <v>85</v>
      </c>
      <c r="C167" t="s">
        <v>5544</v>
      </c>
      <c r="D167" t="s">
        <v>2985</v>
      </c>
      <c r="E167">
        <v>1</v>
      </c>
      <c r="F167" s="354" t="s">
        <v>5567</v>
      </c>
      <c r="G167" t="s">
        <v>2695</v>
      </c>
      <c r="H167" t="s">
        <v>5422</v>
      </c>
      <c r="I167" t="s">
        <v>5419</v>
      </c>
      <c r="J167" t="s">
        <v>2646</v>
      </c>
    </row>
    <row r="168" spans="1:10">
      <c r="A168" s="353">
        <v>46266</v>
      </c>
      <c r="B168" t="s">
        <v>85</v>
      </c>
      <c r="C168" t="s">
        <v>5544</v>
      </c>
      <c r="D168" t="s">
        <v>205</v>
      </c>
      <c r="E168">
        <v>1</v>
      </c>
      <c r="F168" s="354" t="s">
        <v>5664</v>
      </c>
      <c r="G168" t="s">
        <v>2686</v>
      </c>
      <c r="H168" t="s">
        <v>5418</v>
      </c>
      <c r="I168" t="s">
        <v>5419</v>
      </c>
      <c r="J168" t="s">
        <v>2688</v>
      </c>
    </row>
    <row r="169" spans="1:10">
      <c r="A169" s="353">
        <v>46266</v>
      </c>
      <c r="B169" t="s">
        <v>24</v>
      </c>
      <c r="C169" t="s">
        <v>2264</v>
      </c>
      <c r="D169" t="s">
        <v>2835</v>
      </c>
      <c r="E169">
        <v>1</v>
      </c>
      <c r="F169" s="354" t="s">
        <v>5545</v>
      </c>
      <c r="G169" t="s">
        <v>2583</v>
      </c>
      <c r="H169" t="s">
        <v>5429</v>
      </c>
      <c r="I169" t="s">
        <v>5430</v>
      </c>
      <c r="J169" t="s">
        <v>127</v>
      </c>
    </row>
    <row r="170" spans="1:10">
      <c r="A170" s="353">
        <v>46266</v>
      </c>
      <c r="B170" t="s">
        <v>46</v>
      </c>
      <c r="C170" t="s">
        <v>2264</v>
      </c>
      <c r="D170" t="s">
        <v>2835</v>
      </c>
      <c r="E170">
        <v>1</v>
      </c>
      <c r="F170" s="354" t="s">
        <v>5545</v>
      </c>
      <c r="G170" t="s">
        <v>2583</v>
      </c>
      <c r="H170" t="s">
        <v>5429</v>
      </c>
      <c r="I170" t="s">
        <v>5430</v>
      </c>
      <c r="J170" t="s">
        <v>127</v>
      </c>
    </row>
    <row r="171" spans="1:10">
      <c r="A171" s="353">
        <v>46266</v>
      </c>
      <c r="B171" t="s">
        <v>50</v>
      </c>
      <c r="C171" t="s">
        <v>2264</v>
      </c>
      <c r="D171" t="s">
        <v>2835</v>
      </c>
      <c r="E171">
        <v>1</v>
      </c>
      <c r="F171" s="354" t="s">
        <v>5545</v>
      </c>
      <c r="G171" t="s">
        <v>2583</v>
      </c>
      <c r="H171" t="s">
        <v>5429</v>
      </c>
      <c r="I171" t="s">
        <v>5430</v>
      </c>
      <c r="J171" t="s">
        <v>127</v>
      </c>
    </row>
    <row r="172" spans="1:10" ht="29.1">
      <c r="A172" s="353">
        <v>46266</v>
      </c>
      <c r="B172" t="s">
        <v>58</v>
      </c>
      <c r="C172" t="s">
        <v>2264</v>
      </c>
      <c r="D172" t="s">
        <v>2835</v>
      </c>
      <c r="E172">
        <v>2</v>
      </c>
      <c r="F172" s="354" t="s">
        <v>5568</v>
      </c>
      <c r="G172" t="s">
        <v>2583</v>
      </c>
      <c r="H172" t="s">
        <v>5429</v>
      </c>
      <c r="I172" t="s">
        <v>5430</v>
      </c>
      <c r="J172" t="s">
        <v>127</v>
      </c>
    </row>
    <row r="173" spans="1:10">
      <c r="A173" s="353">
        <v>46266</v>
      </c>
      <c r="B173" t="s">
        <v>94</v>
      </c>
      <c r="C173" t="s">
        <v>2264</v>
      </c>
      <c r="D173" t="s">
        <v>2835</v>
      </c>
      <c r="E173">
        <v>1</v>
      </c>
      <c r="F173" s="354" t="s">
        <v>5545</v>
      </c>
      <c r="G173" t="s">
        <v>2583</v>
      </c>
      <c r="H173" t="s">
        <v>5429</v>
      </c>
      <c r="I173" t="s">
        <v>5430</v>
      </c>
      <c r="J173" t="s">
        <v>127</v>
      </c>
    </row>
    <row r="174" spans="1:10">
      <c r="A174" s="353">
        <v>46266</v>
      </c>
      <c r="B174" t="s">
        <v>60</v>
      </c>
      <c r="C174" t="s">
        <v>2264</v>
      </c>
      <c r="D174" t="s">
        <v>2835</v>
      </c>
      <c r="E174">
        <v>1</v>
      </c>
      <c r="F174" s="354" t="s">
        <v>5545</v>
      </c>
      <c r="G174" t="s">
        <v>2583</v>
      </c>
      <c r="H174" t="s">
        <v>5429</v>
      </c>
      <c r="I174" t="s">
        <v>5430</v>
      </c>
      <c r="J174" t="s">
        <v>127</v>
      </c>
    </row>
    <row r="175" spans="1:10">
      <c r="A175" s="353">
        <v>46266</v>
      </c>
      <c r="B175" t="s">
        <v>66</v>
      </c>
      <c r="C175" t="s">
        <v>2264</v>
      </c>
      <c r="D175" t="s">
        <v>2835</v>
      </c>
      <c r="E175">
        <v>1</v>
      </c>
      <c r="F175" s="354" t="s">
        <v>5545</v>
      </c>
      <c r="G175" t="s">
        <v>2583</v>
      </c>
      <c r="H175" t="s">
        <v>5429</v>
      </c>
      <c r="I175" t="s">
        <v>5430</v>
      </c>
      <c r="J175" t="s">
        <v>127</v>
      </c>
    </row>
    <row r="176" spans="1:10">
      <c r="A176" s="353">
        <v>46266</v>
      </c>
      <c r="B176" t="s">
        <v>84</v>
      </c>
      <c r="C176" t="s">
        <v>2264</v>
      </c>
      <c r="D176" t="s">
        <v>2835</v>
      </c>
      <c r="E176">
        <v>1</v>
      </c>
      <c r="F176" s="354" t="s">
        <v>5545</v>
      </c>
      <c r="G176" t="s">
        <v>2583</v>
      </c>
      <c r="H176" t="s">
        <v>5429</v>
      </c>
      <c r="I176" t="s">
        <v>5430</v>
      </c>
      <c r="J176" t="s">
        <v>127</v>
      </c>
    </row>
    <row r="177" spans="1:10">
      <c r="A177" s="353">
        <v>46266</v>
      </c>
      <c r="B177" t="s">
        <v>14</v>
      </c>
      <c r="C177" t="s">
        <v>2264</v>
      </c>
      <c r="D177" t="s">
        <v>2860</v>
      </c>
      <c r="E177">
        <v>1</v>
      </c>
      <c r="F177" s="354" t="s">
        <v>5557</v>
      </c>
      <c r="G177" t="s">
        <v>2583</v>
      </c>
      <c r="H177" t="s">
        <v>5429</v>
      </c>
      <c r="I177" t="s">
        <v>5430</v>
      </c>
      <c r="J177" t="s">
        <v>127</v>
      </c>
    </row>
    <row r="178" spans="1:10">
      <c r="A178" s="353">
        <v>46266</v>
      </c>
      <c r="B178" t="s">
        <v>14</v>
      </c>
      <c r="C178" t="s">
        <v>2264</v>
      </c>
      <c r="D178" t="s">
        <v>1334</v>
      </c>
      <c r="E178">
        <v>1</v>
      </c>
      <c r="F178" s="354" t="s">
        <v>5570</v>
      </c>
      <c r="G178" t="s">
        <v>2703</v>
      </c>
      <c r="H178" t="s">
        <v>5427</v>
      </c>
      <c r="I178" t="s">
        <v>5428</v>
      </c>
      <c r="J178" t="s">
        <v>218</v>
      </c>
    </row>
    <row r="179" spans="1:10">
      <c r="A179" s="353">
        <v>46266</v>
      </c>
      <c r="B179" t="s">
        <v>14</v>
      </c>
      <c r="C179" t="s">
        <v>2264</v>
      </c>
      <c r="D179" t="s">
        <v>3223</v>
      </c>
      <c r="E179">
        <v>1</v>
      </c>
      <c r="F179" s="354" t="s">
        <v>3222</v>
      </c>
      <c r="G179" t="s">
        <v>2703</v>
      </c>
      <c r="H179" t="s">
        <v>5427</v>
      </c>
      <c r="I179" t="s">
        <v>5428</v>
      </c>
      <c r="J179" t="s">
        <v>218</v>
      </c>
    </row>
    <row r="180" spans="1:10" ht="57.95">
      <c r="A180" s="353">
        <v>46266</v>
      </c>
      <c r="B180" t="s">
        <v>51</v>
      </c>
      <c r="C180" t="s">
        <v>2264</v>
      </c>
      <c r="D180" t="s">
        <v>2835</v>
      </c>
      <c r="E180">
        <v>4</v>
      </c>
      <c r="F180" s="354" t="s">
        <v>5558</v>
      </c>
      <c r="G180" t="s">
        <v>2583</v>
      </c>
      <c r="H180" t="s">
        <v>5429</v>
      </c>
      <c r="I180" t="s">
        <v>5430</v>
      </c>
      <c r="J180" t="s">
        <v>127</v>
      </c>
    </row>
    <row r="181" spans="1:10" ht="43.5">
      <c r="A181" s="353">
        <v>46266</v>
      </c>
      <c r="B181" t="s">
        <v>45</v>
      </c>
      <c r="C181" t="s">
        <v>2264</v>
      </c>
      <c r="D181" t="s">
        <v>2835</v>
      </c>
      <c r="E181">
        <v>3</v>
      </c>
      <c r="F181" s="354" t="s">
        <v>5559</v>
      </c>
      <c r="G181" t="s">
        <v>2583</v>
      </c>
      <c r="H181" t="s">
        <v>5429</v>
      </c>
      <c r="I181" t="s">
        <v>5430</v>
      </c>
      <c r="J181" t="s">
        <v>127</v>
      </c>
    </row>
    <row r="182" spans="1:10" ht="29.1">
      <c r="A182" s="353">
        <v>46266</v>
      </c>
      <c r="B182" t="s">
        <v>61</v>
      </c>
      <c r="C182" t="s">
        <v>2264</v>
      </c>
      <c r="D182" t="s">
        <v>2835</v>
      </c>
      <c r="E182">
        <v>2</v>
      </c>
      <c r="F182" s="354" t="s">
        <v>5560</v>
      </c>
      <c r="G182" t="s">
        <v>2583</v>
      </c>
      <c r="H182" t="s">
        <v>5429</v>
      </c>
      <c r="I182" t="s">
        <v>5430</v>
      </c>
      <c r="J182" t="s">
        <v>127</v>
      </c>
    </row>
    <row r="183" spans="1:10" ht="57.95">
      <c r="A183" s="353">
        <v>46266</v>
      </c>
      <c r="B183" t="s">
        <v>73</v>
      </c>
      <c r="C183" t="s">
        <v>2264</v>
      </c>
      <c r="D183" t="s">
        <v>2860</v>
      </c>
      <c r="E183">
        <v>4</v>
      </c>
      <c r="F183" s="354" t="s">
        <v>5561</v>
      </c>
      <c r="G183" t="s">
        <v>2583</v>
      </c>
      <c r="H183" t="s">
        <v>5429</v>
      </c>
      <c r="I183" t="s">
        <v>5430</v>
      </c>
      <c r="J183" t="s">
        <v>127</v>
      </c>
    </row>
    <row r="184" spans="1:10">
      <c r="A184" s="353">
        <v>46266</v>
      </c>
      <c r="B184" t="s">
        <v>73</v>
      </c>
      <c r="C184" t="s">
        <v>2264</v>
      </c>
      <c r="D184" t="s">
        <v>2890</v>
      </c>
      <c r="E184">
        <v>1</v>
      </c>
      <c r="F184" s="354" t="s">
        <v>5562</v>
      </c>
      <c r="G184" t="s">
        <v>2583</v>
      </c>
      <c r="H184" t="s">
        <v>5429</v>
      </c>
      <c r="I184" t="s">
        <v>5430</v>
      </c>
      <c r="J184" t="s">
        <v>127</v>
      </c>
    </row>
    <row r="185" spans="1:10">
      <c r="A185" s="353">
        <v>46266</v>
      </c>
      <c r="B185" t="s">
        <v>74</v>
      </c>
      <c r="C185" t="s">
        <v>2264</v>
      </c>
      <c r="D185" t="s">
        <v>2860</v>
      </c>
      <c r="E185">
        <v>1</v>
      </c>
      <c r="F185" s="354" t="s">
        <v>5563</v>
      </c>
      <c r="G185" t="s">
        <v>2583</v>
      </c>
      <c r="H185" t="s">
        <v>5429</v>
      </c>
      <c r="I185" t="s">
        <v>5430</v>
      </c>
      <c r="J185" t="s">
        <v>127</v>
      </c>
    </row>
    <row r="186" spans="1:10">
      <c r="A186" s="353">
        <v>46266</v>
      </c>
      <c r="B186" t="s">
        <v>79</v>
      </c>
      <c r="C186" t="s">
        <v>2264</v>
      </c>
      <c r="D186" t="s">
        <v>2974</v>
      </c>
      <c r="E186">
        <v>1</v>
      </c>
      <c r="F186" s="354" t="s">
        <v>5564</v>
      </c>
      <c r="G186" t="s">
        <v>2703</v>
      </c>
      <c r="H186" t="s">
        <v>5427</v>
      </c>
      <c r="I186" t="s">
        <v>5428</v>
      </c>
      <c r="J186" t="s">
        <v>218</v>
      </c>
    </row>
    <row r="187" spans="1:10">
      <c r="A187" s="353">
        <v>46266</v>
      </c>
      <c r="B187" t="s">
        <v>79</v>
      </c>
      <c r="C187" t="s">
        <v>2264</v>
      </c>
      <c r="D187" t="s">
        <v>2978</v>
      </c>
      <c r="E187">
        <v>1</v>
      </c>
      <c r="F187" s="354" t="s">
        <v>5665</v>
      </c>
      <c r="G187" t="s">
        <v>2583</v>
      </c>
      <c r="H187" t="s">
        <v>5429</v>
      </c>
      <c r="I187" t="s">
        <v>5430</v>
      </c>
      <c r="J187" t="s">
        <v>127</v>
      </c>
    </row>
    <row r="188" spans="1:10">
      <c r="A188" s="353">
        <v>46266</v>
      </c>
      <c r="B188" t="s">
        <v>85</v>
      </c>
      <c r="C188" t="s">
        <v>2264</v>
      </c>
      <c r="D188" t="s">
        <v>2860</v>
      </c>
      <c r="E188">
        <v>1</v>
      </c>
      <c r="F188" s="354" t="s">
        <v>5565</v>
      </c>
      <c r="G188" t="s">
        <v>2583</v>
      </c>
      <c r="H188" t="s">
        <v>5429</v>
      </c>
      <c r="I188" t="s">
        <v>5430</v>
      </c>
      <c r="J188" t="s">
        <v>127</v>
      </c>
    </row>
    <row r="189" spans="1:10" ht="29.1">
      <c r="A189" s="353">
        <v>46266</v>
      </c>
      <c r="B189" t="s">
        <v>85</v>
      </c>
      <c r="C189" t="s">
        <v>2264</v>
      </c>
      <c r="D189" t="s">
        <v>2835</v>
      </c>
      <c r="E189">
        <v>2</v>
      </c>
      <c r="F189" s="354" t="s">
        <v>5566</v>
      </c>
      <c r="G189" t="s">
        <v>2583</v>
      </c>
      <c r="H189" t="s">
        <v>5429</v>
      </c>
      <c r="I189" t="s">
        <v>5430</v>
      </c>
      <c r="J189" t="s">
        <v>127</v>
      </c>
    </row>
    <row r="190" spans="1:10">
      <c r="A190" s="353">
        <v>46266</v>
      </c>
      <c r="B190" t="s">
        <v>85</v>
      </c>
      <c r="C190" t="s">
        <v>2264</v>
      </c>
      <c r="D190" t="s">
        <v>2985</v>
      </c>
      <c r="E190">
        <v>1</v>
      </c>
      <c r="F190" s="354" t="s">
        <v>5567</v>
      </c>
      <c r="G190" t="s">
        <v>2583</v>
      </c>
      <c r="H190" t="s">
        <v>5429</v>
      </c>
      <c r="I190" t="s">
        <v>5430</v>
      </c>
      <c r="J190" t="s">
        <v>127</v>
      </c>
    </row>
    <row r="191" spans="1:10" ht="29.1">
      <c r="A191" s="353">
        <v>46267</v>
      </c>
      <c r="B191" t="s">
        <v>24</v>
      </c>
      <c r="C191" t="s">
        <v>5544</v>
      </c>
      <c r="D191" t="s">
        <v>2990</v>
      </c>
      <c r="E191">
        <v>2</v>
      </c>
      <c r="F191" s="354" t="s">
        <v>5573</v>
      </c>
      <c r="G191" t="s">
        <v>2711</v>
      </c>
      <c r="H191" t="s">
        <v>5437</v>
      </c>
      <c r="I191" t="s">
        <v>5438</v>
      </c>
      <c r="J191" t="s">
        <v>212</v>
      </c>
    </row>
    <row r="192" spans="1:10">
      <c r="A192" s="353">
        <v>46267</v>
      </c>
      <c r="B192" t="s">
        <v>24</v>
      </c>
      <c r="C192" t="s">
        <v>5544</v>
      </c>
      <c r="D192" t="s">
        <v>2998</v>
      </c>
      <c r="E192">
        <v>1</v>
      </c>
      <c r="F192" s="354" t="s">
        <v>5577</v>
      </c>
      <c r="G192" t="s">
        <v>2713</v>
      </c>
      <c r="H192" t="s">
        <v>5439</v>
      </c>
      <c r="I192" t="s">
        <v>5440</v>
      </c>
      <c r="J192" t="s">
        <v>218</v>
      </c>
    </row>
    <row r="193" spans="1:10">
      <c r="A193" s="353">
        <v>46267</v>
      </c>
      <c r="B193" t="s">
        <v>24</v>
      </c>
      <c r="C193" t="s">
        <v>5544</v>
      </c>
      <c r="D193" t="s">
        <v>1858</v>
      </c>
      <c r="E193">
        <v>1</v>
      </c>
      <c r="F193" s="354" t="s">
        <v>5578</v>
      </c>
      <c r="G193" t="s">
        <v>2711</v>
      </c>
      <c r="H193" t="s">
        <v>5437</v>
      </c>
      <c r="I193" t="s">
        <v>5438</v>
      </c>
      <c r="J193" t="s">
        <v>212</v>
      </c>
    </row>
    <row r="194" spans="1:10">
      <c r="A194" s="353">
        <v>46267</v>
      </c>
      <c r="B194" t="s">
        <v>24</v>
      </c>
      <c r="C194" t="s">
        <v>5544</v>
      </c>
      <c r="D194" t="s">
        <v>205</v>
      </c>
      <c r="E194">
        <v>1</v>
      </c>
      <c r="F194" s="354" t="s">
        <v>5579</v>
      </c>
      <c r="G194" t="s">
        <v>2711</v>
      </c>
      <c r="H194" t="s">
        <v>5437</v>
      </c>
      <c r="I194" t="s">
        <v>5438</v>
      </c>
      <c r="J194" t="s">
        <v>212</v>
      </c>
    </row>
    <row r="195" spans="1:10">
      <c r="A195" s="353">
        <v>46267</v>
      </c>
      <c r="B195" t="s">
        <v>24</v>
      </c>
      <c r="C195" t="s">
        <v>5544</v>
      </c>
      <c r="D195" t="s">
        <v>2835</v>
      </c>
      <c r="E195">
        <v>1</v>
      </c>
      <c r="F195" s="354" t="s">
        <v>5545</v>
      </c>
      <c r="G195" t="s">
        <v>2711</v>
      </c>
      <c r="H195" t="s">
        <v>5437</v>
      </c>
      <c r="I195" t="s">
        <v>5438</v>
      </c>
      <c r="J195" t="s">
        <v>212</v>
      </c>
    </row>
    <row r="196" spans="1:10">
      <c r="A196" s="353">
        <v>46267</v>
      </c>
      <c r="B196" t="s">
        <v>46</v>
      </c>
      <c r="C196" t="s">
        <v>5544</v>
      </c>
      <c r="D196" t="s">
        <v>2850</v>
      </c>
      <c r="E196">
        <v>1</v>
      </c>
      <c r="F196" s="354" t="s">
        <v>5546</v>
      </c>
      <c r="G196" t="s">
        <v>2711</v>
      </c>
      <c r="H196" t="s">
        <v>5437</v>
      </c>
      <c r="I196" t="s">
        <v>5438</v>
      </c>
      <c r="J196" t="s">
        <v>212</v>
      </c>
    </row>
    <row r="197" spans="1:10">
      <c r="A197" s="353">
        <v>46267</v>
      </c>
      <c r="B197" t="s">
        <v>46</v>
      </c>
      <c r="C197" t="s">
        <v>5544</v>
      </c>
      <c r="D197" t="s">
        <v>2854</v>
      </c>
      <c r="E197">
        <v>1</v>
      </c>
      <c r="F197" s="354" t="s">
        <v>5581</v>
      </c>
      <c r="H197" t="s">
        <v>5439</v>
      </c>
      <c r="I197" t="s">
        <v>5440</v>
      </c>
      <c r="J197" t="s">
        <v>218</v>
      </c>
    </row>
    <row r="198" spans="1:10" ht="87">
      <c r="A198" s="353">
        <v>46267</v>
      </c>
      <c r="B198" t="s">
        <v>46</v>
      </c>
      <c r="C198" t="s">
        <v>5544</v>
      </c>
      <c r="D198" t="s">
        <v>2835</v>
      </c>
      <c r="E198">
        <v>6</v>
      </c>
      <c r="F198" s="354" t="s">
        <v>5547</v>
      </c>
      <c r="G198" t="s">
        <v>2711</v>
      </c>
      <c r="H198" t="s">
        <v>5437</v>
      </c>
      <c r="I198" t="s">
        <v>5438</v>
      </c>
      <c r="J198" t="s">
        <v>212</v>
      </c>
    </row>
    <row r="199" spans="1:10" ht="43.5">
      <c r="A199" s="353">
        <v>46267</v>
      </c>
      <c r="B199" t="s">
        <v>46</v>
      </c>
      <c r="C199" t="s">
        <v>5544</v>
      </c>
      <c r="D199" t="s">
        <v>3010</v>
      </c>
      <c r="E199">
        <v>3</v>
      </c>
      <c r="F199" s="354" t="s">
        <v>5582</v>
      </c>
      <c r="G199" t="s">
        <v>2711</v>
      </c>
      <c r="H199" t="s">
        <v>5437</v>
      </c>
      <c r="I199" t="s">
        <v>5438</v>
      </c>
      <c r="J199" t="s">
        <v>212</v>
      </c>
    </row>
    <row r="200" spans="1:10" ht="29.1">
      <c r="A200" s="353">
        <v>46267</v>
      </c>
      <c r="B200" t="s">
        <v>46</v>
      </c>
      <c r="C200" t="s">
        <v>5544</v>
      </c>
      <c r="D200" t="s">
        <v>3017</v>
      </c>
      <c r="E200">
        <v>2</v>
      </c>
      <c r="F200" s="354" t="s">
        <v>5585</v>
      </c>
      <c r="G200" t="s">
        <v>5666</v>
      </c>
      <c r="H200" t="s">
        <v>5433</v>
      </c>
      <c r="I200" t="s">
        <v>5434</v>
      </c>
      <c r="J200" t="s">
        <v>198</v>
      </c>
    </row>
    <row r="201" spans="1:10">
      <c r="A201" s="353">
        <v>46267</v>
      </c>
      <c r="B201" t="s">
        <v>46</v>
      </c>
      <c r="C201" t="s">
        <v>5544</v>
      </c>
      <c r="D201" t="s">
        <v>205</v>
      </c>
      <c r="E201">
        <v>1</v>
      </c>
      <c r="F201" s="354" t="s">
        <v>5587</v>
      </c>
      <c r="G201" t="s">
        <v>2711</v>
      </c>
      <c r="H201" t="s">
        <v>5437</v>
      </c>
      <c r="I201" t="s">
        <v>5438</v>
      </c>
      <c r="J201" t="s">
        <v>212</v>
      </c>
    </row>
    <row r="202" spans="1:10">
      <c r="A202" s="353">
        <v>46267</v>
      </c>
      <c r="B202" t="s">
        <v>46</v>
      </c>
      <c r="C202" t="s">
        <v>5544</v>
      </c>
      <c r="D202" t="s">
        <v>3029</v>
      </c>
      <c r="E202">
        <v>1</v>
      </c>
      <c r="F202" s="354" t="s">
        <v>5588</v>
      </c>
      <c r="G202" t="s">
        <v>2711</v>
      </c>
      <c r="H202" t="s">
        <v>5437</v>
      </c>
      <c r="I202" t="s">
        <v>5438</v>
      </c>
      <c r="J202" t="s">
        <v>212</v>
      </c>
    </row>
    <row r="203" spans="1:10" ht="43.5">
      <c r="A203" s="353">
        <v>46267</v>
      </c>
      <c r="B203" t="s">
        <v>50</v>
      </c>
      <c r="C203" t="s">
        <v>5544</v>
      </c>
      <c r="D203" t="s">
        <v>205</v>
      </c>
      <c r="E203">
        <v>3</v>
      </c>
      <c r="F203" s="354" t="s">
        <v>5590</v>
      </c>
      <c r="G203" t="s">
        <v>2711</v>
      </c>
      <c r="H203" t="s">
        <v>5437</v>
      </c>
      <c r="I203" t="s">
        <v>5438</v>
      </c>
      <c r="J203" t="s">
        <v>212</v>
      </c>
    </row>
    <row r="204" spans="1:10" ht="57.95">
      <c r="A204" s="353">
        <v>46267</v>
      </c>
      <c r="B204" t="s">
        <v>50</v>
      </c>
      <c r="C204" t="s">
        <v>5544</v>
      </c>
      <c r="D204" t="s">
        <v>3010</v>
      </c>
      <c r="E204">
        <v>4</v>
      </c>
      <c r="F204" s="354" t="s">
        <v>5591</v>
      </c>
      <c r="G204" t="s">
        <v>2711</v>
      </c>
      <c r="H204" t="s">
        <v>5437</v>
      </c>
      <c r="I204" t="s">
        <v>5438</v>
      </c>
      <c r="J204" t="s">
        <v>212</v>
      </c>
    </row>
    <row r="205" spans="1:10">
      <c r="A205" s="353">
        <v>46267</v>
      </c>
      <c r="B205" t="s">
        <v>50</v>
      </c>
      <c r="C205" t="s">
        <v>5544</v>
      </c>
      <c r="D205" t="s">
        <v>3043</v>
      </c>
      <c r="E205">
        <v>1</v>
      </c>
      <c r="F205" s="354" t="s">
        <v>5592</v>
      </c>
      <c r="G205" t="s">
        <v>2711</v>
      </c>
      <c r="H205" t="s">
        <v>5437</v>
      </c>
      <c r="I205" t="s">
        <v>5438</v>
      </c>
      <c r="J205" t="s">
        <v>212</v>
      </c>
    </row>
    <row r="206" spans="1:10">
      <c r="A206" s="353">
        <v>46267</v>
      </c>
      <c r="B206" t="s">
        <v>50</v>
      </c>
      <c r="C206" t="s">
        <v>5544</v>
      </c>
      <c r="D206" t="s">
        <v>3046</v>
      </c>
      <c r="E206">
        <v>1</v>
      </c>
      <c r="F206" s="354" t="s">
        <v>5593</v>
      </c>
      <c r="G206" t="s">
        <v>2713</v>
      </c>
      <c r="H206" t="s">
        <v>5439</v>
      </c>
      <c r="I206" t="s">
        <v>5440</v>
      </c>
      <c r="J206" t="s">
        <v>218</v>
      </c>
    </row>
    <row r="207" spans="1:10">
      <c r="A207" s="353">
        <v>46267</v>
      </c>
      <c r="B207" t="s">
        <v>50</v>
      </c>
      <c r="C207" t="s">
        <v>5544</v>
      </c>
      <c r="D207" t="s">
        <v>2835</v>
      </c>
      <c r="E207">
        <v>1</v>
      </c>
      <c r="F207" s="354" t="s">
        <v>5545</v>
      </c>
      <c r="G207" t="s">
        <v>2711</v>
      </c>
      <c r="H207" t="s">
        <v>5437</v>
      </c>
      <c r="I207" t="s">
        <v>5438</v>
      </c>
      <c r="J207" t="s">
        <v>212</v>
      </c>
    </row>
    <row r="208" spans="1:10" ht="29.1">
      <c r="A208" s="353">
        <v>46267</v>
      </c>
      <c r="B208" t="s">
        <v>58</v>
      </c>
      <c r="C208" t="s">
        <v>5544</v>
      </c>
      <c r="D208" t="s">
        <v>2990</v>
      </c>
      <c r="E208">
        <v>2</v>
      </c>
      <c r="F208" s="354" t="s">
        <v>5594</v>
      </c>
      <c r="G208" t="s">
        <v>2711</v>
      </c>
      <c r="H208" t="s">
        <v>5437</v>
      </c>
      <c r="I208" t="s">
        <v>5438</v>
      </c>
      <c r="J208" t="s">
        <v>212</v>
      </c>
    </row>
    <row r="209" spans="1:10">
      <c r="A209" s="353">
        <v>46267</v>
      </c>
      <c r="B209" t="s">
        <v>58</v>
      </c>
      <c r="C209" t="s">
        <v>5544</v>
      </c>
      <c r="D209" t="s">
        <v>3067</v>
      </c>
      <c r="E209">
        <v>1</v>
      </c>
      <c r="F209" s="354" t="s">
        <v>5596</v>
      </c>
      <c r="G209" t="s">
        <v>2711</v>
      </c>
      <c r="H209" t="s">
        <v>5437</v>
      </c>
      <c r="I209" t="s">
        <v>5438</v>
      </c>
      <c r="J209" t="s">
        <v>212</v>
      </c>
    </row>
    <row r="210" spans="1:10" ht="57.95">
      <c r="A210" s="353">
        <v>46267</v>
      </c>
      <c r="B210" t="s">
        <v>58</v>
      </c>
      <c r="C210" t="s">
        <v>5544</v>
      </c>
      <c r="D210" t="s">
        <v>2835</v>
      </c>
      <c r="E210">
        <v>4</v>
      </c>
      <c r="F210" s="354" t="s">
        <v>5549</v>
      </c>
      <c r="G210" t="s">
        <v>2711</v>
      </c>
      <c r="H210" t="s">
        <v>5437</v>
      </c>
      <c r="I210" t="s">
        <v>5438</v>
      </c>
      <c r="J210" t="s">
        <v>212</v>
      </c>
    </row>
    <row r="211" spans="1:10" ht="29.1">
      <c r="A211" s="353">
        <v>46267</v>
      </c>
      <c r="B211" t="s">
        <v>58</v>
      </c>
      <c r="C211" t="s">
        <v>5544</v>
      </c>
      <c r="D211" t="s">
        <v>3010</v>
      </c>
      <c r="E211">
        <v>2</v>
      </c>
      <c r="F211" s="354" t="s">
        <v>5597</v>
      </c>
      <c r="G211" t="s">
        <v>2711</v>
      </c>
      <c r="H211" t="s">
        <v>5437</v>
      </c>
      <c r="I211" t="s">
        <v>5438</v>
      </c>
      <c r="J211" t="s">
        <v>212</v>
      </c>
    </row>
    <row r="212" spans="1:10">
      <c r="A212" s="353">
        <v>46267</v>
      </c>
      <c r="B212" t="s">
        <v>58</v>
      </c>
      <c r="C212" t="s">
        <v>5544</v>
      </c>
      <c r="D212" t="s">
        <v>3074</v>
      </c>
      <c r="E212">
        <v>1</v>
      </c>
      <c r="F212" s="354" t="s">
        <v>5598</v>
      </c>
      <c r="G212" t="s">
        <v>5666</v>
      </c>
      <c r="H212" t="s">
        <v>5439</v>
      </c>
      <c r="I212" t="s">
        <v>5440</v>
      </c>
      <c r="J212" t="s">
        <v>218</v>
      </c>
    </row>
    <row r="213" spans="1:10">
      <c r="A213" s="353">
        <v>46267</v>
      </c>
      <c r="B213" t="s">
        <v>58</v>
      </c>
      <c r="C213" t="s">
        <v>5544</v>
      </c>
      <c r="D213" t="s">
        <v>3079</v>
      </c>
      <c r="E213">
        <v>1</v>
      </c>
      <c r="F213" s="354" t="s">
        <v>5600</v>
      </c>
      <c r="G213" t="s">
        <v>2711</v>
      </c>
      <c r="H213" t="s">
        <v>5437</v>
      </c>
      <c r="I213" t="s">
        <v>5438</v>
      </c>
      <c r="J213" t="s">
        <v>212</v>
      </c>
    </row>
    <row r="214" spans="1:10">
      <c r="A214" s="353">
        <v>46267</v>
      </c>
      <c r="B214" t="s">
        <v>58</v>
      </c>
      <c r="C214" t="s">
        <v>5544</v>
      </c>
      <c r="D214" t="s">
        <v>1334</v>
      </c>
      <c r="E214">
        <v>1</v>
      </c>
      <c r="F214" s="354" t="s">
        <v>5601</v>
      </c>
      <c r="G214" t="s">
        <v>5666</v>
      </c>
      <c r="H214" t="s">
        <v>5433</v>
      </c>
      <c r="I214" t="s">
        <v>5434</v>
      </c>
      <c r="J214" t="s">
        <v>198</v>
      </c>
    </row>
    <row r="215" spans="1:10" ht="72.599999999999994">
      <c r="A215" s="353">
        <v>46267</v>
      </c>
      <c r="B215" t="s">
        <v>94</v>
      </c>
      <c r="C215" t="s">
        <v>5544</v>
      </c>
      <c r="D215" t="s">
        <v>3010</v>
      </c>
      <c r="E215">
        <v>5</v>
      </c>
      <c r="F215" s="354" t="s">
        <v>5602</v>
      </c>
      <c r="G215" t="s">
        <v>2711</v>
      </c>
      <c r="H215" t="s">
        <v>5437</v>
      </c>
      <c r="I215" t="s">
        <v>5438</v>
      </c>
      <c r="J215" t="s">
        <v>212</v>
      </c>
    </row>
    <row r="216" spans="1:10" ht="43.5">
      <c r="A216" s="353">
        <v>46267</v>
      </c>
      <c r="B216" t="s">
        <v>94</v>
      </c>
      <c r="C216" t="s">
        <v>5544</v>
      </c>
      <c r="D216" t="s">
        <v>2835</v>
      </c>
      <c r="E216">
        <v>3</v>
      </c>
      <c r="F216" s="354" t="s">
        <v>5551</v>
      </c>
      <c r="G216" t="s">
        <v>2711</v>
      </c>
      <c r="H216" t="s">
        <v>5437</v>
      </c>
      <c r="I216" t="s">
        <v>5438</v>
      </c>
      <c r="J216" t="s">
        <v>212</v>
      </c>
    </row>
    <row r="217" spans="1:10" ht="57.95">
      <c r="A217" s="353">
        <v>46267</v>
      </c>
      <c r="B217" t="s">
        <v>94</v>
      </c>
      <c r="C217" t="s">
        <v>5544</v>
      </c>
      <c r="D217" t="s">
        <v>2990</v>
      </c>
      <c r="E217">
        <v>4</v>
      </c>
      <c r="F217" s="354" t="s">
        <v>5604</v>
      </c>
      <c r="G217" t="s">
        <v>2711</v>
      </c>
      <c r="H217" t="s">
        <v>5437</v>
      </c>
      <c r="I217" t="s">
        <v>5438</v>
      </c>
      <c r="J217" t="s">
        <v>212</v>
      </c>
    </row>
    <row r="218" spans="1:10">
      <c r="A218" s="353">
        <v>46267</v>
      </c>
      <c r="B218" t="s">
        <v>94</v>
      </c>
      <c r="C218" t="s">
        <v>5544</v>
      </c>
      <c r="D218" t="s">
        <v>3104</v>
      </c>
      <c r="E218">
        <v>1</v>
      </c>
      <c r="F218" s="354" t="s">
        <v>5605</v>
      </c>
      <c r="G218" t="s">
        <v>2711</v>
      </c>
      <c r="H218" t="s">
        <v>5437</v>
      </c>
      <c r="I218" t="s">
        <v>5438</v>
      </c>
      <c r="J218" t="s">
        <v>212</v>
      </c>
    </row>
    <row r="219" spans="1:10">
      <c r="A219" s="353">
        <v>46267</v>
      </c>
      <c r="B219" t="s">
        <v>94</v>
      </c>
      <c r="C219" t="s">
        <v>5544</v>
      </c>
      <c r="D219" t="s">
        <v>3109</v>
      </c>
      <c r="E219">
        <v>1</v>
      </c>
      <c r="F219" s="354" t="s">
        <v>5606</v>
      </c>
      <c r="G219" t="s">
        <v>2711</v>
      </c>
      <c r="H219" t="s">
        <v>5437</v>
      </c>
      <c r="I219" t="s">
        <v>5438</v>
      </c>
      <c r="J219" t="s">
        <v>212</v>
      </c>
    </row>
    <row r="220" spans="1:10">
      <c r="A220" s="353">
        <v>46267</v>
      </c>
      <c r="B220" t="s">
        <v>94</v>
      </c>
      <c r="C220" t="s">
        <v>5544</v>
      </c>
      <c r="D220" t="s">
        <v>3116</v>
      </c>
      <c r="E220">
        <v>1</v>
      </c>
      <c r="F220" s="354" t="s">
        <v>3115</v>
      </c>
      <c r="G220" t="s">
        <v>2713</v>
      </c>
      <c r="H220" t="s">
        <v>5439</v>
      </c>
      <c r="I220" t="s">
        <v>5440</v>
      </c>
      <c r="J220" t="s">
        <v>218</v>
      </c>
    </row>
    <row r="221" spans="1:10" ht="116.1">
      <c r="A221" s="353">
        <v>46267</v>
      </c>
      <c r="B221" t="s">
        <v>60</v>
      </c>
      <c r="C221" t="s">
        <v>5544</v>
      </c>
      <c r="D221" t="s">
        <v>2990</v>
      </c>
      <c r="E221">
        <v>8</v>
      </c>
      <c r="F221" s="354" t="s">
        <v>5608</v>
      </c>
      <c r="G221" t="s">
        <v>2711</v>
      </c>
      <c r="H221" t="s">
        <v>5437</v>
      </c>
      <c r="I221" t="s">
        <v>5438</v>
      </c>
      <c r="J221" t="s">
        <v>212</v>
      </c>
    </row>
    <row r="222" spans="1:10">
      <c r="A222" s="353">
        <v>46267</v>
      </c>
      <c r="B222" t="s">
        <v>60</v>
      </c>
      <c r="C222" t="s">
        <v>5544</v>
      </c>
      <c r="D222" t="s">
        <v>3010</v>
      </c>
      <c r="E222">
        <v>1</v>
      </c>
      <c r="F222" s="354" t="s">
        <v>5610</v>
      </c>
      <c r="G222" t="s">
        <v>2711</v>
      </c>
      <c r="H222" t="s">
        <v>5437</v>
      </c>
      <c r="I222" t="s">
        <v>5438</v>
      </c>
      <c r="J222" t="s">
        <v>212</v>
      </c>
    </row>
    <row r="223" spans="1:10" ht="29.1">
      <c r="A223" s="353">
        <v>46267</v>
      </c>
      <c r="B223" t="s">
        <v>60</v>
      </c>
      <c r="C223" t="s">
        <v>5544</v>
      </c>
      <c r="D223" t="s">
        <v>205</v>
      </c>
      <c r="E223">
        <v>2</v>
      </c>
      <c r="F223" s="354" t="s">
        <v>5611</v>
      </c>
      <c r="G223" t="s">
        <v>2711</v>
      </c>
      <c r="H223" t="s">
        <v>5437</v>
      </c>
      <c r="I223" t="s">
        <v>5438</v>
      </c>
      <c r="J223" t="s">
        <v>212</v>
      </c>
    </row>
    <row r="224" spans="1:10">
      <c r="A224" s="353">
        <v>46267</v>
      </c>
      <c r="B224" t="s">
        <v>60</v>
      </c>
      <c r="C224" t="s">
        <v>5544</v>
      </c>
      <c r="D224" t="s">
        <v>2907</v>
      </c>
      <c r="E224">
        <v>1</v>
      </c>
      <c r="F224" s="354" t="s">
        <v>5554</v>
      </c>
      <c r="G224" t="s">
        <v>2711</v>
      </c>
      <c r="H224" t="s">
        <v>5437</v>
      </c>
      <c r="I224" t="s">
        <v>5438</v>
      </c>
      <c r="J224" t="s">
        <v>212</v>
      </c>
    </row>
    <row r="225" spans="1:10" ht="29.1">
      <c r="A225" s="353">
        <v>46267</v>
      </c>
      <c r="B225" t="s">
        <v>60</v>
      </c>
      <c r="C225" t="s">
        <v>5544</v>
      </c>
      <c r="D225" t="s">
        <v>2835</v>
      </c>
      <c r="E225">
        <v>2</v>
      </c>
      <c r="F225" s="354" t="s">
        <v>5555</v>
      </c>
      <c r="G225" t="s">
        <v>2711</v>
      </c>
      <c r="H225" t="s">
        <v>5437</v>
      </c>
      <c r="I225" t="s">
        <v>5438</v>
      </c>
      <c r="J225" t="s">
        <v>212</v>
      </c>
    </row>
    <row r="226" spans="1:10">
      <c r="A226" s="353">
        <v>46267</v>
      </c>
      <c r="B226" t="s">
        <v>60</v>
      </c>
      <c r="C226" t="s">
        <v>5544</v>
      </c>
      <c r="D226" t="s">
        <v>3159</v>
      </c>
      <c r="E226">
        <v>1</v>
      </c>
      <c r="F226" s="354" t="s">
        <v>5614</v>
      </c>
      <c r="G226" t="s">
        <v>2711</v>
      </c>
      <c r="H226" t="s">
        <v>5437</v>
      </c>
      <c r="I226" t="s">
        <v>5438</v>
      </c>
      <c r="J226" t="s">
        <v>212</v>
      </c>
    </row>
    <row r="227" spans="1:10" ht="87">
      <c r="A227" s="353">
        <v>46267</v>
      </c>
      <c r="B227" t="s">
        <v>66</v>
      </c>
      <c r="C227" t="s">
        <v>5544</v>
      </c>
      <c r="D227" t="s">
        <v>3010</v>
      </c>
      <c r="E227">
        <v>6</v>
      </c>
      <c r="F227" s="354" t="s">
        <v>5615</v>
      </c>
      <c r="G227" t="s">
        <v>2711</v>
      </c>
      <c r="H227" t="s">
        <v>5437</v>
      </c>
      <c r="I227" t="s">
        <v>5438</v>
      </c>
      <c r="J227" t="s">
        <v>212</v>
      </c>
    </row>
    <row r="228" spans="1:10" ht="57.95">
      <c r="A228" s="353">
        <v>46267</v>
      </c>
      <c r="B228" t="s">
        <v>66</v>
      </c>
      <c r="C228" t="s">
        <v>5544</v>
      </c>
      <c r="D228" t="s">
        <v>2990</v>
      </c>
      <c r="E228">
        <v>4</v>
      </c>
      <c r="F228" s="354" t="s">
        <v>5616</v>
      </c>
      <c r="G228" t="s">
        <v>2711</v>
      </c>
      <c r="H228" t="s">
        <v>5437</v>
      </c>
      <c r="I228" t="s">
        <v>5438</v>
      </c>
      <c r="J228" t="s">
        <v>212</v>
      </c>
    </row>
    <row r="229" spans="1:10">
      <c r="A229" s="353">
        <v>46267</v>
      </c>
      <c r="B229" t="s">
        <v>66</v>
      </c>
      <c r="C229" t="s">
        <v>5544</v>
      </c>
      <c r="D229" t="s">
        <v>205</v>
      </c>
      <c r="E229">
        <v>1</v>
      </c>
      <c r="F229" s="354" t="s">
        <v>5618</v>
      </c>
      <c r="G229" t="s">
        <v>2711</v>
      </c>
      <c r="H229" t="s">
        <v>5437</v>
      </c>
      <c r="I229" t="s">
        <v>5438</v>
      </c>
      <c r="J229" t="s">
        <v>212</v>
      </c>
    </row>
    <row r="230" spans="1:10">
      <c r="A230" s="353">
        <v>46267</v>
      </c>
      <c r="B230" t="s">
        <v>66</v>
      </c>
      <c r="C230" t="s">
        <v>5544</v>
      </c>
      <c r="D230" t="s">
        <v>2920</v>
      </c>
      <c r="E230">
        <v>1</v>
      </c>
      <c r="F230" s="354" t="s">
        <v>5619</v>
      </c>
      <c r="G230" t="s">
        <v>2713</v>
      </c>
      <c r="H230" t="s">
        <v>5439</v>
      </c>
      <c r="I230" t="s">
        <v>5440</v>
      </c>
      <c r="J230" t="s">
        <v>218</v>
      </c>
    </row>
    <row r="231" spans="1:10">
      <c r="A231" s="353">
        <v>46267</v>
      </c>
      <c r="B231" t="s">
        <v>66</v>
      </c>
      <c r="C231" t="s">
        <v>5544</v>
      </c>
      <c r="D231" t="s">
        <v>2835</v>
      </c>
      <c r="E231">
        <v>1</v>
      </c>
      <c r="F231" s="354" t="s">
        <v>5545</v>
      </c>
      <c r="G231" t="s">
        <v>2711</v>
      </c>
      <c r="H231" t="s">
        <v>5437</v>
      </c>
      <c r="I231" t="s">
        <v>5438</v>
      </c>
      <c r="J231" t="s">
        <v>212</v>
      </c>
    </row>
    <row r="232" spans="1:10">
      <c r="A232" s="353">
        <v>46267</v>
      </c>
      <c r="B232" t="s">
        <v>66</v>
      </c>
      <c r="C232" t="s">
        <v>5544</v>
      </c>
      <c r="D232" t="s">
        <v>3184</v>
      </c>
      <c r="E232">
        <v>1</v>
      </c>
      <c r="F232" s="354" t="s">
        <v>5621</v>
      </c>
      <c r="G232" t="s">
        <v>2711</v>
      </c>
      <c r="H232" t="s">
        <v>5437</v>
      </c>
      <c r="I232" t="s">
        <v>5438</v>
      </c>
      <c r="J232" t="s">
        <v>212</v>
      </c>
    </row>
    <row r="233" spans="1:10" ht="57.95">
      <c r="A233" s="353">
        <v>46267</v>
      </c>
      <c r="B233" t="s">
        <v>84</v>
      </c>
      <c r="C233" t="s">
        <v>5544</v>
      </c>
      <c r="D233" t="s">
        <v>3010</v>
      </c>
      <c r="E233">
        <v>4</v>
      </c>
      <c r="F233" s="354" t="s">
        <v>5623</v>
      </c>
      <c r="G233" t="s">
        <v>2711</v>
      </c>
      <c r="H233" t="s">
        <v>5437</v>
      </c>
      <c r="I233" t="s">
        <v>5438</v>
      </c>
      <c r="J233" t="s">
        <v>212</v>
      </c>
    </row>
    <row r="234" spans="1:10" ht="57.95">
      <c r="A234" s="353">
        <v>46267</v>
      </c>
      <c r="B234" t="s">
        <v>84</v>
      </c>
      <c r="C234" t="s">
        <v>5544</v>
      </c>
      <c r="D234" t="s">
        <v>2990</v>
      </c>
      <c r="E234">
        <v>4</v>
      </c>
      <c r="F234" s="354" t="s">
        <v>5624</v>
      </c>
      <c r="G234" t="s">
        <v>2711</v>
      </c>
      <c r="H234" t="s">
        <v>5437</v>
      </c>
      <c r="I234" t="s">
        <v>5438</v>
      </c>
      <c r="J234" t="s">
        <v>212</v>
      </c>
    </row>
    <row r="235" spans="1:10" ht="29.1">
      <c r="A235" s="353">
        <v>46267</v>
      </c>
      <c r="B235" t="s">
        <v>84</v>
      </c>
      <c r="C235" t="s">
        <v>5544</v>
      </c>
      <c r="D235" t="s">
        <v>3198</v>
      </c>
      <c r="E235">
        <v>2</v>
      </c>
      <c r="F235" s="354" t="s">
        <v>5625</v>
      </c>
      <c r="G235" t="s">
        <v>2711</v>
      </c>
      <c r="H235" t="s">
        <v>5437</v>
      </c>
      <c r="I235" t="s">
        <v>5438</v>
      </c>
      <c r="J235" t="s">
        <v>212</v>
      </c>
    </row>
    <row r="236" spans="1:10">
      <c r="A236" s="353">
        <v>46267</v>
      </c>
      <c r="B236" t="s">
        <v>84</v>
      </c>
      <c r="C236" t="s">
        <v>5544</v>
      </c>
      <c r="D236" t="s">
        <v>2930</v>
      </c>
      <c r="E236">
        <v>1</v>
      </c>
      <c r="F236" s="354" t="s">
        <v>5556</v>
      </c>
      <c r="G236" t="s">
        <v>2711</v>
      </c>
      <c r="H236" t="s">
        <v>5437</v>
      </c>
      <c r="I236" t="s">
        <v>5438</v>
      </c>
      <c r="J236" t="s">
        <v>212</v>
      </c>
    </row>
    <row r="237" spans="1:10">
      <c r="A237" s="353">
        <v>46267</v>
      </c>
      <c r="B237" t="s">
        <v>84</v>
      </c>
      <c r="C237" t="s">
        <v>5544</v>
      </c>
      <c r="D237" t="s">
        <v>2835</v>
      </c>
      <c r="E237">
        <v>1</v>
      </c>
      <c r="F237" s="354" t="s">
        <v>5545</v>
      </c>
      <c r="G237" t="s">
        <v>2711</v>
      </c>
      <c r="H237" t="s">
        <v>5437</v>
      </c>
      <c r="I237" t="s">
        <v>5438</v>
      </c>
      <c r="J237" t="s">
        <v>212</v>
      </c>
    </row>
    <row r="238" spans="1:10" ht="29.1">
      <c r="A238" s="353">
        <v>46267</v>
      </c>
      <c r="B238" t="s">
        <v>84</v>
      </c>
      <c r="C238" t="s">
        <v>5544</v>
      </c>
      <c r="D238" t="s">
        <v>1334</v>
      </c>
      <c r="E238">
        <v>2</v>
      </c>
      <c r="F238" s="354" t="s">
        <v>5627</v>
      </c>
      <c r="G238" t="s">
        <v>5666</v>
      </c>
      <c r="H238" t="s">
        <v>5433</v>
      </c>
      <c r="I238" t="s">
        <v>5434</v>
      </c>
      <c r="J238" t="s">
        <v>198</v>
      </c>
    </row>
    <row r="239" spans="1:10" ht="29.1">
      <c r="A239" s="353">
        <v>46267</v>
      </c>
      <c r="B239" t="s">
        <v>84</v>
      </c>
      <c r="C239" t="s">
        <v>5544</v>
      </c>
      <c r="D239" t="s">
        <v>205</v>
      </c>
      <c r="E239">
        <v>2</v>
      </c>
      <c r="F239" s="354" t="s">
        <v>5628</v>
      </c>
      <c r="G239" t="s">
        <v>2711</v>
      </c>
      <c r="H239" t="s">
        <v>5437</v>
      </c>
      <c r="I239" t="s">
        <v>5438</v>
      </c>
      <c r="J239" t="s">
        <v>212</v>
      </c>
    </row>
    <row r="240" spans="1:10">
      <c r="A240" s="353">
        <v>46267</v>
      </c>
      <c r="B240" t="s">
        <v>94</v>
      </c>
      <c r="C240" t="s">
        <v>5544</v>
      </c>
      <c r="D240" t="s">
        <v>1334</v>
      </c>
      <c r="E240">
        <v>1</v>
      </c>
      <c r="F240" s="354" t="s">
        <v>5629</v>
      </c>
      <c r="G240" t="s">
        <v>5666</v>
      </c>
      <c r="H240" t="s">
        <v>5433</v>
      </c>
      <c r="I240" t="s">
        <v>5434</v>
      </c>
      <c r="J240" t="s">
        <v>198</v>
      </c>
    </row>
    <row r="241" spans="1:10">
      <c r="A241" s="353">
        <v>46267</v>
      </c>
      <c r="B241" t="s">
        <v>14</v>
      </c>
      <c r="C241" t="s">
        <v>5544</v>
      </c>
      <c r="D241" t="s">
        <v>3223</v>
      </c>
      <c r="E241">
        <v>1</v>
      </c>
      <c r="F241" s="354" t="s">
        <v>3222</v>
      </c>
      <c r="G241" t="s">
        <v>2713</v>
      </c>
      <c r="H241" t="s">
        <v>5439</v>
      </c>
      <c r="I241" t="s">
        <v>5440</v>
      </c>
      <c r="J241" t="s">
        <v>218</v>
      </c>
    </row>
    <row r="242" spans="1:10">
      <c r="A242" s="353">
        <v>46267</v>
      </c>
      <c r="B242" t="s">
        <v>14</v>
      </c>
      <c r="C242" t="s">
        <v>5544</v>
      </c>
      <c r="D242" t="s">
        <v>2990</v>
      </c>
      <c r="E242">
        <v>1</v>
      </c>
      <c r="F242" s="354" t="s">
        <v>5631</v>
      </c>
      <c r="G242" t="s">
        <v>2711</v>
      </c>
      <c r="H242" t="s">
        <v>5437</v>
      </c>
      <c r="I242" t="s">
        <v>5438</v>
      </c>
      <c r="J242" t="s">
        <v>212</v>
      </c>
    </row>
    <row r="243" spans="1:10">
      <c r="A243" s="353">
        <v>46267</v>
      </c>
      <c r="B243" t="s">
        <v>14</v>
      </c>
      <c r="C243" t="s">
        <v>5544</v>
      </c>
      <c r="D243" t="s">
        <v>205</v>
      </c>
      <c r="E243">
        <v>1</v>
      </c>
      <c r="F243" s="354" t="s">
        <v>3227</v>
      </c>
      <c r="G243" t="s">
        <v>2711</v>
      </c>
      <c r="H243" t="s">
        <v>5437</v>
      </c>
      <c r="I243" t="s">
        <v>5438</v>
      </c>
      <c r="J243" t="s">
        <v>212</v>
      </c>
    </row>
    <row r="244" spans="1:10" ht="57.95">
      <c r="A244" s="353">
        <v>46267</v>
      </c>
      <c r="B244" t="s">
        <v>7</v>
      </c>
      <c r="C244" t="s">
        <v>5544</v>
      </c>
      <c r="D244" t="s">
        <v>205</v>
      </c>
      <c r="E244">
        <v>4</v>
      </c>
      <c r="F244" s="354" t="s">
        <v>5632</v>
      </c>
      <c r="G244" t="s">
        <v>2711</v>
      </c>
      <c r="H244" t="s">
        <v>5437</v>
      </c>
      <c r="I244" t="s">
        <v>5438</v>
      </c>
      <c r="J244" t="s">
        <v>212</v>
      </c>
    </row>
    <row r="245" spans="1:10" ht="29.1">
      <c r="A245" s="353">
        <v>46267</v>
      </c>
      <c r="B245" t="s">
        <v>4244</v>
      </c>
      <c r="C245" t="s">
        <v>5544</v>
      </c>
      <c r="D245" t="s">
        <v>205</v>
      </c>
      <c r="E245">
        <v>2</v>
      </c>
      <c r="F245" s="354" t="s">
        <v>5633</v>
      </c>
      <c r="G245" t="s">
        <v>2711</v>
      </c>
      <c r="H245" t="s">
        <v>5437</v>
      </c>
      <c r="I245" t="s">
        <v>5438</v>
      </c>
      <c r="J245" t="s">
        <v>212</v>
      </c>
    </row>
    <row r="246" spans="1:10">
      <c r="A246" s="353">
        <v>46267</v>
      </c>
      <c r="B246" t="s">
        <v>4244</v>
      </c>
      <c r="C246" t="s">
        <v>5544</v>
      </c>
      <c r="D246" t="s">
        <v>3239</v>
      </c>
      <c r="E246">
        <v>1</v>
      </c>
      <c r="F246" s="354" t="s">
        <v>5571</v>
      </c>
      <c r="G246" t="s">
        <v>2713</v>
      </c>
      <c r="H246" t="s">
        <v>5439</v>
      </c>
      <c r="I246" t="s">
        <v>5440</v>
      </c>
      <c r="J246" t="s">
        <v>218</v>
      </c>
    </row>
    <row r="247" spans="1:10">
      <c r="A247" s="353">
        <v>46267</v>
      </c>
      <c r="B247" t="s">
        <v>4244</v>
      </c>
      <c r="C247" t="s">
        <v>5544</v>
      </c>
      <c r="D247" t="s">
        <v>3241</v>
      </c>
      <c r="E247">
        <v>1</v>
      </c>
      <c r="F247" s="354" t="s">
        <v>5634</v>
      </c>
      <c r="G247" t="s">
        <v>2711</v>
      </c>
      <c r="H247" t="s">
        <v>5437</v>
      </c>
      <c r="I247" t="s">
        <v>5438</v>
      </c>
      <c r="J247" t="s">
        <v>212</v>
      </c>
    </row>
    <row r="248" spans="1:10">
      <c r="A248" s="353">
        <v>46267</v>
      </c>
      <c r="B248" t="s">
        <v>40</v>
      </c>
      <c r="C248" t="s">
        <v>5544</v>
      </c>
      <c r="D248" t="s">
        <v>3247</v>
      </c>
      <c r="E248">
        <v>1</v>
      </c>
      <c r="F248" s="354" t="s">
        <v>5635</v>
      </c>
      <c r="G248" t="s">
        <v>2711</v>
      </c>
      <c r="H248" t="s">
        <v>5437</v>
      </c>
      <c r="I248" t="s">
        <v>5438</v>
      </c>
      <c r="J248" t="s">
        <v>212</v>
      </c>
    </row>
    <row r="249" spans="1:10">
      <c r="A249" s="353">
        <v>46267</v>
      </c>
      <c r="B249" t="s">
        <v>40</v>
      </c>
      <c r="C249" t="s">
        <v>5544</v>
      </c>
      <c r="D249" t="s">
        <v>3252</v>
      </c>
      <c r="E249">
        <v>1</v>
      </c>
      <c r="F249" s="354" t="s">
        <v>5637</v>
      </c>
      <c r="G249" t="s">
        <v>2711</v>
      </c>
      <c r="H249" t="s">
        <v>5437</v>
      </c>
      <c r="I249" t="s">
        <v>5438</v>
      </c>
      <c r="J249" t="s">
        <v>212</v>
      </c>
    </row>
    <row r="250" spans="1:10" ht="57.95">
      <c r="A250" s="353">
        <v>46267</v>
      </c>
      <c r="B250" t="s">
        <v>40</v>
      </c>
      <c r="C250" t="s">
        <v>5544</v>
      </c>
      <c r="D250" t="s">
        <v>205</v>
      </c>
      <c r="E250">
        <v>4</v>
      </c>
      <c r="F250" s="354" t="s">
        <v>5638</v>
      </c>
      <c r="G250" t="s">
        <v>2711</v>
      </c>
      <c r="H250" t="s">
        <v>5437</v>
      </c>
      <c r="I250" t="s">
        <v>5438</v>
      </c>
      <c r="J250" t="s">
        <v>212</v>
      </c>
    </row>
    <row r="251" spans="1:10" ht="43.5">
      <c r="A251" s="353">
        <v>46267</v>
      </c>
      <c r="B251" t="s">
        <v>51</v>
      </c>
      <c r="C251" t="s">
        <v>5544</v>
      </c>
      <c r="D251" t="s">
        <v>205</v>
      </c>
      <c r="E251">
        <v>3</v>
      </c>
      <c r="F251" s="354" t="s">
        <v>5639</v>
      </c>
      <c r="G251" t="s">
        <v>2711</v>
      </c>
      <c r="H251" t="s">
        <v>5437</v>
      </c>
      <c r="I251" t="s">
        <v>5438</v>
      </c>
      <c r="J251" t="s">
        <v>212</v>
      </c>
    </row>
    <row r="252" spans="1:10" ht="57.95">
      <c r="A252" s="353">
        <v>46267</v>
      </c>
      <c r="B252" t="s">
        <v>51</v>
      </c>
      <c r="C252" t="s">
        <v>5544</v>
      </c>
      <c r="D252" t="s">
        <v>2835</v>
      </c>
      <c r="E252">
        <v>4</v>
      </c>
      <c r="F252" s="354" t="s">
        <v>5558</v>
      </c>
      <c r="G252" t="s">
        <v>2711</v>
      </c>
      <c r="H252" t="s">
        <v>5437</v>
      </c>
      <c r="I252" t="s">
        <v>5438</v>
      </c>
      <c r="J252" t="s">
        <v>212</v>
      </c>
    </row>
    <row r="253" spans="1:10" ht="43.5">
      <c r="A253" s="353">
        <v>46267</v>
      </c>
      <c r="B253" t="s">
        <v>45</v>
      </c>
      <c r="C253" t="s">
        <v>5544</v>
      </c>
      <c r="D253" t="s">
        <v>205</v>
      </c>
      <c r="E253">
        <v>3</v>
      </c>
      <c r="F253" s="354" t="s">
        <v>5640</v>
      </c>
      <c r="G253" t="s">
        <v>2711</v>
      </c>
      <c r="H253" t="s">
        <v>5437</v>
      </c>
      <c r="I253" t="s">
        <v>5438</v>
      </c>
      <c r="J253" t="s">
        <v>212</v>
      </c>
    </row>
    <row r="254" spans="1:10">
      <c r="A254" s="353">
        <v>46267</v>
      </c>
      <c r="B254" t="s">
        <v>45</v>
      </c>
      <c r="C254" t="s">
        <v>5544</v>
      </c>
      <c r="D254" t="s">
        <v>3247</v>
      </c>
      <c r="E254">
        <v>1</v>
      </c>
      <c r="F254" s="354" t="s">
        <v>5641</v>
      </c>
      <c r="G254" t="s">
        <v>2711</v>
      </c>
      <c r="H254" t="s">
        <v>5437</v>
      </c>
      <c r="I254" t="s">
        <v>5438</v>
      </c>
      <c r="J254" t="s">
        <v>212</v>
      </c>
    </row>
    <row r="255" spans="1:10">
      <c r="A255" s="353">
        <v>46267</v>
      </c>
      <c r="B255" t="s">
        <v>45</v>
      </c>
      <c r="C255" t="s">
        <v>5544</v>
      </c>
      <c r="D255" t="s">
        <v>3271</v>
      </c>
      <c r="E255">
        <v>1</v>
      </c>
      <c r="F255" s="354" t="s">
        <v>5642</v>
      </c>
      <c r="G255" t="s">
        <v>2711</v>
      </c>
      <c r="H255" t="s">
        <v>5437</v>
      </c>
      <c r="I255" t="s">
        <v>5438</v>
      </c>
      <c r="J255" t="s">
        <v>212</v>
      </c>
    </row>
    <row r="256" spans="1:10">
      <c r="A256" s="353">
        <v>46267</v>
      </c>
      <c r="B256" t="s">
        <v>45</v>
      </c>
      <c r="C256" t="s">
        <v>5544</v>
      </c>
      <c r="D256" t="s">
        <v>3274</v>
      </c>
      <c r="E256">
        <v>1</v>
      </c>
      <c r="F256" s="354" t="s">
        <v>5643</v>
      </c>
      <c r="G256" t="s">
        <v>2711</v>
      </c>
      <c r="H256" t="s">
        <v>5437</v>
      </c>
      <c r="I256" t="s">
        <v>5438</v>
      </c>
      <c r="J256" t="s">
        <v>212</v>
      </c>
    </row>
    <row r="257" spans="1:10" ht="43.5">
      <c r="A257" s="353">
        <v>46267</v>
      </c>
      <c r="B257" t="s">
        <v>45</v>
      </c>
      <c r="C257" t="s">
        <v>5544</v>
      </c>
      <c r="D257" t="s">
        <v>2835</v>
      </c>
      <c r="E257">
        <v>3</v>
      </c>
      <c r="F257" s="354" t="s">
        <v>5559</v>
      </c>
      <c r="G257" t="s">
        <v>2711</v>
      </c>
      <c r="H257" t="s">
        <v>5437</v>
      </c>
      <c r="I257" t="s">
        <v>5438</v>
      </c>
      <c r="J257" t="s">
        <v>212</v>
      </c>
    </row>
    <row r="258" spans="1:10">
      <c r="A258" s="353">
        <v>46267</v>
      </c>
      <c r="B258" t="s">
        <v>45</v>
      </c>
      <c r="C258" t="s">
        <v>5544</v>
      </c>
      <c r="D258" t="s">
        <v>2990</v>
      </c>
      <c r="E258">
        <v>1</v>
      </c>
      <c r="F258" s="354" t="s">
        <v>5644</v>
      </c>
      <c r="G258" t="s">
        <v>2711</v>
      </c>
      <c r="H258" t="s">
        <v>5437</v>
      </c>
      <c r="I258" t="s">
        <v>5438</v>
      </c>
      <c r="J258" t="s">
        <v>212</v>
      </c>
    </row>
    <row r="259" spans="1:10" ht="43.5">
      <c r="A259" s="353">
        <v>46267</v>
      </c>
      <c r="B259" t="s">
        <v>61</v>
      </c>
      <c r="C259" t="s">
        <v>5544</v>
      </c>
      <c r="D259" t="s">
        <v>2990</v>
      </c>
      <c r="E259">
        <v>3</v>
      </c>
      <c r="F259" s="354" t="s">
        <v>5645</v>
      </c>
      <c r="G259" t="s">
        <v>2711</v>
      </c>
      <c r="H259" t="s">
        <v>5437</v>
      </c>
      <c r="I259" t="s">
        <v>5438</v>
      </c>
      <c r="J259" t="s">
        <v>212</v>
      </c>
    </row>
    <row r="260" spans="1:10">
      <c r="A260" s="353">
        <v>46267</v>
      </c>
      <c r="B260" t="s">
        <v>61</v>
      </c>
      <c r="C260" t="s">
        <v>5544</v>
      </c>
      <c r="D260" t="s">
        <v>3281</v>
      </c>
      <c r="E260">
        <v>1</v>
      </c>
      <c r="F260" s="354" t="s">
        <v>5646</v>
      </c>
      <c r="G260" t="s">
        <v>2711</v>
      </c>
      <c r="H260" t="s">
        <v>5437</v>
      </c>
      <c r="I260" t="s">
        <v>5438</v>
      </c>
      <c r="J260" t="s">
        <v>212</v>
      </c>
    </row>
    <row r="261" spans="1:10" ht="57.95">
      <c r="A261" s="353">
        <v>46267</v>
      </c>
      <c r="B261" t="s">
        <v>61</v>
      </c>
      <c r="C261" t="s">
        <v>5544</v>
      </c>
      <c r="D261" t="s">
        <v>205</v>
      </c>
      <c r="E261">
        <v>4</v>
      </c>
      <c r="F261" s="354" t="s">
        <v>5647</v>
      </c>
      <c r="G261" t="s">
        <v>2711</v>
      </c>
      <c r="H261" t="s">
        <v>5437</v>
      </c>
      <c r="I261" t="s">
        <v>5438</v>
      </c>
      <c r="J261" t="s">
        <v>212</v>
      </c>
    </row>
    <row r="262" spans="1:10" ht="29.1">
      <c r="A262" s="353">
        <v>46267</v>
      </c>
      <c r="B262" t="s">
        <v>61</v>
      </c>
      <c r="C262" t="s">
        <v>5544</v>
      </c>
      <c r="D262" t="s">
        <v>2835</v>
      </c>
      <c r="E262">
        <v>2</v>
      </c>
      <c r="F262" s="354" t="s">
        <v>5560</v>
      </c>
      <c r="G262" t="s">
        <v>2711</v>
      </c>
      <c r="H262" t="s">
        <v>5437</v>
      </c>
      <c r="I262" t="s">
        <v>5438</v>
      </c>
      <c r="J262" t="s">
        <v>212</v>
      </c>
    </row>
    <row r="263" spans="1:10" ht="29.1">
      <c r="A263" s="353">
        <v>46267</v>
      </c>
      <c r="B263" t="s">
        <v>68</v>
      </c>
      <c r="C263" t="s">
        <v>5544</v>
      </c>
      <c r="D263" t="s">
        <v>205</v>
      </c>
      <c r="E263">
        <v>2</v>
      </c>
      <c r="F263" s="354" t="s">
        <v>5648</v>
      </c>
      <c r="G263" t="s">
        <v>2711</v>
      </c>
      <c r="H263" t="s">
        <v>5437</v>
      </c>
      <c r="I263" t="s">
        <v>5438</v>
      </c>
      <c r="J263" t="s">
        <v>212</v>
      </c>
    </row>
    <row r="264" spans="1:10">
      <c r="A264" s="353">
        <v>46267</v>
      </c>
      <c r="B264" t="s">
        <v>73</v>
      </c>
      <c r="C264" t="s">
        <v>5544</v>
      </c>
      <c r="D264" t="s">
        <v>2990</v>
      </c>
      <c r="E264">
        <v>1</v>
      </c>
      <c r="F264" s="354" t="s">
        <v>5651</v>
      </c>
      <c r="G264" t="s">
        <v>2711</v>
      </c>
      <c r="H264" t="s">
        <v>5437</v>
      </c>
      <c r="I264" t="s">
        <v>5438</v>
      </c>
      <c r="J264" t="s">
        <v>212</v>
      </c>
    </row>
    <row r="265" spans="1:10" ht="43.5">
      <c r="A265" s="353">
        <v>46267</v>
      </c>
      <c r="B265" t="s">
        <v>73</v>
      </c>
      <c r="C265" t="s">
        <v>5544</v>
      </c>
      <c r="D265" t="s">
        <v>205</v>
      </c>
      <c r="E265">
        <v>3</v>
      </c>
      <c r="F265" s="354" t="s">
        <v>5652</v>
      </c>
      <c r="G265" t="s">
        <v>2711</v>
      </c>
      <c r="H265" t="s">
        <v>5437</v>
      </c>
      <c r="I265" t="s">
        <v>5438</v>
      </c>
      <c r="J265" t="s">
        <v>212</v>
      </c>
    </row>
    <row r="266" spans="1:10">
      <c r="A266" s="353">
        <v>46267</v>
      </c>
      <c r="B266" t="s">
        <v>74</v>
      </c>
      <c r="C266" t="s">
        <v>5544</v>
      </c>
      <c r="D266" t="s">
        <v>2990</v>
      </c>
      <c r="E266">
        <v>1</v>
      </c>
      <c r="F266" s="354" t="s">
        <v>5653</v>
      </c>
      <c r="G266" t="s">
        <v>2711</v>
      </c>
      <c r="H266" t="s">
        <v>5437</v>
      </c>
      <c r="I266" t="s">
        <v>5438</v>
      </c>
      <c r="J266" t="s">
        <v>212</v>
      </c>
    </row>
    <row r="267" spans="1:10" ht="57.95">
      <c r="A267" s="353">
        <v>46267</v>
      </c>
      <c r="B267" t="s">
        <v>74</v>
      </c>
      <c r="C267" t="s">
        <v>5544</v>
      </c>
      <c r="D267" t="s">
        <v>205</v>
      </c>
      <c r="E267">
        <v>4</v>
      </c>
      <c r="F267" s="354" t="s">
        <v>5654</v>
      </c>
      <c r="G267" t="s">
        <v>2711</v>
      </c>
      <c r="H267" t="s">
        <v>5437</v>
      </c>
      <c r="I267" t="s">
        <v>5438</v>
      </c>
      <c r="J267" t="s">
        <v>212</v>
      </c>
    </row>
    <row r="268" spans="1:10">
      <c r="A268" s="353">
        <v>46267</v>
      </c>
      <c r="B268" t="s">
        <v>74</v>
      </c>
      <c r="C268" t="s">
        <v>5544</v>
      </c>
      <c r="D268" t="s">
        <v>3318</v>
      </c>
      <c r="E268">
        <v>1</v>
      </c>
      <c r="F268" s="354" t="s">
        <v>5655</v>
      </c>
      <c r="G268" t="s">
        <v>2711</v>
      </c>
      <c r="H268" t="s">
        <v>5437</v>
      </c>
      <c r="I268" t="s">
        <v>5438</v>
      </c>
      <c r="J268" t="s">
        <v>212</v>
      </c>
    </row>
    <row r="269" spans="1:10">
      <c r="A269" s="353">
        <v>46267</v>
      </c>
      <c r="B269" t="s">
        <v>79</v>
      </c>
      <c r="C269" t="s">
        <v>5544</v>
      </c>
      <c r="D269" t="s">
        <v>205</v>
      </c>
      <c r="E269">
        <v>1</v>
      </c>
      <c r="F269" s="354" t="s">
        <v>5657</v>
      </c>
      <c r="G269" t="s">
        <v>2711</v>
      </c>
      <c r="H269" t="s">
        <v>5437</v>
      </c>
      <c r="I269" t="s">
        <v>5438</v>
      </c>
      <c r="J269" t="s">
        <v>212</v>
      </c>
    </row>
    <row r="270" spans="1:10">
      <c r="A270" s="353">
        <v>46267</v>
      </c>
      <c r="B270" t="s">
        <v>79</v>
      </c>
      <c r="C270" t="s">
        <v>5544</v>
      </c>
      <c r="D270" t="s">
        <v>2990</v>
      </c>
      <c r="E270">
        <v>1</v>
      </c>
      <c r="F270" s="354" t="s">
        <v>5658</v>
      </c>
      <c r="G270" t="s">
        <v>2711</v>
      </c>
      <c r="H270" t="s">
        <v>5437</v>
      </c>
      <c r="I270" t="s">
        <v>5438</v>
      </c>
      <c r="J270" t="s">
        <v>212</v>
      </c>
    </row>
    <row r="271" spans="1:10">
      <c r="A271" s="353">
        <v>46267</v>
      </c>
      <c r="B271" t="s">
        <v>79</v>
      </c>
      <c r="C271" t="s">
        <v>5544</v>
      </c>
      <c r="D271" t="s">
        <v>3241</v>
      </c>
      <c r="E271">
        <v>1</v>
      </c>
      <c r="F271" s="354" t="s">
        <v>5659</v>
      </c>
      <c r="G271" t="s">
        <v>2711</v>
      </c>
      <c r="H271" t="s">
        <v>5437</v>
      </c>
      <c r="I271" t="s">
        <v>5438</v>
      </c>
      <c r="J271" t="s">
        <v>212</v>
      </c>
    </row>
    <row r="272" spans="1:10">
      <c r="A272" s="353">
        <v>46267</v>
      </c>
      <c r="B272" t="s">
        <v>79</v>
      </c>
      <c r="C272" t="s">
        <v>5544</v>
      </c>
      <c r="D272" t="s">
        <v>3329</v>
      </c>
      <c r="E272">
        <v>1</v>
      </c>
      <c r="F272" s="354" t="s">
        <v>5660</v>
      </c>
      <c r="G272" t="s">
        <v>2711</v>
      </c>
      <c r="H272" t="s">
        <v>5437</v>
      </c>
      <c r="I272" t="s">
        <v>5438</v>
      </c>
      <c r="J272" t="s">
        <v>212</v>
      </c>
    </row>
    <row r="273" spans="1:10">
      <c r="A273" s="353">
        <v>46267</v>
      </c>
      <c r="B273" t="s">
        <v>79</v>
      </c>
      <c r="C273" t="s">
        <v>5544</v>
      </c>
      <c r="D273" t="s">
        <v>3331</v>
      </c>
      <c r="E273">
        <v>1</v>
      </c>
      <c r="F273" s="354" t="s">
        <v>5661</v>
      </c>
      <c r="G273" t="s">
        <v>2711</v>
      </c>
      <c r="H273" t="s">
        <v>5437</v>
      </c>
      <c r="I273" t="s">
        <v>5438</v>
      </c>
      <c r="J273" t="s">
        <v>212</v>
      </c>
    </row>
    <row r="274" spans="1:10">
      <c r="A274" s="353">
        <v>46267</v>
      </c>
      <c r="B274" t="s">
        <v>79</v>
      </c>
      <c r="C274" t="s">
        <v>5544</v>
      </c>
      <c r="D274" t="s">
        <v>3334</v>
      </c>
      <c r="E274">
        <v>1</v>
      </c>
      <c r="F274" s="354" t="s">
        <v>5662</v>
      </c>
      <c r="G274" t="s">
        <v>2711</v>
      </c>
      <c r="H274" t="s">
        <v>5437</v>
      </c>
      <c r="I274" t="s">
        <v>5438</v>
      </c>
      <c r="J274" t="s">
        <v>212</v>
      </c>
    </row>
    <row r="275" spans="1:10">
      <c r="A275" s="353">
        <v>46267</v>
      </c>
      <c r="B275" t="s">
        <v>85</v>
      </c>
      <c r="C275" t="s">
        <v>5544</v>
      </c>
      <c r="D275" t="s">
        <v>3338</v>
      </c>
      <c r="E275">
        <v>1</v>
      </c>
      <c r="F275" s="354" t="s">
        <v>5663</v>
      </c>
      <c r="G275" t="s">
        <v>2711</v>
      </c>
      <c r="H275" t="s">
        <v>5437</v>
      </c>
      <c r="I275" t="s">
        <v>5438</v>
      </c>
      <c r="J275" t="s">
        <v>212</v>
      </c>
    </row>
    <row r="276" spans="1:10" ht="29.1">
      <c r="A276" s="353">
        <v>46267</v>
      </c>
      <c r="B276" t="s">
        <v>85</v>
      </c>
      <c r="C276" t="s">
        <v>5544</v>
      </c>
      <c r="D276" t="s">
        <v>2835</v>
      </c>
      <c r="E276">
        <v>2</v>
      </c>
      <c r="F276" s="354" t="s">
        <v>5566</v>
      </c>
      <c r="G276" t="s">
        <v>2711</v>
      </c>
      <c r="H276" t="s">
        <v>5437</v>
      </c>
      <c r="I276" t="s">
        <v>5438</v>
      </c>
      <c r="J276" t="s">
        <v>212</v>
      </c>
    </row>
    <row r="277" spans="1:10">
      <c r="A277" s="353">
        <v>46267</v>
      </c>
      <c r="B277" t="s">
        <v>85</v>
      </c>
      <c r="C277" t="s">
        <v>5544</v>
      </c>
      <c r="D277" t="s">
        <v>2985</v>
      </c>
      <c r="E277">
        <v>1</v>
      </c>
      <c r="F277" s="354" t="s">
        <v>5567</v>
      </c>
      <c r="G277" t="s">
        <v>2711</v>
      </c>
      <c r="H277" t="s">
        <v>5437</v>
      </c>
      <c r="I277" t="s">
        <v>5438</v>
      </c>
      <c r="J277" t="s">
        <v>212</v>
      </c>
    </row>
    <row r="278" spans="1:10">
      <c r="A278" s="353">
        <v>46267</v>
      </c>
      <c r="B278" t="s">
        <v>85</v>
      </c>
      <c r="C278" t="s">
        <v>5544</v>
      </c>
      <c r="D278" t="s">
        <v>205</v>
      </c>
      <c r="E278">
        <v>1</v>
      </c>
      <c r="F278" s="354" t="s">
        <v>5664</v>
      </c>
      <c r="G278" t="s">
        <v>2711</v>
      </c>
      <c r="H278" t="s">
        <v>5437</v>
      </c>
      <c r="I278" t="s">
        <v>5438</v>
      </c>
      <c r="J278" t="s">
        <v>212</v>
      </c>
    </row>
    <row r="279" spans="1:10" ht="29.1">
      <c r="A279" s="353">
        <v>46267</v>
      </c>
      <c r="B279" t="s">
        <v>24</v>
      </c>
      <c r="C279" t="s">
        <v>2637</v>
      </c>
      <c r="D279" t="s">
        <v>2990</v>
      </c>
      <c r="E279">
        <v>2</v>
      </c>
      <c r="F279" s="354" t="s">
        <v>5573</v>
      </c>
      <c r="G279" t="s">
        <v>2719</v>
      </c>
      <c r="H279" t="s">
        <v>5441</v>
      </c>
      <c r="I279" t="s">
        <v>5443</v>
      </c>
      <c r="J279" t="s">
        <v>2721</v>
      </c>
    </row>
    <row r="280" spans="1:10">
      <c r="A280" s="353">
        <v>46267</v>
      </c>
      <c r="B280" t="s">
        <v>24</v>
      </c>
      <c r="C280" t="s">
        <v>2637</v>
      </c>
      <c r="D280" t="s">
        <v>2998</v>
      </c>
      <c r="E280">
        <v>1</v>
      </c>
      <c r="F280" s="354" t="s">
        <v>5577</v>
      </c>
      <c r="G280" t="s">
        <v>2719</v>
      </c>
      <c r="H280" t="s">
        <v>5441</v>
      </c>
      <c r="I280" t="s">
        <v>5443</v>
      </c>
      <c r="J280" t="s">
        <v>2721</v>
      </c>
    </row>
    <row r="281" spans="1:10">
      <c r="A281" s="353">
        <v>46267</v>
      </c>
      <c r="B281" t="s">
        <v>24</v>
      </c>
      <c r="C281" t="s">
        <v>2637</v>
      </c>
      <c r="D281" t="s">
        <v>1858</v>
      </c>
      <c r="E281">
        <v>1</v>
      </c>
      <c r="F281" s="354" t="s">
        <v>5578</v>
      </c>
      <c r="G281" t="s">
        <v>2719</v>
      </c>
      <c r="H281" t="s">
        <v>5441</v>
      </c>
      <c r="I281" t="s">
        <v>5443</v>
      </c>
      <c r="J281" t="s">
        <v>2721</v>
      </c>
    </row>
    <row r="282" spans="1:10">
      <c r="A282" s="353">
        <v>46267</v>
      </c>
      <c r="B282" t="s">
        <v>24</v>
      </c>
      <c r="C282" t="s">
        <v>2637</v>
      </c>
      <c r="D282" t="s">
        <v>205</v>
      </c>
      <c r="E282">
        <v>1</v>
      </c>
      <c r="F282" s="354" t="s">
        <v>5579</v>
      </c>
      <c r="G282" t="s">
        <v>2719</v>
      </c>
      <c r="H282" t="s">
        <v>5441</v>
      </c>
      <c r="I282" t="s">
        <v>5443</v>
      </c>
      <c r="J282" t="s">
        <v>2721</v>
      </c>
    </row>
    <row r="283" spans="1:10">
      <c r="A283" s="353">
        <v>46267</v>
      </c>
      <c r="B283" t="s">
        <v>24</v>
      </c>
      <c r="C283" t="s">
        <v>2637</v>
      </c>
      <c r="D283" t="s">
        <v>2835</v>
      </c>
      <c r="E283">
        <v>1</v>
      </c>
      <c r="F283" s="354" t="s">
        <v>5545</v>
      </c>
      <c r="G283" t="s">
        <v>2719</v>
      </c>
      <c r="H283" t="s">
        <v>5441</v>
      </c>
      <c r="I283" t="s">
        <v>5443</v>
      </c>
      <c r="J283" t="s">
        <v>2721</v>
      </c>
    </row>
    <row r="284" spans="1:10">
      <c r="A284" s="353">
        <v>46267</v>
      </c>
      <c r="B284" t="s">
        <v>46</v>
      </c>
      <c r="C284" t="s">
        <v>2637</v>
      </c>
      <c r="D284" t="s">
        <v>2850</v>
      </c>
      <c r="E284">
        <v>1</v>
      </c>
      <c r="F284" s="354" t="s">
        <v>5546</v>
      </c>
      <c r="G284" t="s">
        <v>2719</v>
      </c>
      <c r="H284" t="s">
        <v>5441</v>
      </c>
      <c r="I284" t="s">
        <v>5443</v>
      </c>
      <c r="J284" t="s">
        <v>2721</v>
      </c>
    </row>
    <row r="285" spans="1:10">
      <c r="A285" s="353">
        <v>46267</v>
      </c>
      <c r="B285" t="s">
        <v>46</v>
      </c>
      <c r="C285" t="s">
        <v>2637</v>
      </c>
      <c r="D285" t="s">
        <v>2854</v>
      </c>
      <c r="E285">
        <v>1</v>
      </c>
      <c r="F285" s="354" t="s">
        <v>5581</v>
      </c>
      <c r="G285" t="s">
        <v>2722</v>
      </c>
      <c r="H285" t="s">
        <v>5444</v>
      </c>
      <c r="I285" t="s">
        <v>5445</v>
      </c>
      <c r="J285" t="s">
        <v>218</v>
      </c>
    </row>
    <row r="286" spans="1:10" ht="87">
      <c r="A286" s="353">
        <v>46267</v>
      </c>
      <c r="B286" t="s">
        <v>46</v>
      </c>
      <c r="C286" t="s">
        <v>2637</v>
      </c>
      <c r="D286" t="s">
        <v>2835</v>
      </c>
      <c r="E286">
        <v>6</v>
      </c>
      <c r="F286" s="354" t="s">
        <v>5547</v>
      </c>
      <c r="G286" t="s">
        <v>2719</v>
      </c>
      <c r="H286" t="s">
        <v>5441</v>
      </c>
      <c r="I286" t="s">
        <v>5443</v>
      </c>
      <c r="J286" t="s">
        <v>2721</v>
      </c>
    </row>
    <row r="287" spans="1:10" ht="43.5">
      <c r="A287" s="353">
        <v>46267</v>
      </c>
      <c r="B287" t="s">
        <v>46</v>
      </c>
      <c r="C287" t="s">
        <v>2637</v>
      </c>
      <c r="D287" t="s">
        <v>3010</v>
      </c>
      <c r="E287">
        <v>3</v>
      </c>
      <c r="F287" s="354" t="s">
        <v>5582</v>
      </c>
      <c r="G287" t="s">
        <v>2719</v>
      </c>
      <c r="H287" t="s">
        <v>5441</v>
      </c>
      <c r="I287" t="s">
        <v>5443</v>
      </c>
      <c r="J287" t="s">
        <v>2721</v>
      </c>
    </row>
    <row r="288" spans="1:10" ht="29.1">
      <c r="A288" s="353">
        <v>46267</v>
      </c>
      <c r="B288" t="s">
        <v>46</v>
      </c>
      <c r="C288" t="s">
        <v>2637</v>
      </c>
      <c r="D288" t="s">
        <v>3017</v>
      </c>
      <c r="E288">
        <v>2</v>
      </c>
      <c r="F288" s="354" t="s">
        <v>5585</v>
      </c>
      <c r="G288" t="s">
        <v>2722</v>
      </c>
      <c r="H288" t="s">
        <v>5444</v>
      </c>
      <c r="I288" t="s">
        <v>5445</v>
      </c>
      <c r="J288" t="s">
        <v>218</v>
      </c>
    </row>
    <row r="289" spans="1:10">
      <c r="A289" s="353">
        <v>46267</v>
      </c>
      <c r="B289" t="s">
        <v>46</v>
      </c>
      <c r="C289" t="s">
        <v>2637</v>
      </c>
      <c r="D289" t="s">
        <v>205</v>
      </c>
      <c r="E289">
        <v>1</v>
      </c>
      <c r="F289" s="354" t="s">
        <v>5587</v>
      </c>
      <c r="G289" t="s">
        <v>2719</v>
      </c>
      <c r="H289" t="s">
        <v>5441</v>
      </c>
      <c r="I289" t="s">
        <v>5443</v>
      </c>
      <c r="J289" t="s">
        <v>2721</v>
      </c>
    </row>
    <row r="290" spans="1:10">
      <c r="A290" s="353">
        <v>46267</v>
      </c>
      <c r="B290" t="s">
        <v>46</v>
      </c>
      <c r="C290" t="s">
        <v>2637</v>
      </c>
      <c r="D290" t="s">
        <v>3029</v>
      </c>
      <c r="E290">
        <v>1</v>
      </c>
      <c r="F290" s="354" t="s">
        <v>5588</v>
      </c>
      <c r="G290" t="s">
        <v>2719</v>
      </c>
      <c r="H290" t="s">
        <v>5441</v>
      </c>
      <c r="I290" t="s">
        <v>5443</v>
      </c>
      <c r="J290" t="s">
        <v>2721</v>
      </c>
    </row>
    <row r="291" spans="1:10" ht="43.5">
      <c r="A291" s="353">
        <v>46267</v>
      </c>
      <c r="B291" t="s">
        <v>50</v>
      </c>
      <c r="C291" t="s">
        <v>2637</v>
      </c>
      <c r="D291" t="s">
        <v>205</v>
      </c>
      <c r="E291">
        <v>3</v>
      </c>
      <c r="F291" s="354" t="s">
        <v>5590</v>
      </c>
      <c r="G291" t="s">
        <v>2719</v>
      </c>
      <c r="H291" t="s">
        <v>5441</v>
      </c>
      <c r="I291" t="s">
        <v>5443</v>
      </c>
      <c r="J291" t="s">
        <v>2721</v>
      </c>
    </row>
    <row r="292" spans="1:10" ht="57.95">
      <c r="A292" s="353">
        <v>46267</v>
      </c>
      <c r="B292" t="s">
        <v>50</v>
      </c>
      <c r="C292" t="s">
        <v>2637</v>
      </c>
      <c r="D292" t="s">
        <v>3010</v>
      </c>
      <c r="E292">
        <v>4</v>
      </c>
      <c r="F292" s="354" t="s">
        <v>5591</v>
      </c>
      <c r="G292" t="s">
        <v>2719</v>
      </c>
      <c r="H292" t="s">
        <v>5441</v>
      </c>
      <c r="I292" t="s">
        <v>5443</v>
      </c>
      <c r="J292" t="s">
        <v>2721</v>
      </c>
    </row>
    <row r="293" spans="1:10">
      <c r="A293" s="353">
        <v>46267</v>
      </c>
      <c r="B293" t="s">
        <v>50</v>
      </c>
      <c r="C293" t="s">
        <v>2637</v>
      </c>
      <c r="D293" t="s">
        <v>3043</v>
      </c>
      <c r="E293">
        <v>1</v>
      </c>
      <c r="F293" s="354" t="s">
        <v>5592</v>
      </c>
      <c r="G293" t="s">
        <v>2719</v>
      </c>
      <c r="H293" t="s">
        <v>5441</v>
      </c>
      <c r="I293" t="s">
        <v>5443</v>
      </c>
      <c r="J293" t="s">
        <v>2721</v>
      </c>
    </row>
    <row r="294" spans="1:10">
      <c r="A294" s="353">
        <v>46267</v>
      </c>
      <c r="B294" t="s">
        <v>50</v>
      </c>
      <c r="C294" t="s">
        <v>2637</v>
      </c>
      <c r="D294" t="s">
        <v>3046</v>
      </c>
      <c r="E294">
        <v>1</v>
      </c>
      <c r="F294" s="354" t="s">
        <v>5593</v>
      </c>
      <c r="G294" t="s">
        <v>2719</v>
      </c>
      <c r="H294" t="s">
        <v>5441</v>
      </c>
      <c r="I294" t="s">
        <v>5443</v>
      </c>
      <c r="J294" t="s">
        <v>2721</v>
      </c>
    </row>
    <row r="295" spans="1:10">
      <c r="A295" s="353">
        <v>46267</v>
      </c>
      <c r="B295" t="s">
        <v>50</v>
      </c>
      <c r="C295" t="s">
        <v>2637</v>
      </c>
      <c r="D295" t="s">
        <v>2835</v>
      </c>
      <c r="E295">
        <v>1</v>
      </c>
      <c r="F295" s="354" t="s">
        <v>5545</v>
      </c>
      <c r="G295" t="s">
        <v>2719</v>
      </c>
      <c r="H295" t="s">
        <v>5441</v>
      </c>
      <c r="I295" t="s">
        <v>5443</v>
      </c>
      <c r="J295" t="s">
        <v>2721</v>
      </c>
    </row>
    <row r="296" spans="1:10" ht="29.1">
      <c r="A296" s="353">
        <v>46267</v>
      </c>
      <c r="B296" t="s">
        <v>58</v>
      </c>
      <c r="C296" t="s">
        <v>2637</v>
      </c>
      <c r="D296" t="s">
        <v>2990</v>
      </c>
      <c r="E296">
        <v>2</v>
      </c>
      <c r="F296" s="354" t="s">
        <v>5594</v>
      </c>
      <c r="G296" t="s">
        <v>2719</v>
      </c>
      <c r="H296" t="s">
        <v>5441</v>
      </c>
      <c r="I296" t="s">
        <v>5443</v>
      </c>
      <c r="J296" t="s">
        <v>2721</v>
      </c>
    </row>
    <row r="297" spans="1:10">
      <c r="A297" s="353">
        <v>46267</v>
      </c>
      <c r="B297" t="s">
        <v>58</v>
      </c>
      <c r="C297" t="s">
        <v>2637</v>
      </c>
      <c r="D297" t="s">
        <v>3067</v>
      </c>
      <c r="E297">
        <v>1</v>
      </c>
      <c r="F297" s="354" t="s">
        <v>5596</v>
      </c>
      <c r="G297" t="s">
        <v>2719</v>
      </c>
      <c r="H297" t="s">
        <v>5441</v>
      </c>
      <c r="I297" t="s">
        <v>5443</v>
      </c>
      <c r="J297" t="s">
        <v>2721</v>
      </c>
    </row>
    <row r="298" spans="1:10" ht="57.95">
      <c r="A298" s="353">
        <v>46267</v>
      </c>
      <c r="B298" t="s">
        <v>58</v>
      </c>
      <c r="C298" t="s">
        <v>2637</v>
      </c>
      <c r="D298" t="s">
        <v>2835</v>
      </c>
      <c r="E298">
        <v>4</v>
      </c>
      <c r="F298" s="354" t="s">
        <v>5549</v>
      </c>
      <c r="G298" t="s">
        <v>2719</v>
      </c>
      <c r="H298" t="s">
        <v>5441</v>
      </c>
      <c r="I298" t="s">
        <v>5443</v>
      </c>
      <c r="J298" t="s">
        <v>2721</v>
      </c>
    </row>
    <row r="299" spans="1:10" ht="29.1">
      <c r="A299" s="353">
        <v>46267</v>
      </c>
      <c r="B299" t="s">
        <v>58</v>
      </c>
      <c r="C299" t="s">
        <v>2637</v>
      </c>
      <c r="D299" t="s">
        <v>3010</v>
      </c>
      <c r="E299">
        <v>2</v>
      </c>
      <c r="F299" s="354" t="s">
        <v>5597</v>
      </c>
      <c r="G299" t="s">
        <v>2719</v>
      </c>
      <c r="H299" t="s">
        <v>5441</v>
      </c>
      <c r="I299" t="s">
        <v>5443</v>
      </c>
      <c r="J299" t="s">
        <v>2721</v>
      </c>
    </row>
    <row r="300" spans="1:10">
      <c r="A300" s="353">
        <v>46267</v>
      </c>
      <c r="B300" t="s">
        <v>58</v>
      </c>
      <c r="C300" t="s">
        <v>2637</v>
      </c>
      <c r="D300" t="s">
        <v>3074</v>
      </c>
      <c r="E300">
        <v>1</v>
      </c>
      <c r="F300" s="354" t="s">
        <v>5598</v>
      </c>
      <c r="G300" t="s">
        <v>2722</v>
      </c>
      <c r="H300" t="s">
        <v>5444</v>
      </c>
      <c r="I300" t="s">
        <v>5445</v>
      </c>
      <c r="J300" t="s">
        <v>218</v>
      </c>
    </row>
    <row r="301" spans="1:10">
      <c r="A301" s="353">
        <v>46267</v>
      </c>
      <c r="B301" t="s">
        <v>58</v>
      </c>
      <c r="C301" t="s">
        <v>2637</v>
      </c>
      <c r="D301" t="s">
        <v>3079</v>
      </c>
      <c r="E301">
        <v>1</v>
      </c>
      <c r="F301" s="354" t="s">
        <v>5600</v>
      </c>
      <c r="G301" t="s">
        <v>2719</v>
      </c>
      <c r="H301" t="s">
        <v>5441</v>
      </c>
      <c r="I301" t="s">
        <v>5443</v>
      </c>
      <c r="J301" t="s">
        <v>2721</v>
      </c>
    </row>
    <row r="302" spans="1:10">
      <c r="A302" s="353">
        <v>46267</v>
      </c>
      <c r="B302" t="s">
        <v>58</v>
      </c>
      <c r="C302" t="s">
        <v>2637</v>
      </c>
      <c r="D302" t="s">
        <v>1334</v>
      </c>
      <c r="E302">
        <v>1</v>
      </c>
      <c r="F302" s="354" t="s">
        <v>5601</v>
      </c>
      <c r="G302" t="s">
        <v>2722</v>
      </c>
      <c r="H302" t="s">
        <v>5444</v>
      </c>
      <c r="I302" t="s">
        <v>5445</v>
      </c>
      <c r="J302" t="s">
        <v>218</v>
      </c>
    </row>
    <row r="303" spans="1:10" ht="72.599999999999994">
      <c r="A303" s="353">
        <v>46267</v>
      </c>
      <c r="B303" t="s">
        <v>94</v>
      </c>
      <c r="C303" t="s">
        <v>2637</v>
      </c>
      <c r="D303" t="s">
        <v>3010</v>
      </c>
      <c r="E303">
        <v>5</v>
      </c>
      <c r="F303" s="354" t="s">
        <v>5602</v>
      </c>
      <c r="G303" t="s">
        <v>2719</v>
      </c>
      <c r="H303" t="s">
        <v>5441</v>
      </c>
      <c r="I303" t="s">
        <v>5443</v>
      </c>
      <c r="J303" t="s">
        <v>2721</v>
      </c>
    </row>
    <row r="304" spans="1:10" ht="43.5">
      <c r="A304" s="353">
        <v>46267</v>
      </c>
      <c r="B304" t="s">
        <v>94</v>
      </c>
      <c r="C304" t="s">
        <v>2637</v>
      </c>
      <c r="D304" t="s">
        <v>2835</v>
      </c>
      <c r="E304">
        <v>3</v>
      </c>
      <c r="F304" s="354" t="s">
        <v>5551</v>
      </c>
      <c r="G304" t="s">
        <v>2719</v>
      </c>
      <c r="H304" t="s">
        <v>5441</v>
      </c>
      <c r="I304" t="s">
        <v>5443</v>
      </c>
      <c r="J304" t="s">
        <v>2721</v>
      </c>
    </row>
    <row r="305" spans="1:10" ht="57.95">
      <c r="A305" s="353">
        <v>46267</v>
      </c>
      <c r="B305" t="s">
        <v>94</v>
      </c>
      <c r="C305" t="s">
        <v>2637</v>
      </c>
      <c r="D305" t="s">
        <v>2990</v>
      </c>
      <c r="E305">
        <v>4</v>
      </c>
      <c r="F305" s="354" t="s">
        <v>5604</v>
      </c>
      <c r="G305" t="s">
        <v>2719</v>
      </c>
      <c r="H305" t="s">
        <v>5441</v>
      </c>
      <c r="I305" t="s">
        <v>5443</v>
      </c>
      <c r="J305" t="s">
        <v>2721</v>
      </c>
    </row>
    <row r="306" spans="1:10">
      <c r="A306" s="353">
        <v>46267</v>
      </c>
      <c r="B306" t="s">
        <v>94</v>
      </c>
      <c r="C306" t="s">
        <v>2637</v>
      </c>
      <c r="D306" t="s">
        <v>3104</v>
      </c>
      <c r="E306">
        <v>1</v>
      </c>
      <c r="F306" s="354" t="s">
        <v>5605</v>
      </c>
      <c r="G306" t="s">
        <v>2719</v>
      </c>
      <c r="H306" t="s">
        <v>5441</v>
      </c>
      <c r="I306" t="s">
        <v>5443</v>
      </c>
      <c r="J306" t="s">
        <v>2721</v>
      </c>
    </row>
    <row r="307" spans="1:10">
      <c r="A307" s="353">
        <v>46267</v>
      </c>
      <c r="B307" t="s">
        <v>94</v>
      </c>
      <c r="C307" t="s">
        <v>2637</v>
      </c>
      <c r="D307" t="s">
        <v>3109</v>
      </c>
      <c r="E307">
        <v>1</v>
      </c>
      <c r="F307" s="354" t="s">
        <v>5606</v>
      </c>
      <c r="G307" t="s">
        <v>2719</v>
      </c>
      <c r="H307" t="s">
        <v>5441</v>
      </c>
      <c r="I307" t="s">
        <v>5443</v>
      </c>
      <c r="J307" t="s">
        <v>2721</v>
      </c>
    </row>
    <row r="308" spans="1:10">
      <c r="A308" s="353">
        <v>46267</v>
      </c>
      <c r="B308" t="s">
        <v>94</v>
      </c>
      <c r="C308" t="s">
        <v>2637</v>
      </c>
      <c r="D308" t="s">
        <v>3116</v>
      </c>
      <c r="E308">
        <v>1</v>
      </c>
      <c r="F308" s="354" t="s">
        <v>3115</v>
      </c>
      <c r="G308" t="s">
        <v>2719</v>
      </c>
      <c r="H308" t="s">
        <v>5441</v>
      </c>
      <c r="I308" t="s">
        <v>5443</v>
      </c>
      <c r="J308" t="s">
        <v>2721</v>
      </c>
    </row>
    <row r="309" spans="1:10" ht="116.1">
      <c r="A309" s="353">
        <v>46267</v>
      </c>
      <c r="B309" t="s">
        <v>60</v>
      </c>
      <c r="C309" t="s">
        <v>2637</v>
      </c>
      <c r="D309" t="s">
        <v>2990</v>
      </c>
      <c r="E309">
        <v>8</v>
      </c>
      <c r="F309" s="354" t="s">
        <v>5608</v>
      </c>
      <c r="G309" t="s">
        <v>2719</v>
      </c>
      <c r="H309" t="s">
        <v>5441</v>
      </c>
      <c r="I309" t="s">
        <v>5443</v>
      </c>
      <c r="J309" t="s">
        <v>2721</v>
      </c>
    </row>
    <row r="310" spans="1:10">
      <c r="A310" s="353">
        <v>46267</v>
      </c>
      <c r="B310" t="s">
        <v>60</v>
      </c>
      <c r="C310" t="s">
        <v>2637</v>
      </c>
      <c r="D310" t="s">
        <v>3010</v>
      </c>
      <c r="E310">
        <v>1</v>
      </c>
      <c r="F310" s="354" t="s">
        <v>5610</v>
      </c>
      <c r="G310" t="s">
        <v>2719</v>
      </c>
      <c r="H310" t="s">
        <v>5441</v>
      </c>
      <c r="I310" t="s">
        <v>5443</v>
      </c>
      <c r="J310" t="s">
        <v>2721</v>
      </c>
    </row>
    <row r="311" spans="1:10" ht="29.1">
      <c r="A311" s="353">
        <v>46267</v>
      </c>
      <c r="B311" t="s">
        <v>60</v>
      </c>
      <c r="C311" t="s">
        <v>2637</v>
      </c>
      <c r="D311" t="s">
        <v>205</v>
      </c>
      <c r="E311">
        <v>2</v>
      </c>
      <c r="F311" s="354" t="s">
        <v>5611</v>
      </c>
      <c r="G311" t="s">
        <v>2719</v>
      </c>
      <c r="H311" t="s">
        <v>5441</v>
      </c>
      <c r="I311" t="s">
        <v>5443</v>
      </c>
      <c r="J311" t="s">
        <v>2721</v>
      </c>
    </row>
    <row r="312" spans="1:10">
      <c r="A312" s="353">
        <v>46267</v>
      </c>
      <c r="B312" t="s">
        <v>60</v>
      </c>
      <c r="C312" t="s">
        <v>2637</v>
      </c>
      <c r="D312" t="s">
        <v>2907</v>
      </c>
      <c r="E312">
        <v>1</v>
      </c>
      <c r="F312" s="354" t="s">
        <v>5554</v>
      </c>
      <c r="G312" t="s">
        <v>2719</v>
      </c>
      <c r="H312" t="s">
        <v>5441</v>
      </c>
      <c r="I312" t="s">
        <v>5443</v>
      </c>
      <c r="J312" t="s">
        <v>2721</v>
      </c>
    </row>
    <row r="313" spans="1:10" ht="29.1">
      <c r="A313" s="353">
        <v>46267</v>
      </c>
      <c r="B313" t="s">
        <v>60</v>
      </c>
      <c r="C313" t="s">
        <v>2637</v>
      </c>
      <c r="D313" t="s">
        <v>2835</v>
      </c>
      <c r="E313">
        <v>2</v>
      </c>
      <c r="F313" s="354" t="s">
        <v>5555</v>
      </c>
      <c r="G313" t="s">
        <v>2719</v>
      </c>
      <c r="H313" t="s">
        <v>5441</v>
      </c>
      <c r="I313" t="s">
        <v>5443</v>
      </c>
      <c r="J313" t="s">
        <v>2721</v>
      </c>
    </row>
    <row r="314" spans="1:10">
      <c r="A314" s="353">
        <v>46267</v>
      </c>
      <c r="B314" t="s">
        <v>60</v>
      </c>
      <c r="C314" t="s">
        <v>2637</v>
      </c>
      <c r="D314" t="s">
        <v>3159</v>
      </c>
      <c r="E314">
        <v>1</v>
      </c>
      <c r="F314" s="354" t="s">
        <v>5614</v>
      </c>
      <c r="G314" t="s">
        <v>2719</v>
      </c>
      <c r="H314" t="s">
        <v>5441</v>
      </c>
      <c r="I314" t="s">
        <v>5443</v>
      </c>
      <c r="J314" t="s">
        <v>2721</v>
      </c>
    </row>
    <row r="315" spans="1:10" ht="87">
      <c r="A315" s="353">
        <v>46267</v>
      </c>
      <c r="B315" t="s">
        <v>66</v>
      </c>
      <c r="C315" t="s">
        <v>2637</v>
      </c>
      <c r="D315" t="s">
        <v>3010</v>
      </c>
      <c r="E315">
        <v>6</v>
      </c>
      <c r="F315" s="354" t="s">
        <v>5615</v>
      </c>
      <c r="G315" t="s">
        <v>2719</v>
      </c>
      <c r="H315" t="s">
        <v>5441</v>
      </c>
      <c r="I315" t="s">
        <v>5443</v>
      </c>
      <c r="J315" t="s">
        <v>2721</v>
      </c>
    </row>
    <row r="316" spans="1:10" ht="57.95">
      <c r="A316" s="353">
        <v>46267</v>
      </c>
      <c r="B316" t="s">
        <v>66</v>
      </c>
      <c r="C316" t="s">
        <v>2637</v>
      </c>
      <c r="D316" t="s">
        <v>2990</v>
      </c>
      <c r="E316">
        <v>4</v>
      </c>
      <c r="F316" s="354" t="s">
        <v>5616</v>
      </c>
      <c r="G316" t="s">
        <v>2719</v>
      </c>
      <c r="H316" t="s">
        <v>5441</v>
      </c>
      <c r="I316" t="s">
        <v>5443</v>
      </c>
      <c r="J316" t="s">
        <v>2721</v>
      </c>
    </row>
    <row r="317" spans="1:10">
      <c r="A317" s="353">
        <v>46267</v>
      </c>
      <c r="B317" t="s">
        <v>66</v>
      </c>
      <c r="C317" t="s">
        <v>2637</v>
      </c>
      <c r="D317" t="s">
        <v>205</v>
      </c>
      <c r="E317">
        <v>1</v>
      </c>
      <c r="F317" s="354" t="s">
        <v>5618</v>
      </c>
      <c r="G317" t="s">
        <v>2719</v>
      </c>
      <c r="H317" t="s">
        <v>5441</v>
      </c>
      <c r="I317" t="s">
        <v>5443</v>
      </c>
      <c r="J317" t="s">
        <v>2721</v>
      </c>
    </row>
    <row r="318" spans="1:10">
      <c r="A318" s="353">
        <v>46267</v>
      </c>
      <c r="B318" t="s">
        <v>66</v>
      </c>
      <c r="C318" t="s">
        <v>2637</v>
      </c>
      <c r="D318" t="s">
        <v>2835</v>
      </c>
      <c r="E318">
        <v>1</v>
      </c>
      <c r="F318" s="354" t="s">
        <v>5545</v>
      </c>
      <c r="G318" t="s">
        <v>2719</v>
      </c>
      <c r="H318" t="s">
        <v>5441</v>
      </c>
      <c r="I318" t="s">
        <v>5443</v>
      </c>
      <c r="J318" t="s">
        <v>2721</v>
      </c>
    </row>
    <row r="319" spans="1:10">
      <c r="A319" s="353">
        <v>46267</v>
      </c>
      <c r="B319" t="s">
        <v>66</v>
      </c>
      <c r="C319" t="s">
        <v>2637</v>
      </c>
      <c r="D319" t="s">
        <v>3184</v>
      </c>
      <c r="E319">
        <v>1</v>
      </c>
      <c r="F319" s="354" t="s">
        <v>5621</v>
      </c>
      <c r="G319" t="s">
        <v>2719</v>
      </c>
      <c r="H319" t="s">
        <v>5441</v>
      </c>
      <c r="I319" t="s">
        <v>5443</v>
      </c>
      <c r="J319" t="s">
        <v>2721</v>
      </c>
    </row>
    <row r="320" spans="1:10" ht="57.95">
      <c r="A320" s="353">
        <v>46267</v>
      </c>
      <c r="B320" t="s">
        <v>84</v>
      </c>
      <c r="C320" t="s">
        <v>2637</v>
      </c>
      <c r="D320" t="s">
        <v>3010</v>
      </c>
      <c r="E320">
        <v>4</v>
      </c>
      <c r="F320" s="354" t="s">
        <v>5623</v>
      </c>
      <c r="G320" t="s">
        <v>2719</v>
      </c>
      <c r="H320" t="s">
        <v>5441</v>
      </c>
      <c r="I320" t="s">
        <v>5443</v>
      </c>
      <c r="J320" t="s">
        <v>2721</v>
      </c>
    </row>
    <row r="321" spans="1:10" ht="57.95">
      <c r="A321" s="353">
        <v>46267</v>
      </c>
      <c r="B321" t="s">
        <v>84</v>
      </c>
      <c r="C321" t="s">
        <v>2637</v>
      </c>
      <c r="D321" t="s">
        <v>2990</v>
      </c>
      <c r="E321">
        <v>4</v>
      </c>
      <c r="F321" s="354" t="s">
        <v>5624</v>
      </c>
      <c r="G321" t="s">
        <v>2719</v>
      </c>
      <c r="H321" t="s">
        <v>5441</v>
      </c>
      <c r="I321" t="s">
        <v>5443</v>
      </c>
      <c r="J321" t="s">
        <v>2721</v>
      </c>
    </row>
    <row r="322" spans="1:10" ht="29.1">
      <c r="A322" s="353">
        <v>46267</v>
      </c>
      <c r="B322" t="s">
        <v>84</v>
      </c>
      <c r="C322" t="s">
        <v>2637</v>
      </c>
      <c r="D322" t="s">
        <v>3198</v>
      </c>
      <c r="E322">
        <v>2</v>
      </c>
      <c r="F322" s="354" t="s">
        <v>5625</v>
      </c>
      <c r="G322" t="s">
        <v>2719</v>
      </c>
      <c r="H322" t="s">
        <v>5441</v>
      </c>
      <c r="I322" t="s">
        <v>5443</v>
      </c>
      <c r="J322" t="s">
        <v>2721</v>
      </c>
    </row>
    <row r="323" spans="1:10">
      <c r="A323" s="353">
        <v>46267</v>
      </c>
      <c r="B323" t="s">
        <v>84</v>
      </c>
      <c r="C323" t="s">
        <v>2637</v>
      </c>
      <c r="D323" t="s">
        <v>2930</v>
      </c>
      <c r="E323">
        <v>1</v>
      </c>
      <c r="F323" s="354" t="s">
        <v>5556</v>
      </c>
      <c r="G323" t="s">
        <v>2719</v>
      </c>
      <c r="H323" t="s">
        <v>5441</v>
      </c>
      <c r="I323" t="s">
        <v>5443</v>
      </c>
      <c r="J323" t="s">
        <v>2721</v>
      </c>
    </row>
    <row r="324" spans="1:10">
      <c r="A324" s="353">
        <v>46267</v>
      </c>
      <c r="B324" t="s">
        <v>84</v>
      </c>
      <c r="C324" t="s">
        <v>2637</v>
      </c>
      <c r="D324" t="s">
        <v>2835</v>
      </c>
      <c r="E324">
        <v>1</v>
      </c>
      <c r="F324" s="354" t="s">
        <v>5545</v>
      </c>
      <c r="G324" t="s">
        <v>2719</v>
      </c>
      <c r="H324" t="s">
        <v>5441</v>
      </c>
      <c r="I324" t="s">
        <v>5443</v>
      </c>
      <c r="J324" t="s">
        <v>2721</v>
      </c>
    </row>
    <row r="325" spans="1:10" ht="29.1">
      <c r="A325" s="353">
        <v>46267</v>
      </c>
      <c r="B325" t="s">
        <v>84</v>
      </c>
      <c r="C325" t="s">
        <v>2637</v>
      </c>
      <c r="D325" t="s">
        <v>1334</v>
      </c>
      <c r="E325">
        <v>2</v>
      </c>
      <c r="F325" s="354" t="s">
        <v>5627</v>
      </c>
      <c r="G325" t="s">
        <v>2722</v>
      </c>
      <c r="H325" t="s">
        <v>5444</v>
      </c>
      <c r="I325" t="s">
        <v>5445</v>
      </c>
      <c r="J325" t="s">
        <v>218</v>
      </c>
    </row>
    <row r="326" spans="1:10" ht="29.1">
      <c r="A326" s="353">
        <v>46267</v>
      </c>
      <c r="B326" t="s">
        <v>84</v>
      </c>
      <c r="C326" t="s">
        <v>2637</v>
      </c>
      <c r="D326" t="s">
        <v>205</v>
      </c>
      <c r="E326">
        <v>2</v>
      </c>
      <c r="F326" s="354" t="s">
        <v>5628</v>
      </c>
      <c r="G326" t="s">
        <v>2719</v>
      </c>
      <c r="H326" t="s">
        <v>5441</v>
      </c>
      <c r="I326" t="s">
        <v>5443</v>
      </c>
      <c r="J326" t="s">
        <v>2721</v>
      </c>
    </row>
    <row r="327" spans="1:10">
      <c r="A327" s="353">
        <v>46267</v>
      </c>
      <c r="B327" t="s">
        <v>94</v>
      </c>
      <c r="C327" t="s">
        <v>2637</v>
      </c>
      <c r="D327" t="s">
        <v>1334</v>
      </c>
      <c r="E327">
        <v>1</v>
      </c>
      <c r="F327" s="354" t="s">
        <v>5629</v>
      </c>
      <c r="G327" t="s">
        <v>2722</v>
      </c>
      <c r="H327" t="s">
        <v>5444</v>
      </c>
      <c r="I327" t="s">
        <v>5445</v>
      </c>
      <c r="J327" t="s">
        <v>218</v>
      </c>
    </row>
    <row r="328" spans="1:10">
      <c r="A328" s="353">
        <v>46267</v>
      </c>
      <c r="B328" t="s">
        <v>14</v>
      </c>
      <c r="C328" t="s">
        <v>2637</v>
      </c>
      <c r="D328" t="s">
        <v>1334</v>
      </c>
      <c r="E328">
        <v>1</v>
      </c>
      <c r="F328" s="354" t="s">
        <v>5570</v>
      </c>
      <c r="G328" t="s">
        <v>2722</v>
      </c>
      <c r="H328" t="s">
        <v>5444</v>
      </c>
      <c r="I328" t="s">
        <v>5445</v>
      </c>
      <c r="J328" t="s">
        <v>218</v>
      </c>
    </row>
    <row r="329" spans="1:10">
      <c r="A329" s="353">
        <v>46267</v>
      </c>
      <c r="B329" t="s">
        <v>14</v>
      </c>
      <c r="C329" t="s">
        <v>2637</v>
      </c>
      <c r="D329" t="s">
        <v>3223</v>
      </c>
      <c r="E329">
        <v>1</v>
      </c>
      <c r="F329" s="354" t="s">
        <v>3222</v>
      </c>
      <c r="G329" t="s">
        <v>2722</v>
      </c>
      <c r="H329" t="s">
        <v>5444</v>
      </c>
      <c r="I329" t="s">
        <v>5445</v>
      </c>
      <c r="J329" t="s">
        <v>218</v>
      </c>
    </row>
    <row r="330" spans="1:10">
      <c r="A330" s="353">
        <v>46267</v>
      </c>
      <c r="B330" t="s">
        <v>14</v>
      </c>
      <c r="C330" t="s">
        <v>2637</v>
      </c>
      <c r="D330" t="s">
        <v>2990</v>
      </c>
      <c r="E330">
        <v>1</v>
      </c>
      <c r="F330" s="354" t="s">
        <v>5631</v>
      </c>
      <c r="G330" t="s">
        <v>2719</v>
      </c>
      <c r="H330" t="s">
        <v>5441</v>
      </c>
      <c r="I330" t="s">
        <v>5443</v>
      </c>
      <c r="J330" t="s">
        <v>2721</v>
      </c>
    </row>
    <row r="331" spans="1:10">
      <c r="A331" s="353">
        <v>46267</v>
      </c>
      <c r="B331" t="s">
        <v>14</v>
      </c>
      <c r="C331" t="s">
        <v>2637</v>
      </c>
      <c r="D331" t="s">
        <v>205</v>
      </c>
      <c r="E331">
        <v>1</v>
      </c>
      <c r="F331" s="354" t="s">
        <v>3227</v>
      </c>
      <c r="G331" t="s">
        <v>2719</v>
      </c>
      <c r="H331" t="s">
        <v>5441</v>
      </c>
      <c r="I331" t="s">
        <v>5443</v>
      </c>
      <c r="J331" t="s">
        <v>2721</v>
      </c>
    </row>
    <row r="332" spans="1:10" ht="57.95">
      <c r="A332" s="353">
        <v>46267</v>
      </c>
      <c r="B332" t="s">
        <v>7</v>
      </c>
      <c r="C332" t="s">
        <v>2637</v>
      </c>
      <c r="D332" t="s">
        <v>205</v>
      </c>
      <c r="E332">
        <v>4</v>
      </c>
      <c r="F332" s="354" t="s">
        <v>5632</v>
      </c>
      <c r="G332" t="s">
        <v>2719</v>
      </c>
      <c r="H332" t="s">
        <v>5441</v>
      </c>
      <c r="I332" t="s">
        <v>5443</v>
      </c>
      <c r="J332" t="s">
        <v>2721</v>
      </c>
    </row>
    <row r="333" spans="1:10" ht="29.1">
      <c r="A333" s="353">
        <v>46267</v>
      </c>
      <c r="B333" t="s">
        <v>4244</v>
      </c>
      <c r="C333" t="s">
        <v>2637</v>
      </c>
      <c r="D333" t="s">
        <v>205</v>
      </c>
      <c r="E333">
        <v>2</v>
      </c>
      <c r="F333" s="354" t="s">
        <v>5633</v>
      </c>
      <c r="G333" t="s">
        <v>2719</v>
      </c>
      <c r="H333" t="s">
        <v>5441</v>
      </c>
      <c r="I333" t="s">
        <v>5443</v>
      </c>
      <c r="J333" t="s">
        <v>2721</v>
      </c>
    </row>
    <row r="334" spans="1:10">
      <c r="A334" s="353">
        <v>46267</v>
      </c>
      <c r="B334" t="s">
        <v>4244</v>
      </c>
      <c r="C334" t="s">
        <v>2637</v>
      </c>
      <c r="D334" t="s">
        <v>3239</v>
      </c>
      <c r="E334">
        <v>1</v>
      </c>
      <c r="F334" s="354" t="s">
        <v>5571</v>
      </c>
      <c r="G334" t="s">
        <v>2719</v>
      </c>
      <c r="H334" t="s">
        <v>5441</v>
      </c>
      <c r="I334" t="s">
        <v>5443</v>
      </c>
      <c r="J334" t="s">
        <v>2721</v>
      </c>
    </row>
    <row r="335" spans="1:10">
      <c r="A335" s="353">
        <v>46267</v>
      </c>
      <c r="B335" t="s">
        <v>4244</v>
      </c>
      <c r="C335" t="s">
        <v>2637</v>
      </c>
      <c r="D335" t="s">
        <v>3241</v>
      </c>
      <c r="E335">
        <v>1</v>
      </c>
      <c r="F335" s="354" t="s">
        <v>5634</v>
      </c>
      <c r="G335" t="s">
        <v>2719</v>
      </c>
      <c r="H335" t="s">
        <v>5441</v>
      </c>
      <c r="I335" t="s">
        <v>5443</v>
      </c>
      <c r="J335" t="s">
        <v>2721</v>
      </c>
    </row>
    <row r="336" spans="1:10">
      <c r="A336" s="353">
        <v>46267</v>
      </c>
      <c r="B336" t="s">
        <v>40</v>
      </c>
      <c r="C336" t="s">
        <v>2637</v>
      </c>
      <c r="D336" t="s">
        <v>3247</v>
      </c>
      <c r="E336">
        <v>1</v>
      </c>
      <c r="F336" s="354" t="s">
        <v>5635</v>
      </c>
      <c r="G336" t="s">
        <v>2719</v>
      </c>
      <c r="H336" t="s">
        <v>5441</v>
      </c>
      <c r="I336" t="s">
        <v>5443</v>
      </c>
      <c r="J336" t="s">
        <v>2721</v>
      </c>
    </row>
    <row r="337" spans="1:10">
      <c r="A337" s="353">
        <v>46267</v>
      </c>
      <c r="B337" t="s">
        <v>40</v>
      </c>
      <c r="C337" t="s">
        <v>2637</v>
      </c>
      <c r="D337" t="s">
        <v>3252</v>
      </c>
      <c r="E337">
        <v>1</v>
      </c>
      <c r="F337" s="354" t="s">
        <v>5637</v>
      </c>
      <c r="G337" t="s">
        <v>2719</v>
      </c>
      <c r="H337" t="s">
        <v>5441</v>
      </c>
      <c r="I337" t="s">
        <v>5443</v>
      </c>
      <c r="J337" t="s">
        <v>2721</v>
      </c>
    </row>
    <row r="338" spans="1:10" ht="57.95">
      <c r="A338" s="353">
        <v>46267</v>
      </c>
      <c r="B338" t="s">
        <v>40</v>
      </c>
      <c r="C338" t="s">
        <v>2637</v>
      </c>
      <c r="D338" t="s">
        <v>205</v>
      </c>
      <c r="E338">
        <v>4</v>
      </c>
      <c r="F338" s="354" t="s">
        <v>5638</v>
      </c>
      <c r="G338" t="s">
        <v>2719</v>
      </c>
      <c r="H338" t="s">
        <v>5441</v>
      </c>
      <c r="I338" t="s">
        <v>5443</v>
      </c>
      <c r="J338" t="s">
        <v>2721</v>
      </c>
    </row>
    <row r="339" spans="1:10" ht="43.5">
      <c r="A339" s="353">
        <v>46267</v>
      </c>
      <c r="B339" t="s">
        <v>51</v>
      </c>
      <c r="C339" t="s">
        <v>2637</v>
      </c>
      <c r="D339" t="s">
        <v>205</v>
      </c>
      <c r="E339">
        <v>3</v>
      </c>
      <c r="F339" s="354" t="s">
        <v>5639</v>
      </c>
      <c r="G339" t="s">
        <v>2719</v>
      </c>
      <c r="H339" t="s">
        <v>5441</v>
      </c>
      <c r="I339" t="s">
        <v>5443</v>
      </c>
      <c r="J339" t="s">
        <v>2721</v>
      </c>
    </row>
    <row r="340" spans="1:10" ht="57.95">
      <c r="A340" s="353">
        <v>46267</v>
      </c>
      <c r="B340" t="s">
        <v>51</v>
      </c>
      <c r="C340" t="s">
        <v>2637</v>
      </c>
      <c r="D340" t="s">
        <v>2835</v>
      </c>
      <c r="E340">
        <v>4</v>
      </c>
      <c r="F340" s="354" t="s">
        <v>5558</v>
      </c>
      <c r="G340" t="s">
        <v>2719</v>
      </c>
      <c r="H340" t="s">
        <v>5441</v>
      </c>
      <c r="I340" t="s">
        <v>5443</v>
      </c>
      <c r="J340" t="s">
        <v>2721</v>
      </c>
    </row>
    <row r="341" spans="1:10" ht="43.5">
      <c r="A341" s="353">
        <v>46267</v>
      </c>
      <c r="B341" t="s">
        <v>45</v>
      </c>
      <c r="C341" t="s">
        <v>2637</v>
      </c>
      <c r="D341" t="s">
        <v>205</v>
      </c>
      <c r="E341">
        <v>3</v>
      </c>
      <c r="F341" s="354" t="s">
        <v>5640</v>
      </c>
      <c r="G341" t="s">
        <v>2719</v>
      </c>
      <c r="H341" t="s">
        <v>5441</v>
      </c>
      <c r="I341" t="s">
        <v>5443</v>
      </c>
      <c r="J341" t="s">
        <v>2721</v>
      </c>
    </row>
    <row r="342" spans="1:10">
      <c r="A342" s="353">
        <v>46267</v>
      </c>
      <c r="B342" t="s">
        <v>45</v>
      </c>
      <c r="C342" t="s">
        <v>2637</v>
      </c>
      <c r="D342" t="s">
        <v>3247</v>
      </c>
      <c r="E342">
        <v>1</v>
      </c>
      <c r="F342" s="354" t="s">
        <v>5641</v>
      </c>
      <c r="G342" t="s">
        <v>2719</v>
      </c>
      <c r="H342" t="s">
        <v>5441</v>
      </c>
      <c r="I342" t="s">
        <v>5443</v>
      </c>
      <c r="J342" t="s">
        <v>2721</v>
      </c>
    </row>
    <row r="343" spans="1:10">
      <c r="A343" s="353">
        <v>46267</v>
      </c>
      <c r="B343" t="s">
        <v>45</v>
      </c>
      <c r="C343" t="s">
        <v>2637</v>
      </c>
      <c r="D343" t="s">
        <v>3271</v>
      </c>
      <c r="E343">
        <v>1</v>
      </c>
      <c r="F343" s="354" t="s">
        <v>5642</v>
      </c>
      <c r="G343" t="s">
        <v>2719</v>
      </c>
      <c r="H343" t="s">
        <v>5441</v>
      </c>
      <c r="I343" t="s">
        <v>5443</v>
      </c>
      <c r="J343" t="s">
        <v>2721</v>
      </c>
    </row>
    <row r="344" spans="1:10">
      <c r="A344" s="353">
        <v>46267</v>
      </c>
      <c r="B344" t="s">
        <v>45</v>
      </c>
      <c r="C344" t="s">
        <v>2637</v>
      </c>
      <c r="D344" t="s">
        <v>3274</v>
      </c>
      <c r="E344">
        <v>1</v>
      </c>
      <c r="F344" s="354" t="s">
        <v>5643</v>
      </c>
      <c r="G344" t="s">
        <v>2719</v>
      </c>
      <c r="H344" t="s">
        <v>5441</v>
      </c>
      <c r="I344" t="s">
        <v>5443</v>
      </c>
      <c r="J344" t="s">
        <v>2721</v>
      </c>
    </row>
    <row r="345" spans="1:10" ht="43.5">
      <c r="A345" s="353">
        <v>46267</v>
      </c>
      <c r="B345" t="s">
        <v>45</v>
      </c>
      <c r="C345" t="s">
        <v>2637</v>
      </c>
      <c r="D345" t="s">
        <v>2835</v>
      </c>
      <c r="E345">
        <v>3</v>
      </c>
      <c r="F345" s="354" t="s">
        <v>5559</v>
      </c>
      <c r="G345" t="s">
        <v>2719</v>
      </c>
      <c r="H345" t="s">
        <v>5441</v>
      </c>
      <c r="I345" t="s">
        <v>5443</v>
      </c>
      <c r="J345" t="s">
        <v>2721</v>
      </c>
    </row>
    <row r="346" spans="1:10">
      <c r="A346" s="353">
        <v>46267</v>
      </c>
      <c r="B346" t="s">
        <v>45</v>
      </c>
      <c r="C346" t="s">
        <v>2637</v>
      </c>
      <c r="D346" t="s">
        <v>2990</v>
      </c>
      <c r="E346">
        <v>1</v>
      </c>
      <c r="F346" s="354" t="s">
        <v>5644</v>
      </c>
      <c r="G346" t="s">
        <v>2719</v>
      </c>
      <c r="H346" t="s">
        <v>5441</v>
      </c>
      <c r="I346" t="s">
        <v>5443</v>
      </c>
      <c r="J346" t="s">
        <v>2721</v>
      </c>
    </row>
    <row r="347" spans="1:10" ht="43.5">
      <c r="A347" s="353">
        <v>46267</v>
      </c>
      <c r="B347" t="s">
        <v>61</v>
      </c>
      <c r="C347" t="s">
        <v>2637</v>
      </c>
      <c r="D347" t="s">
        <v>2990</v>
      </c>
      <c r="E347">
        <v>3</v>
      </c>
      <c r="F347" s="354" t="s">
        <v>5645</v>
      </c>
      <c r="G347" t="s">
        <v>2719</v>
      </c>
      <c r="H347" t="s">
        <v>5441</v>
      </c>
      <c r="I347" t="s">
        <v>5443</v>
      </c>
      <c r="J347" t="s">
        <v>2721</v>
      </c>
    </row>
    <row r="348" spans="1:10">
      <c r="A348" s="353">
        <v>46267</v>
      </c>
      <c r="B348" t="s">
        <v>61</v>
      </c>
      <c r="C348" t="s">
        <v>2637</v>
      </c>
      <c r="D348" t="s">
        <v>3281</v>
      </c>
      <c r="E348">
        <v>1</v>
      </c>
      <c r="F348" s="354" t="s">
        <v>5646</v>
      </c>
      <c r="G348" t="s">
        <v>2719</v>
      </c>
      <c r="H348" t="s">
        <v>5441</v>
      </c>
      <c r="I348" t="s">
        <v>5443</v>
      </c>
      <c r="J348" t="s">
        <v>2721</v>
      </c>
    </row>
    <row r="349" spans="1:10" ht="57.95">
      <c r="A349" s="353">
        <v>46267</v>
      </c>
      <c r="B349" t="s">
        <v>61</v>
      </c>
      <c r="C349" t="s">
        <v>2637</v>
      </c>
      <c r="D349" t="s">
        <v>205</v>
      </c>
      <c r="E349">
        <v>4</v>
      </c>
      <c r="F349" s="354" t="s">
        <v>5647</v>
      </c>
      <c r="G349" t="s">
        <v>2719</v>
      </c>
      <c r="H349" t="s">
        <v>5441</v>
      </c>
      <c r="I349" t="s">
        <v>5443</v>
      </c>
      <c r="J349" t="s">
        <v>2721</v>
      </c>
    </row>
    <row r="350" spans="1:10" ht="29.1">
      <c r="A350" s="353">
        <v>46267</v>
      </c>
      <c r="B350" t="s">
        <v>61</v>
      </c>
      <c r="C350" t="s">
        <v>2637</v>
      </c>
      <c r="D350" t="s">
        <v>2835</v>
      </c>
      <c r="E350">
        <v>2</v>
      </c>
      <c r="F350" s="354" t="s">
        <v>5560</v>
      </c>
      <c r="G350" t="s">
        <v>2719</v>
      </c>
      <c r="H350" t="s">
        <v>5441</v>
      </c>
      <c r="I350" t="s">
        <v>5443</v>
      </c>
      <c r="J350" t="s">
        <v>2721</v>
      </c>
    </row>
    <row r="351" spans="1:10" ht="29.1">
      <c r="A351" s="353">
        <v>46267</v>
      </c>
      <c r="B351" t="s">
        <v>68</v>
      </c>
      <c r="C351" t="s">
        <v>2637</v>
      </c>
      <c r="D351" t="s">
        <v>205</v>
      </c>
      <c r="E351">
        <v>2</v>
      </c>
      <c r="F351" s="354" t="s">
        <v>5648</v>
      </c>
      <c r="G351" t="s">
        <v>2719</v>
      </c>
      <c r="H351" t="s">
        <v>5441</v>
      </c>
      <c r="I351" t="s">
        <v>5443</v>
      </c>
      <c r="J351" t="s">
        <v>2721</v>
      </c>
    </row>
    <row r="352" spans="1:10">
      <c r="A352" s="353">
        <v>46267</v>
      </c>
      <c r="B352" t="s">
        <v>73</v>
      </c>
      <c r="C352" t="s">
        <v>2637</v>
      </c>
      <c r="D352" t="s">
        <v>2990</v>
      </c>
      <c r="E352">
        <v>1</v>
      </c>
      <c r="F352" s="354" t="s">
        <v>5651</v>
      </c>
      <c r="G352" t="s">
        <v>2719</v>
      </c>
      <c r="H352" t="s">
        <v>5441</v>
      </c>
      <c r="I352" t="s">
        <v>5443</v>
      </c>
      <c r="J352" t="s">
        <v>2721</v>
      </c>
    </row>
    <row r="353" spans="1:10" ht="43.5">
      <c r="A353" s="353">
        <v>46267</v>
      </c>
      <c r="B353" t="s">
        <v>73</v>
      </c>
      <c r="C353" t="s">
        <v>2637</v>
      </c>
      <c r="D353" t="s">
        <v>205</v>
      </c>
      <c r="E353">
        <v>3</v>
      </c>
      <c r="F353" s="354" t="s">
        <v>5652</v>
      </c>
      <c r="G353" t="s">
        <v>2719</v>
      </c>
      <c r="H353" t="s">
        <v>5441</v>
      </c>
      <c r="I353" t="s">
        <v>5443</v>
      </c>
      <c r="J353" t="s">
        <v>2721</v>
      </c>
    </row>
    <row r="354" spans="1:10">
      <c r="A354" s="353">
        <v>46267</v>
      </c>
      <c r="B354" t="s">
        <v>74</v>
      </c>
      <c r="C354" t="s">
        <v>2637</v>
      </c>
      <c r="D354" t="s">
        <v>2990</v>
      </c>
      <c r="E354">
        <v>1</v>
      </c>
      <c r="F354" s="354" t="s">
        <v>5653</v>
      </c>
      <c r="G354" t="s">
        <v>2719</v>
      </c>
      <c r="H354" t="s">
        <v>5441</v>
      </c>
      <c r="I354" t="s">
        <v>5443</v>
      </c>
      <c r="J354" t="s">
        <v>2721</v>
      </c>
    </row>
    <row r="355" spans="1:10" ht="57.95">
      <c r="A355" s="353">
        <v>46267</v>
      </c>
      <c r="B355" t="s">
        <v>74</v>
      </c>
      <c r="C355" t="s">
        <v>2637</v>
      </c>
      <c r="D355" t="s">
        <v>205</v>
      </c>
      <c r="E355">
        <v>4</v>
      </c>
      <c r="F355" s="354" t="s">
        <v>5654</v>
      </c>
      <c r="G355" t="s">
        <v>2719</v>
      </c>
      <c r="H355" t="s">
        <v>5441</v>
      </c>
      <c r="I355" t="s">
        <v>5443</v>
      </c>
      <c r="J355" t="s">
        <v>2721</v>
      </c>
    </row>
    <row r="356" spans="1:10">
      <c r="A356" s="353">
        <v>46267</v>
      </c>
      <c r="B356" t="s">
        <v>74</v>
      </c>
      <c r="C356" t="s">
        <v>2637</v>
      </c>
      <c r="D356" t="s">
        <v>3318</v>
      </c>
      <c r="E356">
        <v>1</v>
      </c>
      <c r="F356" s="354" t="s">
        <v>5655</v>
      </c>
      <c r="G356" t="s">
        <v>2719</v>
      </c>
      <c r="H356" t="s">
        <v>5441</v>
      </c>
      <c r="I356" t="s">
        <v>5443</v>
      </c>
      <c r="J356" t="s">
        <v>2721</v>
      </c>
    </row>
    <row r="357" spans="1:10">
      <c r="A357" s="353">
        <v>46267</v>
      </c>
      <c r="B357" t="s">
        <v>79</v>
      </c>
      <c r="C357" t="s">
        <v>2637</v>
      </c>
      <c r="D357" t="s">
        <v>205</v>
      </c>
      <c r="E357">
        <v>1</v>
      </c>
      <c r="F357" s="354" t="s">
        <v>5657</v>
      </c>
      <c r="G357" t="s">
        <v>2719</v>
      </c>
      <c r="H357" t="s">
        <v>5441</v>
      </c>
      <c r="I357" t="s">
        <v>5443</v>
      </c>
      <c r="J357" t="s">
        <v>2721</v>
      </c>
    </row>
    <row r="358" spans="1:10">
      <c r="A358" s="353">
        <v>46267</v>
      </c>
      <c r="B358" t="s">
        <v>79</v>
      </c>
      <c r="C358" t="s">
        <v>2637</v>
      </c>
      <c r="D358" t="s">
        <v>2990</v>
      </c>
      <c r="E358">
        <v>1</v>
      </c>
      <c r="F358" s="354" t="s">
        <v>5658</v>
      </c>
      <c r="G358" t="s">
        <v>2719</v>
      </c>
      <c r="H358" t="s">
        <v>5441</v>
      </c>
      <c r="I358" t="s">
        <v>5443</v>
      </c>
      <c r="J358" t="s">
        <v>2721</v>
      </c>
    </row>
    <row r="359" spans="1:10">
      <c r="A359" s="353">
        <v>46267</v>
      </c>
      <c r="B359" t="s">
        <v>79</v>
      </c>
      <c r="C359" t="s">
        <v>2637</v>
      </c>
      <c r="D359" t="s">
        <v>2974</v>
      </c>
      <c r="E359">
        <v>1</v>
      </c>
      <c r="F359" s="354" t="s">
        <v>5564</v>
      </c>
      <c r="G359" t="s">
        <v>2722</v>
      </c>
      <c r="H359" t="s">
        <v>5444</v>
      </c>
      <c r="I359" t="s">
        <v>5445</v>
      </c>
      <c r="J359" t="s">
        <v>218</v>
      </c>
    </row>
    <row r="360" spans="1:10">
      <c r="A360" s="353">
        <v>46267</v>
      </c>
      <c r="B360" t="s">
        <v>79</v>
      </c>
      <c r="C360" t="s">
        <v>2637</v>
      </c>
      <c r="D360" t="s">
        <v>3241</v>
      </c>
      <c r="E360">
        <v>1</v>
      </c>
      <c r="F360" s="354" t="s">
        <v>5659</v>
      </c>
      <c r="G360" t="s">
        <v>2719</v>
      </c>
      <c r="H360" t="s">
        <v>5441</v>
      </c>
      <c r="I360" t="s">
        <v>5443</v>
      </c>
      <c r="J360" t="s">
        <v>2721</v>
      </c>
    </row>
    <row r="361" spans="1:10">
      <c r="A361" s="353">
        <v>46267</v>
      </c>
      <c r="B361" t="s">
        <v>79</v>
      </c>
      <c r="C361" t="s">
        <v>2637</v>
      </c>
      <c r="D361" t="s">
        <v>3329</v>
      </c>
      <c r="E361">
        <v>1</v>
      </c>
      <c r="F361" s="354" t="s">
        <v>5660</v>
      </c>
      <c r="G361" t="s">
        <v>2719</v>
      </c>
      <c r="H361" t="s">
        <v>5441</v>
      </c>
      <c r="I361" t="s">
        <v>5443</v>
      </c>
      <c r="J361" t="s">
        <v>2721</v>
      </c>
    </row>
    <row r="362" spans="1:10">
      <c r="A362" s="353">
        <v>46267</v>
      </c>
      <c r="B362" t="s">
        <v>79</v>
      </c>
      <c r="C362" t="s">
        <v>2637</v>
      </c>
      <c r="D362" t="s">
        <v>3331</v>
      </c>
      <c r="E362">
        <v>1</v>
      </c>
      <c r="F362" s="354" t="s">
        <v>5661</v>
      </c>
      <c r="G362" t="s">
        <v>2719</v>
      </c>
      <c r="H362" t="s">
        <v>5441</v>
      </c>
      <c r="I362" t="s">
        <v>5443</v>
      </c>
      <c r="J362" t="s">
        <v>2721</v>
      </c>
    </row>
    <row r="363" spans="1:10">
      <c r="A363" s="353">
        <v>46267</v>
      </c>
      <c r="B363" t="s">
        <v>79</v>
      </c>
      <c r="C363" t="s">
        <v>2637</v>
      </c>
      <c r="D363" t="s">
        <v>3334</v>
      </c>
      <c r="E363">
        <v>1</v>
      </c>
      <c r="F363" s="354" t="s">
        <v>5662</v>
      </c>
      <c r="G363" t="s">
        <v>2719</v>
      </c>
      <c r="H363" t="s">
        <v>5441</v>
      </c>
      <c r="I363" t="s">
        <v>5443</v>
      </c>
      <c r="J363" t="s">
        <v>2721</v>
      </c>
    </row>
    <row r="364" spans="1:10">
      <c r="A364" s="353">
        <v>46267</v>
      </c>
      <c r="B364" t="s">
        <v>85</v>
      </c>
      <c r="C364" t="s">
        <v>2637</v>
      </c>
      <c r="D364" t="s">
        <v>3338</v>
      </c>
      <c r="E364">
        <v>1</v>
      </c>
      <c r="F364" s="354" t="s">
        <v>5663</v>
      </c>
      <c r="G364" t="s">
        <v>2719</v>
      </c>
      <c r="H364" t="s">
        <v>5441</v>
      </c>
      <c r="I364" t="s">
        <v>5443</v>
      </c>
      <c r="J364" t="s">
        <v>2721</v>
      </c>
    </row>
    <row r="365" spans="1:10" ht="29.1">
      <c r="A365" s="353">
        <v>46267</v>
      </c>
      <c r="B365" t="s">
        <v>85</v>
      </c>
      <c r="C365" t="s">
        <v>2637</v>
      </c>
      <c r="D365" t="s">
        <v>2835</v>
      </c>
      <c r="E365">
        <v>2</v>
      </c>
      <c r="F365" s="354" t="s">
        <v>5566</v>
      </c>
      <c r="G365" t="s">
        <v>2719</v>
      </c>
      <c r="H365" t="s">
        <v>5441</v>
      </c>
      <c r="I365" t="s">
        <v>5443</v>
      </c>
      <c r="J365" t="s">
        <v>2721</v>
      </c>
    </row>
    <row r="366" spans="1:10">
      <c r="A366" s="353">
        <v>46267</v>
      </c>
      <c r="B366" t="s">
        <v>85</v>
      </c>
      <c r="C366" t="s">
        <v>2637</v>
      </c>
      <c r="D366" t="s">
        <v>2985</v>
      </c>
      <c r="E366">
        <v>1</v>
      </c>
      <c r="F366" s="354" t="s">
        <v>5567</v>
      </c>
      <c r="G366" t="s">
        <v>2719</v>
      </c>
      <c r="H366" t="s">
        <v>5441</v>
      </c>
      <c r="I366" t="s">
        <v>5443</v>
      </c>
      <c r="J366" t="s">
        <v>2721</v>
      </c>
    </row>
    <row r="367" spans="1:10">
      <c r="A367" s="353">
        <v>46267</v>
      </c>
      <c r="B367" t="s">
        <v>85</v>
      </c>
      <c r="C367" t="s">
        <v>2637</v>
      </c>
      <c r="D367" t="s">
        <v>205</v>
      </c>
      <c r="E367">
        <v>1</v>
      </c>
      <c r="F367" s="354" t="s">
        <v>5664</v>
      </c>
      <c r="G367" t="s">
        <v>2719</v>
      </c>
      <c r="H367" t="s">
        <v>5441</v>
      </c>
      <c r="I367" t="s">
        <v>5443</v>
      </c>
      <c r="J367" t="s">
        <v>2721</v>
      </c>
    </row>
    <row r="368" spans="1:10">
      <c r="A368" s="353">
        <v>46267</v>
      </c>
      <c r="B368" t="s">
        <v>24</v>
      </c>
      <c r="C368" t="s">
        <v>2264</v>
      </c>
      <c r="D368" t="s">
        <v>2835</v>
      </c>
      <c r="E368">
        <v>1</v>
      </c>
      <c r="F368" s="354" t="s">
        <v>5545</v>
      </c>
      <c r="G368" t="s">
        <v>2723</v>
      </c>
      <c r="H368" t="s">
        <v>5414</v>
      </c>
      <c r="I368" t="s">
        <v>5448</v>
      </c>
      <c r="J368" t="s">
        <v>178</v>
      </c>
    </row>
    <row r="369" spans="1:10">
      <c r="A369" s="353">
        <v>46267</v>
      </c>
      <c r="B369" t="s">
        <v>46</v>
      </c>
      <c r="C369" t="s">
        <v>2264</v>
      </c>
      <c r="D369" t="s">
        <v>2854</v>
      </c>
      <c r="E369">
        <v>1</v>
      </c>
      <c r="F369" s="354" t="s">
        <v>5581</v>
      </c>
      <c r="G369" t="s">
        <v>2724</v>
      </c>
      <c r="H369" t="s">
        <v>5449</v>
      </c>
      <c r="I369" t="s">
        <v>5450</v>
      </c>
      <c r="J369" t="s">
        <v>218</v>
      </c>
    </row>
    <row r="370" spans="1:10">
      <c r="A370" s="353">
        <v>46267</v>
      </c>
      <c r="B370" t="s">
        <v>46</v>
      </c>
      <c r="C370" t="s">
        <v>2264</v>
      </c>
      <c r="D370" t="s">
        <v>2835</v>
      </c>
      <c r="E370">
        <v>1</v>
      </c>
      <c r="F370" s="354" t="s">
        <v>5545</v>
      </c>
      <c r="G370" t="s">
        <v>2723</v>
      </c>
      <c r="H370" t="s">
        <v>5414</v>
      </c>
      <c r="I370" t="s">
        <v>5448</v>
      </c>
      <c r="J370" t="s">
        <v>178</v>
      </c>
    </row>
    <row r="371" spans="1:10">
      <c r="A371" s="353">
        <v>46267</v>
      </c>
      <c r="B371" t="s">
        <v>50</v>
      </c>
      <c r="C371" t="s">
        <v>2264</v>
      </c>
      <c r="D371" t="s">
        <v>2835</v>
      </c>
      <c r="E371">
        <v>1</v>
      </c>
      <c r="F371" s="354" t="s">
        <v>5545</v>
      </c>
      <c r="G371" t="s">
        <v>2723</v>
      </c>
      <c r="H371" t="s">
        <v>5414</v>
      </c>
      <c r="I371" t="s">
        <v>5448</v>
      </c>
      <c r="J371" t="s">
        <v>178</v>
      </c>
    </row>
    <row r="372" spans="1:10" ht="29.1">
      <c r="A372" s="353">
        <v>46267</v>
      </c>
      <c r="B372" t="s">
        <v>58</v>
      </c>
      <c r="C372" t="s">
        <v>2264</v>
      </c>
      <c r="D372" t="s">
        <v>2835</v>
      </c>
      <c r="E372">
        <v>2</v>
      </c>
      <c r="F372" s="354" t="s">
        <v>5568</v>
      </c>
      <c r="G372" t="s">
        <v>2723</v>
      </c>
      <c r="H372" t="s">
        <v>5414</v>
      </c>
      <c r="I372" t="s">
        <v>5448</v>
      </c>
      <c r="J372" t="s">
        <v>178</v>
      </c>
    </row>
    <row r="373" spans="1:10">
      <c r="A373" s="353">
        <v>46267</v>
      </c>
      <c r="B373" t="s">
        <v>94</v>
      </c>
      <c r="C373" t="s">
        <v>2264</v>
      </c>
      <c r="D373" t="s">
        <v>2835</v>
      </c>
      <c r="E373">
        <v>1</v>
      </c>
      <c r="F373" s="354" t="s">
        <v>5545</v>
      </c>
      <c r="G373" t="s">
        <v>2723</v>
      </c>
      <c r="H373" t="s">
        <v>5414</v>
      </c>
      <c r="I373" t="s">
        <v>5448</v>
      </c>
      <c r="J373" t="s">
        <v>178</v>
      </c>
    </row>
    <row r="374" spans="1:10">
      <c r="A374" s="353">
        <v>46267</v>
      </c>
      <c r="B374" t="s">
        <v>60</v>
      </c>
      <c r="C374" t="s">
        <v>2264</v>
      </c>
      <c r="D374" t="s">
        <v>2835</v>
      </c>
      <c r="E374">
        <v>1</v>
      </c>
      <c r="F374" s="354" t="s">
        <v>5545</v>
      </c>
      <c r="G374" t="s">
        <v>2723</v>
      </c>
      <c r="H374" t="s">
        <v>5414</v>
      </c>
      <c r="I374" t="s">
        <v>5448</v>
      </c>
      <c r="J374" t="s">
        <v>178</v>
      </c>
    </row>
    <row r="375" spans="1:10">
      <c r="A375" s="353">
        <v>46267</v>
      </c>
      <c r="B375" t="s">
        <v>66</v>
      </c>
      <c r="C375" t="s">
        <v>2264</v>
      </c>
      <c r="D375" t="s">
        <v>2835</v>
      </c>
      <c r="E375">
        <v>1</v>
      </c>
      <c r="F375" s="354" t="s">
        <v>5545</v>
      </c>
      <c r="G375" t="s">
        <v>2723</v>
      </c>
      <c r="H375" t="s">
        <v>5414</v>
      </c>
      <c r="I375" t="s">
        <v>5448</v>
      </c>
      <c r="J375" t="s">
        <v>178</v>
      </c>
    </row>
    <row r="376" spans="1:10">
      <c r="A376" s="353">
        <v>46267</v>
      </c>
      <c r="B376" t="s">
        <v>84</v>
      </c>
      <c r="C376" t="s">
        <v>2264</v>
      </c>
      <c r="D376" t="s">
        <v>2835</v>
      </c>
      <c r="E376">
        <v>1</v>
      </c>
      <c r="F376" s="354" t="s">
        <v>5545</v>
      </c>
      <c r="G376" t="s">
        <v>2723</v>
      </c>
      <c r="H376" t="s">
        <v>5414</v>
      </c>
      <c r="I376" t="s">
        <v>5448</v>
      </c>
      <c r="J376" t="s">
        <v>178</v>
      </c>
    </row>
    <row r="377" spans="1:10">
      <c r="A377" s="353">
        <v>46267</v>
      </c>
      <c r="B377" t="s">
        <v>14</v>
      </c>
      <c r="C377" t="s">
        <v>2264</v>
      </c>
      <c r="D377" t="s">
        <v>2860</v>
      </c>
      <c r="E377">
        <v>1</v>
      </c>
      <c r="F377" s="354" t="s">
        <v>5557</v>
      </c>
      <c r="G377" t="s">
        <v>2723</v>
      </c>
      <c r="H377" t="s">
        <v>5414</v>
      </c>
      <c r="I377" t="s">
        <v>5448</v>
      </c>
      <c r="J377" t="s">
        <v>178</v>
      </c>
    </row>
    <row r="378" spans="1:10">
      <c r="A378" s="353">
        <v>46267</v>
      </c>
      <c r="B378" t="s">
        <v>14</v>
      </c>
      <c r="C378" t="s">
        <v>2264</v>
      </c>
      <c r="D378" t="s">
        <v>1334</v>
      </c>
      <c r="E378">
        <v>1</v>
      </c>
      <c r="F378" s="354" t="s">
        <v>5570</v>
      </c>
      <c r="G378" t="s">
        <v>2724</v>
      </c>
      <c r="H378" t="s">
        <v>5449</v>
      </c>
      <c r="I378" t="s">
        <v>5450</v>
      </c>
      <c r="J378" t="s">
        <v>218</v>
      </c>
    </row>
    <row r="379" spans="1:10">
      <c r="A379" s="353">
        <v>46267</v>
      </c>
      <c r="B379" t="s">
        <v>14</v>
      </c>
      <c r="C379" t="s">
        <v>2264</v>
      </c>
      <c r="D379" t="s">
        <v>3223</v>
      </c>
      <c r="E379">
        <v>1</v>
      </c>
      <c r="F379" s="354" t="s">
        <v>3222</v>
      </c>
      <c r="G379" t="s">
        <v>2724</v>
      </c>
      <c r="H379" t="s">
        <v>5449</v>
      </c>
      <c r="I379" t="s">
        <v>5450</v>
      </c>
      <c r="J379" t="s">
        <v>218</v>
      </c>
    </row>
    <row r="380" spans="1:10" ht="57.95">
      <c r="A380" s="353">
        <v>46267</v>
      </c>
      <c r="B380" t="s">
        <v>51</v>
      </c>
      <c r="C380" t="s">
        <v>2264</v>
      </c>
      <c r="D380" t="s">
        <v>2835</v>
      </c>
      <c r="E380">
        <v>4</v>
      </c>
      <c r="F380" s="354" t="s">
        <v>5558</v>
      </c>
      <c r="G380" t="s">
        <v>2723</v>
      </c>
      <c r="H380" t="s">
        <v>5414</v>
      </c>
      <c r="I380" t="s">
        <v>5448</v>
      </c>
      <c r="J380" t="s">
        <v>178</v>
      </c>
    </row>
    <row r="381" spans="1:10" ht="43.5">
      <c r="A381" s="353">
        <v>46267</v>
      </c>
      <c r="B381" t="s">
        <v>45</v>
      </c>
      <c r="C381" t="s">
        <v>2264</v>
      </c>
      <c r="D381" t="s">
        <v>2835</v>
      </c>
      <c r="E381">
        <v>3</v>
      </c>
      <c r="F381" s="354" t="s">
        <v>5559</v>
      </c>
      <c r="G381" t="s">
        <v>2723</v>
      </c>
      <c r="H381" t="s">
        <v>5414</v>
      </c>
      <c r="I381" t="s">
        <v>5448</v>
      </c>
      <c r="J381" t="s">
        <v>178</v>
      </c>
    </row>
    <row r="382" spans="1:10" ht="29.1">
      <c r="A382" s="353">
        <v>46267</v>
      </c>
      <c r="B382" t="s">
        <v>61</v>
      </c>
      <c r="C382" t="s">
        <v>2264</v>
      </c>
      <c r="D382" t="s">
        <v>2835</v>
      </c>
      <c r="E382">
        <v>2</v>
      </c>
      <c r="F382" s="354" t="s">
        <v>5560</v>
      </c>
      <c r="G382" t="s">
        <v>2723</v>
      </c>
      <c r="H382" t="s">
        <v>5414</v>
      </c>
      <c r="I382" t="s">
        <v>5448</v>
      </c>
      <c r="J382" t="s">
        <v>178</v>
      </c>
    </row>
    <row r="383" spans="1:10" ht="57.95">
      <c r="A383" s="353">
        <v>46267</v>
      </c>
      <c r="B383" t="s">
        <v>73</v>
      </c>
      <c r="C383" t="s">
        <v>2264</v>
      </c>
      <c r="D383" t="s">
        <v>2860</v>
      </c>
      <c r="E383">
        <v>4</v>
      </c>
      <c r="F383" s="354" t="s">
        <v>5561</v>
      </c>
      <c r="G383" t="s">
        <v>2723</v>
      </c>
      <c r="H383" t="s">
        <v>5414</v>
      </c>
      <c r="I383" t="s">
        <v>5448</v>
      </c>
      <c r="J383" t="s">
        <v>178</v>
      </c>
    </row>
    <row r="384" spans="1:10">
      <c r="A384" s="353">
        <v>46267</v>
      </c>
      <c r="B384" t="s">
        <v>73</v>
      </c>
      <c r="C384" t="s">
        <v>2264</v>
      </c>
      <c r="D384" t="s">
        <v>2890</v>
      </c>
      <c r="E384">
        <v>1</v>
      </c>
      <c r="F384" s="354" t="s">
        <v>5562</v>
      </c>
      <c r="G384" t="s">
        <v>2723</v>
      </c>
      <c r="H384" t="s">
        <v>5414</v>
      </c>
      <c r="I384" t="s">
        <v>5448</v>
      </c>
      <c r="J384" t="s">
        <v>178</v>
      </c>
    </row>
    <row r="385" spans="1:10">
      <c r="A385" s="353">
        <v>46267</v>
      </c>
      <c r="B385" t="s">
        <v>74</v>
      </c>
      <c r="C385" t="s">
        <v>2264</v>
      </c>
      <c r="D385" t="s">
        <v>2860</v>
      </c>
      <c r="E385">
        <v>1</v>
      </c>
      <c r="F385" s="354" t="s">
        <v>5563</v>
      </c>
      <c r="G385" t="s">
        <v>2723</v>
      </c>
      <c r="H385" t="s">
        <v>5414</v>
      </c>
      <c r="I385" t="s">
        <v>5448</v>
      </c>
      <c r="J385" t="s">
        <v>178</v>
      </c>
    </row>
    <row r="386" spans="1:10">
      <c r="A386" s="353">
        <v>46267</v>
      </c>
      <c r="B386" t="s">
        <v>79</v>
      </c>
      <c r="C386" t="s">
        <v>2264</v>
      </c>
      <c r="D386" t="s">
        <v>2974</v>
      </c>
      <c r="E386">
        <v>1</v>
      </c>
      <c r="F386" s="354" t="s">
        <v>5564</v>
      </c>
      <c r="G386" t="s">
        <v>2724</v>
      </c>
      <c r="H386" t="s">
        <v>5449</v>
      </c>
      <c r="I386" t="s">
        <v>5450</v>
      </c>
      <c r="J386" t="s">
        <v>218</v>
      </c>
    </row>
    <row r="387" spans="1:10">
      <c r="A387" s="353">
        <v>46267</v>
      </c>
      <c r="B387" t="s">
        <v>85</v>
      </c>
      <c r="C387" t="s">
        <v>2264</v>
      </c>
      <c r="D387" t="s">
        <v>2860</v>
      </c>
      <c r="E387">
        <v>1</v>
      </c>
      <c r="F387" s="354" t="s">
        <v>5565</v>
      </c>
      <c r="G387" t="s">
        <v>2723</v>
      </c>
      <c r="H387" t="s">
        <v>5414</v>
      </c>
      <c r="I387" t="s">
        <v>5448</v>
      </c>
      <c r="J387" t="s">
        <v>178</v>
      </c>
    </row>
    <row r="388" spans="1:10" ht="29.1">
      <c r="A388" s="353">
        <v>46267</v>
      </c>
      <c r="B388" t="s">
        <v>85</v>
      </c>
      <c r="C388" t="s">
        <v>2264</v>
      </c>
      <c r="D388" t="s">
        <v>2835</v>
      </c>
      <c r="E388">
        <v>2</v>
      </c>
      <c r="F388" s="354" t="s">
        <v>5566</v>
      </c>
      <c r="G388" t="s">
        <v>2723</v>
      </c>
      <c r="H388" t="s">
        <v>5414</v>
      </c>
      <c r="I388" t="s">
        <v>5448</v>
      </c>
      <c r="J388" t="s">
        <v>178</v>
      </c>
    </row>
    <row r="389" spans="1:10">
      <c r="A389" s="353">
        <v>46267</v>
      </c>
      <c r="B389" t="s">
        <v>85</v>
      </c>
      <c r="C389" t="s">
        <v>2264</v>
      </c>
      <c r="D389" t="s">
        <v>2985</v>
      </c>
      <c r="E389">
        <v>1</v>
      </c>
      <c r="F389" s="354" t="s">
        <v>5567</v>
      </c>
      <c r="G389" t="s">
        <v>2723</v>
      </c>
      <c r="H389" t="s">
        <v>5414</v>
      </c>
      <c r="I389" t="s">
        <v>5448</v>
      </c>
      <c r="J389" t="s">
        <v>178</v>
      </c>
    </row>
    <row r="390" spans="1:10" ht="29.1">
      <c r="A390" s="353">
        <v>46268</v>
      </c>
      <c r="B390" t="s">
        <v>24</v>
      </c>
      <c r="C390" t="s">
        <v>5544</v>
      </c>
      <c r="D390" t="s">
        <v>2990</v>
      </c>
      <c r="E390">
        <v>2</v>
      </c>
      <c r="F390" s="354" t="s">
        <v>5573</v>
      </c>
      <c r="G390" t="s">
        <v>2730</v>
      </c>
      <c r="H390" t="s">
        <v>5455</v>
      </c>
      <c r="I390" t="s">
        <v>5452</v>
      </c>
      <c r="J390" t="s">
        <v>2321</v>
      </c>
    </row>
    <row r="391" spans="1:10" ht="29.1">
      <c r="A391" s="353">
        <v>46268</v>
      </c>
      <c r="B391" t="s">
        <v>24</v>
      </c>
      <c r="C391" t="s">
        <v>5544</v>
      </c>
      <c r="D391" t="s">
        <v>659</v>
      </c>
      <c r="E391">
        <v>2</v>
      </c>
      <c r="F391" s="354" t="s">
        <v>5574</v>
      </c>
      <c r="G391" t="s">
        <v>2732</v>
      </c>
      <c r="H391" t="s">
        <v>5456</v>
      </c>
      <c r="I391" t="s">
        <v>5457</v>
      </c>
      <c r="J391" t="s">
        <v>218</v>
      </c>
    </row>
    <row r="392" spans="1:10">
      <c r="A392" s="353">
        <v>46268</v>
      </c>
      <c r="B392" t="s">
        <v>24</v>
      </c>
      <c r="C392" t="s">
        <v>5544</v>
      </c>
      <c r="D392" t="s">
        <v>2998</v>
      </c>
      <c r="E392">
        <v>1</v>
      </c>
      <c r="F392" s="354" t="s">
        <v>5577</v>
      </c>
      <c r="G392" t="s">
        <v>2732</v>
      </c>
      <c r="H392" t="s">
        <v>5456</v>
      </c>
      <c r="I392" t="s">
        <v>5457</v>
      </c>
      <c r="J392" t="s">
        <v>218</v>
      </c>
    </row>
    <row r="393" spans="1:10">
      <c r="A393" s="353">
        <v>46268</v>
      </c>
      <c r="B393" t="s">
        <v>24</v>
      </c>
      <c r="C393" t="s">
        <v>5544</v>
      </c>
      <c r="D393" t="s">
        <v>1858</v>
      </c>
      <c r="E393">
        <v>1</v>
      </c>
      <c r="F393" s="354" t="s">
        <v>5578</v>
      </c>
      <c r="G393" t="s">
        <v>2732</v>
      </c>
      <c r="H393" t="s">
        <v>5456</v>
      </c>
      <c r="I393" t="s">
        <v>5457</v>
      </c>
      <c r="J393" t="s">
        <v>218</v>
      </c>
    </row>
    <row r="394" spans="1:10">
      <c r="A394" s="353">
        <v>46268</v>
      </c>
      <c r="B394" t="s">
        <v>24</v>
      </c>
      <c r="C394" t="s">
        <v>5544</v>
      </c>
      <c r="D394" t="s">
        <v>205</v>
      </c>
      <c r="E394">
        <v>1</v>
      </c>
      <c r="F394" s="354" t="s">
        <v>5579</v>
      </c>
      <c r="G394" t="s">
        <v>2730</v>
      </c>
      <c r="H394" t="s">
        <v>5455</v>
      </c>
      <c r="I394" t="s">
        <v>5452</v>
      </c>
      <c r="J394" t="s">
        <v>2321</v>
      </c>
    </row>
    <row r="395" spans="1:10">
      <c r="A395" s="353">
        <v>46268</v>
      </c>
      <c r="B395" t="s">
        <v>24</v>
      </c>
      <c r="C395" t="s">
        <v>5544</v>
      </c>
      <c r="D395" t="s">
        <v>2835</v>
      </c>
      <c r="E395">
        <v>1</v>
      </c>
      <c r="F395" s="354" t="s">
        <v>5545</v>
      </c>
      <c r="G395" t="s">
        <v>2327</v>
      </c>
      <c r="H395" t="s">
        <v>5458</v>
      </c>
      <c r="I395" t="s">
        <v>5459</v>
      </c>
      <c r="J395" t="s">
        <v>2516</v>
      </c>
    </row>
    <row r="396" spans="1:10">
      <c r="A396" s="353">
        <v>46268</v>
      </c>
      <c r="B396" t="s">
        <v>46</v>
      </c>
      <c r="C396" t="s">
        <v>5544</v>
      </c>
      <c r="D396" t="s">
        <v>2850</v>
      </c>
      <c r="E396">
        <v>1</v>
      </c>
      <c r="F396" s="354" t="s">
        <v>5546</v>
      </c>
      <c r="G396" t="s">
        <v>2327</v>
      </c>
      <c r="H396" t="s">
        <v>5458</v>
      </c>
      <c r="I396" t="s">
        <v>5459</v>
      </c>
      <c r="J396" t="s">
        <v>2516</v>
      </c>
    </row>
    <row r="397" spans="1:10">
      <c r="A397" s="353">
        <v>46268</v>
      </c>
      <c r="B397" t="s">
        <v>46</v>
      </c>
      <c r="C397" t="s">
        <v>5544</v>
      </c>
      <c r="D397" t="s">
        <v>2854</v>
      </c>
      <c r="E397">
        <v>1</v>
      </c>
      <c r="F397" s="354" t="s">
        <v>5581</v>
      </c>
      <c r="G397" t="s">
        <v>2732</v>
      </c>
      <c r="H397" t="s">
        <v>5456</v>
      </c>
      <c r="I397" t="s">
        <v>5457</v>
      </c>
      <c r="J397" t="s">
        <v>218</v>
      </c>
    </row>
    <row r="398" spans="1:10" ht="87">
      <c r="A398" s="353">
        <v>46268</v>
      </c>
      <c r="B398" t="s">
        <v>46</v>
      </c>
      <c r="C398" t="s">
        <v>5544</v>
      </c>
      <c r="D398" t="s">
        <v>2835</v>
      </c>
      <c r="E398">
        <v>6</v>
      </c>
      <c r="F398" s="354" t="s">
        <v>5547</v>
      </c>
      <c r="G398" t="s">
        <v>2327</v>
      </c>
      <c r="H398" t="s">
        <v>5458</v>
      </c>
      <c r="I398" t="s">
        <v>5459</v>
      </c>
      <c r="J398" t="s">
        <v>2516</v>
      </c>
    </row>
    <row r="399" spans="1:10" ht="43.5">
      <c r="A399" s="353">
        <v>46268</v>
      </c>
      <c r="B399" t="s">
        <v>46</v>
      </c>
      <c r="C399" t="s">
        <v>5544</v>
      </c>
      <c r="D399" t="s">
        <v>3010</v>
      </c>
      <c r="E399">
        <v>3</v>
      </c>
      <c r="F399" s="354" t="s">
        <v>5582</v>
      </c>
      <c r="G399" t="s">
        <v>2730</v>
      </c>
      <c r="H399" t="s">
        <v>5455</v>
      </c>
      <c r="I399" t="s">
        <v>5452</v>
      </c>
      <c r="J399" t="s">
        <v>2321</v>
      </c>
    </row>
    <row r="400" spans="1:10">
      <c r="A400" s="353">
        <v>46268</v>
      </c>
      <c r="B400" t="s">
        <v>46</v>
      </c>
      <c r="C400" t="s">
        <v>5544</v>
      </c>
      <c r="D400" t="s">
        <v>3013</v>
      </c>
      <c r="E400">
        <v>1</v>
      </c>
      <c r="F400" s="354" t="s">
        <v>5583</v>
      </c>
      <c r="G400" t="s">
        <v>2732</v>
      </c>
      <c r="H400" t="s">
        <v>5456</v>
      </c>
      <c r="I400" t="s">
        <v>5457</v>
      </c>
      <c r="J400" t="s">
        <v>218</v>
      </c>
    </row>
    <row r="401" spans="1:10" ht="29.1">
      <c r="A401" s="353">
        <v>46268</v>
      </c>
      <c r="B401" t="s">
        <v>46</v>
      </c>
      <c r="C401" t="s">
        <v>5544</v>
      </c>
      <c r="D401" t="s">
        <v>659</v>
      </c>
      <c r="E401">
        <v>2</v>
      </c>
      <c r="F401" s="354" t="s">
        <v>5584</v>
      </c>
      <c r="G401" t="s">
        <v>2732</v>
      </c>
      <c r="H401" t="s">
        <v>5456</v>
      </c>
      <c r="I401" t="s">
        <v>5457</v>
      </c>
      <c r="J401" t="s">
        <v>218</v>
      </c>
    </row>
    <row r="402" spans="1:10" ht="29.1">
      <c r="A402" s="353">
        <v>46268</v>
      </c>
      <c r="B402" t="s">
        <v>46</v>
      </c>
      <c r="C402" t="s">
        <v>5544</v>
      </c>
      <c r="D402" t="s">
        <v>3017</v>
      </c>
      <c r="E402">
        <v>2</v>
      </c>
      <c r="F402" s="354" t="s">
        <v>5585</v>
      </c>
      <c r="G402" t="s">
        <v>2263</v>
      </c>
      <c r="H402" t="s">
        <v>5453</v>
      </c>
      <c r="I402" t="s">
        <v>5454</v>
      </c>
      <c r="J402" t="s">
        <v>1858</v>
      </c>
    </row>
    <row r="403" spans="1:10">
      <c r="A403" s="353">
        <v>46268</v>
      </c>
      <c r="B403" t="s">
        <v>46</v>
      </c>
      <c r="C403" t="s">
        <v>5544</v>
      </c>
      <c r="D403" t="s">
        <v>3022</v>
      </c>
      <c r="E403">
        <v>1</v>
      </c>
      <c r="F403" s="354" t="s">
        <v>5586</v>
      </c>
      <c r="G403" t="s">
        <v>2732</v>
      </c>
      <c r="H403" t="s">
        <v>5456</v>
      </c>
      <c r="I403" t="s">
        <v>5457</v>
      </c>
      <c r="J403" t="s">
        <v>218</v>
      </c>
    </row>
    <row r="404" spans="1:10">
      <c r="A404" s="353">
        <v>46268</v>
      </c>
      <c r="B404" t="s">
        <v>46</v>
      </c>
      <c r="C404" t="s">
        <v>5544</v>
      </c>
      <c r="D404" t="s">
        <v>205</v>
      </c>
      <c r="E404">
        <v>1</v>
      </c>
      <c r="F404" s="354" t="s">
        <v>5587</v>
      </c>
      <c r="G404" t="s">
        <v>2730</v>
      </c>
      <c r="H404" t="s">
        <v>5455</v>
      </c>
      <c r="I404" t="s">
        <v>5452</v>
      </c>
      <c r="J404" t="s">
        <v>2321</v>
      </c>
    </row>
    <row r="405" spans="1:10">
      <c r="A405" s="353">
        <v>46268</v>
      </c>
      <c r="B405" t="s">
        <v>46</v>
      </c>
      <c r="C405" t="s">
        <v>5544</v>
      </c>
      <c r="D405" t="s">
        <v>3029</v>
      </c>
      <c r="E405">
        <v>1</v>
      </c>
      <c r="F405" s="354" t="s">
        <v>5588</v>
      </c>
      <c r="G405" t="s">
        <v>2730</v>
      </c>
      <c r="H405" t="s">
        <v>5455</v>
      </c>
      <c r="I405" t="s">
        <v>5452</v>
      </c>
      <c r="J405" t="s">
        <v>2321</v>
      </c>
    </row>
    <row r="406" spans="1:10" ht="43.5">
      <c r="A406" s="353">
        <v>46268</v>
      </c>
      <c r="B406" t="s">
        <v>50</v>
      </c>
      <c r="C406" t="s">
        <v>5544</v>
      </c>
      <c r="D406" t="s">
        <v>659</v>
      </c>
      <c r="E406">
        <v>3</v>
      </c>
      <c r="F406" s="354" t="s">
        <v>5589</v>
      </c>
      <c r="G406" t="s">
        <v>2732</v>
      </c>
      <c r="H406" t="s">
        <v>5456</v>
      </c>
      <c r="I406" t="s">
        <v>5457</v>
      </c>
      <c r="J406" t="s">
        <v>218</v>
      </c>
    </row>
    <row r="407" spans="1:10" ht="43.5">
      <c r="A407" s="353">
        <v>46268</v>
      </c>
      <c r="B407" t="s">
        <v>50</v>
      </c>
      <c r="C407" t="s">
        <v>5544</v>
      </c>
      <c r="D407" t="s">
        <v>205</v>
      </c>
      <c r="E407">
        <v>3</v>
      </c>
      <c r="F407" s="354" t="s">
        <v>5590</v>
      </c>
      <c r="G407" t="s">
        <v>2730</v>
      </c>
      <c r="H407" t="s">
        <v>5455</v>
      </c>
      <c r="I407" t="s">
        <v>5452</v>
      </c>
      <c r="J407" t="s">
        <v>2321</v>
      </c>
    </row>
    <row r="408" spans="1:10" ht="57.95">
      <c r="A408" s="353">
        <v>46268</v>
      </c>
      <c r="B408" t="s">
        <v>50</v>
      </c>
      <c r="C408" t="s">
        <v>5544</v>
      </c>
      <c r="D408" t="s">
        <v>3010</v>
      </c>
      <c r="E408">
        <v>4</v>
      </c>
      <c r="F408" s="354" t="s">
        <v>5591</v>
      </c>
      <c r="G408" t="s">
        <v>2730</v>
      </c>
      <c r="H408" t="s">
        <v>5455</v>
      </c>
      <c r="I408" t="s">
        <v>5452</v>
      </c>
      <c r="J408" t="s">
        <v>2321</v>
      </c>
    </row>
    <row r="409" spans="1:10">
      <c r="A409" s="353">
        <v>46268</v>
      </c>
      <c r="B409" t="s">
        <v>50</v>
      </c>
      <c r="C409" t="s">
        <v>5544</v>
      </c>
      <c r="D409" t="s">
        <v>3043</v>
      </c>
      <c r="E409">
        <v>1</v>
      </c>
      <c r="F409" s="354" t="s">
        <v>5592</v>
      </c>
      <c r="G409" t="s">
        <v>2730</v>
      </c>
      <c r="H409" t="s">
        <v>5455</v>
      </c>
      <c r="I409" t="s">
        <v>5452</v>
      </c>
      <c r="J409" t="s">
        <v>2321</v>
      </c>
    </row>
    <row r="410" spans="1:10">
      <c r="A410" s="353">
        <v>46268</v>
      </c>
      <c r="B410" t="s">
        <v>50</v>
      </c>
      <c r="C410" t="s">
        <v>5544</v>
      </c>
      <c r="D410" t="s">
        <v>3046</v>
      </c>
      <c r="E410">
        <v>1</v>
      </c>
      <c r="F410" s="354" t="s">
        <v>5593</v>
      </c>
      <c r="G410" t="s">
        <v>2730</v>
      </c>
      <c r="H410" t="s">
        <v>5455</v>
      </c>
      <c r="I410" t="s">
        <v>5452</v>
      </c>
      <c r="J410" t="s">
        <v>2321</v>
      </c>
    </row>
    <row r="411" spans="1:10">
      <c r="A411" s="353">
        <v>46268</v>
      </c>
      <c r="B411" t="s">
        <v>50</v>
      </c>
      <c r="C411" t="s">
        <v>5544</v>
      </c>
      <c r="D411" t="s">
        <v>2835</v>
      </c>
      <c r="E411">
        <v>1</v>
      </c>
      <c r="F411" s="354" t="s">
        <v>5545</v>
      </c>
      <c r="G411" t="s">
        <v>2327</v>
      </c>
      <c r="H411" t="s">
        <v>5458</v>
      </c>
      <c r="I411" t="s">
        <v>5459</v>
      </c>
      <c r="J411" t="s">
        <v>2516</v>
      </c>
    </row>
    <row r="412" spans="1:10" ht="29.1">
      <c r="A412" s="353">
        <v>46268</v>
      </c>
      <c r="B412" t="s">
        <v>58</v>
      </c>
      <c r="C412" t="s">
        <v>5544</v>
      </c>
      <c r="D412" t="s">
        <v>2990</v>
      </c>
      <c r="E412">
        <v>2</v>
      </c>
      <c r="F412" s="354" t="s">
        <v>5594</v>
      </c>
      <c r="G412" t="s">
        <v>2730</v>
      </c>
      <c r="H412" t="s">
        <v>5455</v>
      </c>
      <c r="I412" t="s">
        <v>5452</v>
      </c>
      <c r="J412" t="s">
        <v>2321</v>
      </c>
    </row>
    <row r="413" spans="1:10">
      <c r="A413" s="353">
        <v>46268</v>
      </c>
      <c r="B413" t="s">
        <v>58</v>
      </c>
      <c r="C413" t="s">
        <v>5544</v>
      </c>
      <c r="D413" t="s">
        <v>3064</v>
      </c>
      <c r="E413">
        <v>1</v>
      </c>
      <c r="F413" s="354" t="s">
        <v>5595</v>
      </c>
      <c r="G413" t="s">
        <v>2732</v>
      </c>
      <c r="H413" t="s">
        <v>5456</v>
      </c>
      <c r="I413" t="s">
        <v>5457</v>
      </c>
      <c r="J413" t="s">
        <v>218</v>
      </c>
    </row>
    <row r="414" spans="1:10">
      <c r="A414" s="353">
        <v>46268</v>
      </c>
      <c r="B414" t="s">
        <v>58</v>
      </c>
      <c r="C414" t="s">
        <v>5544</v>
      </c>
      <c r="D414" t="s">
        <v>3067</v>
      </c>
      <c r="E414">
        <v>1</v>
      </c>
      <c r="F414" s="354" t="s">
        <v>5596</v>
      </c>
      <c r="G414" t="s">
        <v>2730</v>
      </c>
      <c r="H414" t="s">
        <v>5455</v>
      </c>
      <c r="I414" t="s">
        <v>5452</v>
      </c>
      <c r="J414" t="s">
        <v>2321</v>
      </c>
    </row>
    <row r="415" spans="1:10" ht="57.95">
      <c r="A415" s="353">
        <v>46268</v>
      </c>
      <c r="B415" t="s">
        <v>58</v>
      </c>
      <c r="C415" t="s">
        <v>5544</v>
      </c>
      <c r="D415" t="s">
        <v>2835</v>
      </c>
      <c r="E415">
        <v>4</v>
      </c>
      <c r="F415" s="354" t="s">
        <v>5549</v>
      </c>
      <c r="G415" t="s">
        <v>2327</v>
      </c>
      <c r="H415" t="s">
        <v>5458</v>
      </c>
      <c r="I415" t="s">
        <v>5459</v>
      </c>
      <c r="J415" t="s">
        <v>2516</v>
      </c>
    </row>
    <row r="416" spans="1:10">
      <c r="A416" s="353">
        <v>46268</v>
      </c>
      <c r="B416" t="s">
        <v>58</v>
      </c>
      <c r="C416" t="s">
        <v>5544</v>
      </c>
      <c r="D416" t="s">
        <v>2890</v>
      </c>
      <c r="E416">
        <v>1</v>
      </c>
      <c r="F416" s="354" t="s">
        <v>5550</v>
      </c>
      <c r="G416" t="s">
        <v>2327</v>
      </c>
      <c r="H416" t="s">
        <v>5458</v>
      </c>
      <c r="I416" t="s">
        <v>5459</v>
      </c>
      <c r="J416" t="s">
        <v>2516</v>
      </c>
    </row>
    <row r="417" spans="1:10" ht="29.1">
      <c r="A417" s="353">
        <v>46268</v>
      </c>
      <c r="B417" t="s">
        <v>58</v>
      </c>
      <c r="C417" t="s">
        <v>5544</v>
      </c>
      <c r="D417" t="s">
        <v>3010</v>
      </c>
      <c r="E417">
        <v>2</v>
      </c>
      <c r="F417" s="354" t="s">
        <v>5597</v>
      </c>
      <c r="G417" t="s">
        <v>2730</v>
      </c>
      <c r="H417" t="s">
        <v>5455</v>
      </c>
      <c r="I417" t="s">
        <v>5452</v>
      </c>
      <c r="J417" t="s">
        <v>2321</v>
      </c>
    </row>
    <row r="418" spans="1:10">
      <c r="A418" s="353">
        <v>46268</v>
      </c>
      <c r="B418" t="s">
        <v>58</v>
      </c>
      <c r="C418" t="s">
        <v>5544</v>
      </c>
      <c r="D418" t="s">
        <v>3074</v>
      </c>
      <c r="E418">
        <v>1</v>
      </c>
      <c r="F418" s="354" t="s">
        <v>5598</v>
      </c>
      <c r="G418" t="s">
        <v>2732</v>
      </c>
      <c r="H418" t="s">
        <v>5456</v>
      </c>
      <c r="I418" t="s">
        <v>5457</v>
      </c>
      <c r="J418" t="s">
        <v>218</v>
      </c>
    </row>
    <row r="419" spans="1:10" ht="29.1">
      <c r="A419" s="353">
        <v>46268</v>
      </c>
      <c r="B419" t="s">
        <v>58</v>
      </c>
      <c r="C419" t="s">
        <v>5544</v>
      </c>
      <c r="D419" t="s">
        <v>659</v>
      </c>
      <c r="E419">
        <v>2</v>
      </c>
      <c r="F419" s="354" t="s">
        <v>5599</v>
      </c>
      <c r="G419" t="s">
        <v>2732</v>
      </c>
      <c r="H419" t="s">
        <v>5456</v>
      </c>
      <c r="I419" t="s">
        <v>5457</v>
      </c>
      <c r="J419" t="s">
        <v>218</v>
      </c>
    </row>
    <row r="420" spans="1:10">
      <c r="A420" s="353">
        <v>46268</v>
      </c>
      <c r="B420" t="s">
        <v>58</v>
      </c>
      <c r="C420" t="s">
        <v>5544</v>
      </c>
      <c r="D420" t="s">
        <v>3079</v>
      </c>
      <c r="E420">
        <v>1</v>
      </c>
      <c r="F420" s="354" t="s">
        <v>5600</v>
      </c>
      <c r="G420" t="s">
        <v>2730</v>
      </c>
      <c r="H420" t="s">
        <v>5455</v>
      </c>
      <c r="I420" t="s">
        <v>5452</v>
      </c>
      <c r="J420" t="s">
        <v>2321</v>
      </c>
    </row>
    <row r="421" spans="1:10">
      <c r="A421" s="353">
        <v>46268</v>
      </c>
      <c r="B421" t="s">
        <v>58</v>
      </c>
      <c r="C421" t="s">
        <v>5544</v>
      </c>
      <c r="D421" t="s">
        <v>1334</v>
      </c>
      <c r="E421">
        <v>1</v>
      </c>
      <c r="F421" s="354" t="s">
        <v>5601</v>
      </c>
      <c r="G421" t="s">
        <v>2263</v>
      </c>
      <c r="H421" t="s">
        <v>5453</v>
      </c>
      <c r="I421" t="s">
        <v>5454</v>
      </c>
      <c r="J421" t="s">
        <v>1858</v>
      </c>
    </row>
    <row r="422" spans="1:10" ht="72.599999999999994">
      <c r="A422" s="353">
        <v>46268</v>
      </c>
      <c r="B422" t="s">
        <v>94</v>
      </c>
      <c r="C422" t="s">
        <v>5544</v>
      </c>
      <c r="D422" t="s">
        <v>3010</v>
      </c>
      <c r="E422">
        <v>5</v>
      </c>
      <c r="F422" s="354" t="s">
        <v>5602</v>
      </c>
      <c r="G422" t="s">
        <v>2730</v>
      </c>
      <c r="H422" t="s">
        <v>5455</v>
      </c>
      <c r="I422" t="s">
        <v>5452</v>
      </c>
      <c r="J422" t="s">
        <v>2321</v>
      </c>
    </row>
    <row r="423" spans="1:10" ht="29.1">
      <c r="A423" s="353">
        <v>46268</v>
      </c>
      <c r="B423" t="s">
        <v>94</v>
      </c>
      <c r="C423" t="s">
        <v>5544</v>
      </c>
      <c r="D423" t="s">
        <v>659</v>
      </c>
      <c r="E423">
        <v>2</v>
      </c>
      <c r="F423" s="354" t="s">
        <v>5603</v>
      </c>
      <c r="G423" t="s">
        <v>2732</v>
      </c>
      <c r="H423" t="s">
        <v>5456</v>
      </c>
      <c r="I423" t="s">
        <v>5457</v>
      </c>
      <c r="J423" t="s">
        <v>218</v>
      </c>
    </row>
    <row r="424" spans="1:10" ht="43.5">
      <c r="A424" s="353">
        <v>46268</v>
      </c>
      <c r="B424" t="s">
        <v>94</v>
      </c>
      <c r="C424" t="s">
        <v>5544</v>
      </c>
      <c r="D424" t="s">
        <v>2835</v>
      </c>
      <c r="E424">
        <v>3</v>
      </c>
      <c r="F424" s="354" t="s">
        <v>5551</v>
      </c>
      <c r="G424" t="s">
        <v>2327</v>
      </c>
      <c r="H424" t="s">
        <v>5458</v>
      </c>
      <c r="I424" t="s">
        <v>5459</v>
      </c>
      <c r="J424" t="s">
        <v>2516</v>
      </c>
    </row>
    <row r="425" spans="1:10" ht="57.95">
      <c r="A425" s="353">
        <v>46268</v>
      </c>
      <c r="B425" t="s">
        <v>94</v>
      </c>
      <c r="C425" t="s">
        <v>5544</v>
      </c>
      <c r="D425" t="s">
        <v>2990</v>
      </c>
      <c r="E425">
        <v>4</v>
      </c>
      <c r="F425" s="354" t="s">
        <v>5604</v>
      </c>
      <c r="G425" t="s">
        <v>2730</v>
      </c>
      <c r="H425" t="s">
        <v>5455</v>
      </c>
      <c r="I425" t="s">
        <v>5452</v>
      </c>
      <c r="J425" t="s">
        <v>2321</v>
      </c>
    </row>
    <row r="426" spans="1:10">
      <c r="A426" s="353">
        <v>46268</v>
      </c>
      <c r="B426" t="s">
        <v>94</v>
      </c>
      <c r="C426" t="s">
        <v>5544</v>
      </c>
      <c r="D426" t="s">
        <v>2890</v>
      </c>
      <c r="E426">
        <v>1</v>
      </c>
      <c r="F426" s="354" t="s">
        <v>5552</v>
      </c>
      <c r="G426" t="s">
        <v>2327</v>
      </c>
      <c r="H426" t="s">
        <v>5458</v>
      </c>
      <c r="I426" t="s">
        <v>5459</v>
      </c>
      <c r="J426" t="s">
        <v>2516</v>
      </c>
    </row>
    <row r="427" spans="1:10">
      <c r="A427" s="353">
        <v>46268</v>
      </c>
      <c r="B427" t="s">
        <v>94</v>
      </c>
      <c r="C427" t="s">
        <v>5544</v>
      </c>
      <c r="D427" t="s">
        <v>3104</v>
      </c>
      <c r="E427">
        <v>1</v>
      </c>
      <c r="F427" s="354" t="s">
        <v>5605</v>
      </c>
      <c r="G427" t="s">
        <v>2730</v>
      </c>
      <c r="H427" t="s">
        <v>5455</v>
      </c>
      <c r="I427" t="s">
        <v>5452</v>
      </c>
      <c r="J427" t="s">
        <v>2321</v>
      </c>
    </row>
    <row r="428" spans="1:10">
      <c r="A428" s="353">
        <v>46268</v>
      </c>
      <c r="B428" t="s">
        <v>94</v>
      </c>
      <c r="C428" t="s">
        <v>5544</v>
      </c>
      <c r="D428" t="s">
        <v>3109</v>
      </c>
      <c r="E428">
        <v>1</v>
      </c>
      <c r="F428" s="354" t="s">
        <v>5606</v>
      </c>
      <c r="G428" t="s">
        <v>2730</v>
      </c>
      <c r="H428" t="s">
        <v>5455</v>
      </c>
      <c r="I428" t="s">
        <v>5452</v>
      </c>
      <c r="J428" t="s">
        <v>2321</v>
      </c>
    </row>
    <row r="429" spans="1:10">
      <c r="A429" s="353">
        <v>46268</v>
      </c>
      <c r="B429" t="s">
        <v>94</v>
      </c>
      <c r="C429" t="s">
        <v>5544</v>
      </c>
      <c r="D429" t="s">
        <v>3116</v>
      </c>
      <c r="E429">
        <v>1</v>
      </c>
      <c r="F429" s="354" t="s">
        <v>3115</v>
      </c>
      <c r="G429" t="s">
        <v>2732</v>
      </c>
      <c r="H429" t="s">
        <v>5456</v>
      </c>
      <c r="I429" t="s">
        <v>5457</v>
      </c>
      <c r="J429" t="s">
        <v>218</v>
      </c>
    </row>
    <row r="430" spans="1:10" ht="43.5">
      <c r="A430" s="353">
        <v>46268</v>
      </c>
      <c r="B430" t="s">
        <v>60</v>
      </c>
      <c r="C430" t="s">
        <v>5544</v>
      </c>
      <c r="D430" t="s">
        <v>659</v>
      </c>
      <c r="E430">
        <v>3</v>
      </c>
      <c r="F430" s="354" t="s">
        <v>5607</v>
      </c>
      <c r="G430" t="s">
        <v>2732</v>
      </c>
      <c r="H430" t="s">
        <v>5456</v>
      </c>
      <c r="I430" t="s">
        <v>5457</v>
      </c>
      <c r="J430" t="s">
        <v>218</v>
      </c>
    </row>
    <row r="431" spans="1:10" ht="116.1">
      <c r="A431" s="353">
        <v>46268</v>
      </c>
      <c r="B431" t="s">
        <v>60</v>
      </c>
      <c r="C431" t="s">
        <v>5544</v>
      </c>
      <c r="D431" t="s">
        <v>2990</v>
      </c>
      <c r="E431">
        <v>8</v>
      </c>
      <c r="F431" s="354" t="s">
        <v>5608</v>
      </c>
      <c r="G431" t="s">
        <v>2730</v>
      </c>
      <c r="H431" t="s">
        <v>5455</v>
      </c>
      <c r="I431" t="s">
        <v>5452</v>
      </c>
      <c r="J431" t="s">
        <v>2321</v>
      </c>
    </row>
    <row r="432" spans="1:10">
      <c r="A432" s="353">
        <v>46268</v>
      </c>
      <c r="B432" t="s">
        <v>60</v>
      </c>
      <c r="C432" t="s">
        <v>5544</v>
      </c>
      <c r="D432" t="s">
        <v>3125</v>
      </c>
      <c r="E432">
        <v>1</v>
      </c>
      <c r="F432" s="354" t="s">
        <v>5609</v>
      </c>
      <c r="G432" t="s">
        <v>2732</v>
      </c>
      <c r="H432" t="s">
        <v>5456</v>
      </c>
      <c r="I432" t="s">
        <v>5457</v>
      </c>
      <c r="J432" t="s">
        <v>218</v>
      </c>
    </row>
    <row r="433" spans="1:10">
      <c r="A433" s="353">
        <v>46268</v>
      </c>
      <c r="B433" t="s">
        <v>60</v>
      </c>
      <c r="C433" t="s">
        <v>5544</v>
      </c>
      <c r="D433" t="s">
        <v>3010</v>
      </c>
      <c r="E433">
        <v>1</v>
      </c>
      <c r="F433" s="354" t="s">
        <v>5610</v>
      </c>
      <c r="G433" t="s">
        <v>2730</v>
      </c>
      <c r="H433" t="s">
        <v>5455</v>
      </c>
      <c r="I433" t="s">
        <v>5452</v>
      </c>
      <c r="J433" t="s">
        <v>2321</v>
      </c>
    </row>
    <row r="434" spans="1:10">
      <c r="A434" s="353">
        <v>46268</v>
      </c>
      <c r="B434" t="s">
        <v>60</v>
      </c>
      <c r="C434" t="s">
        <v>5544</v>
      </c>
      <c r="D434" t="s">
        <v>2890</v>
      </c>
      <c r="E434">
        <v>1</v>
      </c>
      <c r="F434" s="354" t="s">
        <v>5553</v>
      </c>
      <c r="G434" t="s">
        <v>2327</v>
      </c>
      <c r="H434" t="s">
        <v>5458</v>
      </c>
      <c r="I434" t="s">
        <v>5459</v>
      </c>
      <c r="J434" t="s">
        <v>2516</v>
      </c>
    </row>
    <row r="435" spans="1:10" ht="29.1">
      <c r="A435" s="353">
        <v>46268</v>
      </c>
      <c r="B435" t="s">
        <v>60</v>
      </c>
      <c r="C435" t="s">
        <v>5544</v>
      </c>
      <c r="D435" t="s">
        <v>205</v>
      </c>
      <c r="E435">
        <v>2</v>
      </c>
      <c r="F435" s="354" t="s">
        <v>5611</v>
      </c>
      <c r="G435" t="s">
        <v>2730</v>
      </c>
      <c r="H435" t="s">
        <v>5455</v>
      </c>
      <c r="I435" t="s">
        <v>5452</v>
      </c>
      <c r="J435" t="s">
        <v>2321</v>
      </c>
    </row>
    <row r="436" spans="1:10">
      <c r="A436" s="353">
        <v>46268</v>
      </c>
      <c r="B436" t="s">
        <v>60</v>
      </c>
      <c r="C436" t="s">
        <v>5544</v>
      </c>
      <c r="D436" t="s">
        <v>3134</v>
      </c>
      <c r="E436">
        <v>1</v>
      </c>
      <c r="F436" s="354" t="s">
        <v>5612</v>
      </c>
      <c r="G436" t="s">
        <v>2732</v>
      </c>
      <c r="H436" t="s">
        <v>5456</v>
      </c>
      <c r="I436" t="s">
        <v>5457</v>
      </c>
      <c r="J436" t="s">
        <v>218</v>
      </c>
    </row>
    <row r="437" spans="1:10">
      <c r="A437" s="353">
        <v>46268</v>
      </c>
      <c r="B437" t="s">
        <v>60</v>
      </c>
      <c r="C437" t="s">
        <v>5544</v>
      </c>
      <c r="D437" t="s">
        <v>3143</v>
      </c>
      <c r="E437">
        <v>1</v>
      </c>
      <c r="F437" s="354" t="s">
        <v>5613</v>
      </c>
      <c r="G437" t="s">
        <v>2732</v>
      </c>
      <c r="H437" t="s">
        <v>5456</v>
      </c>
      <c r="I437" t="s">
        <v>5457</v>
      </c>
      <c r="J437" t="s">
        <v>218</v>
      </c>
    </row>
    <row r="438" spans="1:10">
      <c r="A438" s="353">
        <v>46268</v>
      </c>
      <c r="B438" t="s">
        <v>60</v>
      </c>
      <c r="C438" t="s">
        <v>5544</v>
      </c>
      <c r="D438" t="s">
        <v>2907</v>
      </c>
      <c r="E438">
        <v>1</v>
      </c>
      <c r="F438" s="354" t="s">
        <v>5554</v>
      </c>
      <c r="G438" t="s">
        <v>2327</v>
      </c>
      <c r="H438" t="s">
        <v>5458</v>
      </c>
      <c r="I438" t="s">
        <v>5459</v>
      </c>
      <c r="J438" t="s">
        <v>2516</v>
      </c>
    </row>
    <row r="439" spans="1:10" ht="29.1">
      <c r="A439" s="353">
        <v>46268</v>
      </c>
      <c r="B439" t="s">
        <v>60</v>
      </c>
      <c r="C439" t="s">
        <v>5544</v>
      </c>
      <c r="D439" t="s">
        <v>2835</v>
      </c>
      <c r="E439">
        <v>2</v>
      </c>
      <c r="F439" s="354" t="s">
        <v>5555</v>
      </c>
      <c r="G439" t="s">
        <v>2327</v>
      </c>
      <c r="H439" t="s">
        <v>5458</v>
      </c>
      <c r="I439" t="s">
        <v>5459</v>
      </c>
      <c r="J439" t="s">
        <v>2516</v>
      </c>
    </row>
    <row r="440" spans="1:10">
      <c r="A440" s="353">
        <v>46268</v>
      </c>
      <c r="B440" t="s">
        <v>60</v>
      </c>
      <c r="C440" t="s">
        <v>5544</v>
      </c>
      <c r="D440" t="s">
        <v>3159</v>
      </c>
      <c r="E440">
        <v>1</v>
      </c>
      <c r="F440" s="354" t="s">
        <v>5614</v>
      </c>
      <c r="G440" t="s">
        <v>2732</v>
      </c>
      <c r="H440" t="s">
        <v>5456</v>
      </c>
      <c r="I440" t="s">
        <v>5457</v>
      </c>
      <c r="J440" t="s">
        <v>218</v>
      </c>
    </row>
    <row r="441" spans="1:10" ht="87">
      <c r="A441" s="353">
        <v>46268</v>
      </c>
      <c r="B441" t="s">
        <v>66</v>
      </c>
      <c r="C441" t="s">
        <v>5544</v>
      </c>
      <c r="D441" t="s">
        <v>3010</v>
      </c>
      <c r="E441">
        <v>6</v>
      </c>
      <c r="F441" s="354" t="s">
        <v>5615</v>
      </c>
      <c r="G441" t="s">
        <v>2730</v>
      </c>
      <c r="H441" t="s">
        <v>5455</v>
      </c>
      <c r="I441" t="s">
        <v>5452</v>
      </c>
      <c r="J441" t="s">
        <v>2321</v>
      </c>
    </row>
    <row r="442" spans="1:10" ht="57.95">
      <c r="A442" s="353">
        <v>46268</v>
      </c>
      <c r="B442" t="s">
        <v>66</v>
      </c>
      <c r="C442" t="s">
        <v>5544</v>
      </c>
      <c r="D442" t="s">
        <v>2990</v>
      </c>
      <c r="E442">
        <v>4</v>
      </c>
      <c r="F442" s="354" t="s">
        <v>5616</v>
      </c>
      <c r="G442" t="s">
        <v>2730</v>
      </c>
      <c r="H442" t="s">
        <v>5455</v>
      </c>
      <c r="I442" t="s">
        <v>5452</v>
      </c>
      <c r="J442" t="s">
        <v>2321</v>
      </c>
    </row>
    <row r="443" spans="1:10">
      <c r="A443" s="353">
        <v>46268</v>
      </c>
      <c r="B443" t="s">
        <v>66</v>
      </c>
      <c r="C443" t="s">
        <v>5544</v>
      </c>
      <c r="D443" t="s">
        <v>659</v>
      </c>
      <c r="E443">
        <v>1</v>
      </c>
      <c r="F443" s="354" t="s">
        <v>5617</v>
      </c>
      <c r="G443" t="s">
        <v>2732</v>
      </c>
      <c r="H443" t="s">
        <v>5456</v>
      </c>
      <c r="I443" t="s">
        <v>5457</v>
      </c>
      <c r="J443" t="s">
        <v>218</v>
      </c>
    </row>
    <row r="444" spans="1:10">
      <c r="A444" s="353">
        <v>46268</v>
      </c>
      <c r="B444" t="s">
        <v>66</v>
      </c>
      <c r="C444" t="s">
        <v>5544</v>
      </c>
      <c r="D444" t="s">
        <v>205</v>
      </c>
      <c r="E444">
        <v>1</v>
      </c>
      <c r="F444" s="354" t="s">
        <v>5618</v>
      </c>
      <c r="G444" t="s">
        <v>2730</v>
      </c>
      <c r="H444" t="s">
        <v>5455</v>
      </c>
      <c r="I444" t="s">
        <v>5452</v>
      </c>
      <c r="J444" t="s">
        <v>2321</v>
      </c>
    </row>
    <row r="445" spans="1:10">
      <c r="A445" s="353">
        <v>46268</v>
      </c>
      <c r="B445" t="s">
        <v>66</v>
      </c>
      <c r="C445" t="s">
        <v>5544</v>
      </c>
      <c r="D445" t="s">
        <v>2835</v>
      </c>
      <c r="E445">
        <v>1</v>
      </c>
      <c r="F445" s="354" t="s">
        <v>5545</v>
      </c>
      <c r="G445" t="s">
        <v>2327</v>
      </c>
      <c r="H445" t="s">
        <v>5458</v>
      </c>
      <c r="I445" t="s">
        <v>5459</v>
      </c>
      <c r="J445" t="s">
        <v>2516</v>
      </c>
    </row>
    <row r="446" spans="1:10">
      <c r="A446" s="353">
        <v>46268</v>
      </c>
      <c r="B446" t="s">
        <v>66</v>
      </c>
      <c r="C446" t="s">
        <v>5544</v>
      </c>
      <c r="D446" t="s">
        <v>3184</v>
      </c>
      <c r="E446">
        <v>1</v>
      </c>
      <c r="F446" s="354" t="s">
        <v>5621</v>
      </c>
      <c r="G446" t="s">
        <v>2730</v>
      </c>
      <c r="H446" t="s">
        <v>5455</v>
      </c>
      <c r="I446" t="s">
        <v>5452</v>
      </c>
      <c r="J446" t="s">
        <v>2321</v>
      </c>
    </row>
    <row r="447" spans="1:10">
      <c r="A447" s="353">
        <v>46268</v>
      </c>
      <c r="B447" t="s">
        <v>84</v>
      </c>
      <c r="C447" t="s">
        <v>5544</v>
      </c>
      <c r="D447" t="s">
        <v>3189</v>
      </c>
      <c r="E447">
        <v>1</v>
      </c>
      <c r="F447" s="354" t="s">
        <v>5622</v>
      </c>
      <c r="G447" t="s">
        <v>2732</v>
      </c>
      <c r="H447" t="s">
        <v>5456</v>
      </c>
      <c r="I447" t="s">
        <v>5457</v>
      </c>
      <c r="J447" t="s">
        <v>218</v>
      </c>
    </row>
    <row r="448" spans="1:10" ht="57.95">
      <c r="A448" s="353">
        <v>46268</v>
      </c>
      <c r="B448" t="s">
        <v>84</v>
      </c>
      <c r="C448" t="s">
        <v>5544</v>
      </c>
      <c r="D448" t="s">
        <v>3010</v>
      </c>
      <c r="E448">
        <v>4</v>
      </c>
      <c r="F448" s="354" t="s">
        <v>5623</v>
      </c>
      <c r="G448" t="s">
        <v>2730</v>
      </c>
      <c r="H448" t="s">
        <v>5455</v>
      </c>
      <c r="I448" t="s">
        <v>5452</v>
      </c>
      <c r="J448" t="s">
        <v>2321</v>
      </c>
    </row>
    <row r="449" spans="1:10" ht="57.95">
      <c r="A449" s="353">
        <v>46268</v>
      </c>
      <c r="B449" t="s">
        <v>84</v>
      </c>
      <c r="C449" t="s">
        <v>5544</v>
      </c>
      <c r="D449" t="s">
        <v>2990</v>
      </c>
      <c r="E449">
        <v>4</v>
      </c>
      <c r="F449" s="354" t="s">
        <v>5624</v>
      </c>
      <c r="G449" t="s">
        <v>2730</v>
      </c>
      <c r="H449" t="s">
        <v>5455</v>
      </c>
      <c r="I449" t="s">
        <v>5452</v>
      </c>
      <c r="J449" t="s">
        <v>2321</v>
      </c>
    </row>
    <row r="450" spans="1:10" ht="29.1">
      <c r="A450" s="353">
        <v>46268</v>
      </c>
      <c r="B450" t="s">
        <v>84</v>
      </c>
      <c r="C450" t="s">
        <v>5544</v>
      </c>
      <c r="D450" t="s">
        <v>3198</v>
      </c>
      <c r="E450">
        <v>2</v>
      </c>
      <c r="F450" s="354" t="s">
        <v>5625</v>
      </c>
      <c r="G450" t="s">
        <v>2730</v>
      </c>
      <c r="H450" t="s">
        <v>5455</v>
      </c>
      <c r="I450" t="s">
        <v>5452</v>
      </c>
      <c r="J450" t="s">
        <v>2321</v>
      </c>
    </row>
    <row r="451" spans="1:10">
      <c r="A451" s="353">
        <v>46268</v>
      </c>
      <c r="B451" t="s">
        <v>84</v>
      </c>
      <c r="C451" t="s">
        <v>5544</v>
      </c>
      <c r="D451" t="s">
        <v>3206</v>
      </c>
      <c r="E451">
        <v>1</v>
      </c>
      <c r="F451" s="354" t="s">
        <v>5626</v>
      </c>
      <c r="G451" t="s">
        <v>2732</v>
      </c>
      <c r="H451" t="s">
        <v>5456</v>
      </c>
      <c r="I451" t="s">
        <v>5457</v>
      </c>
      <c r="J451" t="s">
        <v>218</v>
      </c>
    </row>
    <row r="452" spans="1:10">
      <c r="A452" s="353">
        <v>46268</v>
      </c>
      <c r="B452" t="s">
        <v>84</v>
      </c>
      <c r="C452" t="s">
        <v>5544</v>
      </c>
      <c r="D452" t="s">
        <v>2930</v>
      </c>
      <c r="E452">
        <v>1</v>
      </c>
      <c r="F452" s="354" t="s">
        <v>5556</v>
      </c>
      <c r="G452" t="s">
        <v>2327</v>
      </c>
      <c r="H452" t="s">
        <v>5458</v>
      </c>
      <c r="I452" t="s">
        <v>5459</v>
      </c>
      <c r="J452" t="s">
        <v>2516</v>
      </c>
    </row>
    <row r="453" spans="1:10">
      <c r="A453" s="353">
        <v>46268</v>
      </c>
      <c r="B453" t="s">
        <v>84</v>
      </c>
      <c r="C453" t="s">
        <v>5544</v>
      </c>
      <c r="D453" t="s">
        <v>2835</v>
      </c>
      <c r="E453">
        <v>1</v>
      </c>
      <c r="F453" s="354" t="s">
        <v>5545</v>
      </c>
      <c r="G453" t="s">
        <v>2327</v>
      </c>
      <c r="H453" t="s">
        <v>5458</v>
      </c>
      <c r="I453" t="s">
        <v>5459</v>
      </c>
      <c r="J453" t="s">
        <v>2516</v>
      </c>
    </row>
    <row r="454" spans="1:10" ht="29.1">
      <c r="A454" s="353">
        <v>46268</v>
      </c>
      <c r="B454" t="s">
        <v>84</v>
      </c>
      <c r="C454" t="s">
        <v>5544</v>
      </c>
      <c r="D454" t="s">
        <v>1334</v>
      </c>
      <c r="E454">
        <v>2</v>
      </c>
      <c r="F454" s="354" t="s">
        <v>5627</v>
      </c>
      <c r="G454" t="s">
        <v>2263</v>
      </c>
      <c r="H454" t="s">
        <v>5453</v>
      </c>
      <c r="I454" t="s">
        <v>5454</v>
      </c>
      <c r="J454" t="s">
        <v>1858</v>
      </c>
    </row>
    <row r="455" spans="1:10" ht="29.1">
      <c r="A455" s="353">
        <v>46268</v>
      </c>
      <c r="B455" t="s">
        <v>84</v>
      </c>
      <c r="C455" t="s">
        <v>5544</v>
      </c>
      <c r="D455" t="s">
        <v>205</v>
      </c>
      <c r="E455">
        <v>2</v>
      </c>
      <c r="F455" s="354" t="s">
        <v>5628</v>
      </c>
      <c r="G455" t="s">
        <v>2730</v>
      </c>
      <c r="H455" t="s">
        <v>5455</v>
      </c>
      <c r="I455" t="s">
        <v>5452</v>
      </c>
      <c r="J455" t="s">
        <v>2321</v>
      </c>
    </row>
    <row r="456" spans="1:10">
      <c r="A456" s="353">
        <v>46268</v>
      </c>
      <c r="B456" t="s">
        <v>94</v>
      </c>
      <c r="C456" t="s">
        <v>5544</v>
      </c>
      <c r="D456" t="s">
        <v>1334</v>
      </c>
      <c r="E456">
        <v>1</v>
      </c>
      <c r="F456" s="354" t="s">
        <v>5629</v>
      </c>
      <c r="G456" t="s">
        <v>2263</v>
      </c>
      <c r="H456" t="s">
        <v>5453</v>
      </c>
      <c r="I456" t="s">
        <v>5454</v>
      </c>
      <c r="J456" t="s">
        <v>1858</v>
      </c>
    </row>
    <row r="457" spans="1:10">
      <c r="A457" s="353">
        <v>46268</v>
      </c>
      <c r="B457" t="s">
        <v>14</v>
      </c>
      <c r="C457" t="s">
        <v>5544</v>
      </c>
      <c r="D457" t="s">
        <v>659</v>
      </c>
      <c r="E457">
        <v>1</v>
      </c>
      <c r="F457" s="354" t="s">
        <v>5630</v>
      </c>
      <c r="G457" t="s">
        <v>2732</v>
      </c>
      <c r="H457" t="s">
        <v>5456</v>
      </c>
      <c r="I457" t="s">
        <v>5457</v>
      </c>
      <c r="J457" t="s">
        <v>218</v>
      </c>
    </row>
    <row r="458" spans="1:10">
      <c r="A458" s="353">
        <v>46268</v>
      </c>
      <c r="B458" t="s">
        <v>14</v>
      </c>
      <c r="C458" t="s">
        <v>5544</v>
      </c>
      <c r="D458" t="s">
        <v>1334</v>
      </c>
      <c r="E458">
        <v>1</v>
      </c>
      <c r="F458" s="354" t="s">
        <v>5570</v>
      </c>
      <c r="G458" t="s">
        <v>2728</v>
      </c>
      <c r="H458" t="s">
        <v>5453</v>
      </c>
      <c r="I458" t="s">
        <v>5454</v>
      </c>
      <c r="J458" t="s">
        <v>1858</v>
      </c>
    </row>
    <row r="459" spans="1:10">
      <c r="A459" s="353">
        <v>46268</v>
      </c>
      <c r="B459" t="s">
        <v>14</v>
      </c>
      <c r="C459" t="s">
        <v>5544</v>
      </c>
      <c r="D459" t="s">
        <v>3223</v>
      </c>
      <c r="E459">
        <v>1</v>
      </c>
      <c r="F459" s="354" t="s">
        <v>3222</v>
      </c>
      <c r="G459" t="s">
        <v>2732</v>
      </c>
      <c r="H459" t="s">
        <v>5456</v>
      </c>
      <c r="I459" t="s">
        <v>5457</v>
      </c>
      <c r="J459" t="s">
        <v>218</v>
      </c>
    </row>
    <row r="460" spans="1:10">
      <c r="A460" s="353">
        <v>46268</v>
      </c>
      <c r="B460" t="s">
        <v>14</v>
      </c>
      <c r="C460" t="s">
        <v>5544</v>
      </c>
      <c r="D460" t="s">
        <v>2990</v>
      </c>
      <c r="E460">
        <v>1</v>
      </c>
      <c r="F460" s="354" t="s">
        <v>5631</v>
      </c>
      <c r="G460" t="s">
        <v>2730</v>
      </c>
      <c r="H460" t="s">
        <v>5455</v>
      </c>
      <c r="I460" t="s">
        <v>5452</v>
      </c>
      <c r="J460" t="s">
        <v>2321</v>
      </c>
    </row>
    <row r="461" spans="1:10">
      <c r="A461" s="353">
        <v>46268</v>
      </c>
      <c r="B461" t="s">
        <v>14</v>
      </c>
      <c r="C461" t="s">
        <v>5544</v>
      </c>
      <c r="D461" t="s">
        <v>205</v>
      </c>
      <c r="E461">
        <v>1</v>
      </c>
      <c r="F461" s="354" t="s">
        <v>3227</v>
      </c>
      <c r="G461" t="s">
        <v>2730</v>
      </c>
      <c r="H461" t="s">
        <v>5455</v>
      </c>
      <c r="I461" t="s">
        <v>5452</v>
      </c>
      <c r="J461" t="s">
        <v>2321</v>
      </c>
    </row>
    <row r="462" spans="1:10" ht="57.95">
      <c r="A462" s="353">
        <v>46268</v>
      </c>
      <c r="B462" t="s">
        <v>7</v>
      </c>
      <c r="C462" t="s">
        <v>5544</v>
      </c>
      <c r="D462" t="s">
        <v>205</v>
      </c>
      <c r="E462">
        <v>4</v>
      </c>
      <c r="F462" s="354" t="s">
        <v>5632</v>
      </c>
      <c r="G462" t="s">
        <v>2730</v>
      </c>
      <c r="H462" t="s">
        <v>5455</v>
      </c>
      <c r="I462" t="s">
        <v>5452</v>
      </c>
      <c r="J462" t="s">
        <v>2321</v>
      </c>
    </row>
    <row r="463" spans="1:10" ht="29.1">
      <c r="A463" s="353">
        <v>46268</v>
      </c>
      <c r="B463" t="s">
        <v>4244</v>
      </c>
      <c r="C463" t="s">
        <v>5544</v>
      </c>
      <c r="D463" t="s">
        <v>205</v>
      </c>
      <c r="E463">
        <v>2</v>
      </c>
      <c r="F463" s="354" t="s">
        <v>5633</v>
      </c>
      <c r="G463" t="s">
        <v>2730</v>
      </c>
      <c r="H463" t="s">
        <v>5455</v>
      </c>
      <c r="I463" t="s">
        <v>5452</v>
      </c>
      <c r="J463" t="s">
        <v>2321</v>
      </c>
    </row>
    <row r="464" spans="1:10">
      <c r="A464" s="353">
        <v>46268</v>
      </c>
      <c r="B464" t="s">
        <v>4244</v>
      </c>
      <c r="C464" t="s">
        <v>5544</v>
      </c>
      <c r="D464" t="s">
        <v>3239</v>
      </c>
      <c r="E464">
        <v>1</v>
      </c>
      <c r="F464" s="354" t="s">
        <v>5571</v>
      </c>
      <c r="G464" t="s">
        <v>2730</v>
      </c>
      <c r="H464" t="s">
        <v>5455</v>
      </c>
      <c r="I464" t="s">
        <v>5452</v>
      </c>
      <c r="J464" t="s">
        <v>2321</v>
      </c>
    </row>
    <row r="465" spans="1:10">
      <c r="A465" s="353">
        <v>46268</v>
      </c>
      <c r="B465" t="s">
        <v>4244</v>
      </c>
      <c r="C465" t="s">
        <v>5544</v>
      </c>
      <c r="D465" t="s">
        <v>3241</v>
      </c>
      <c r="E465">
        <v>1</v>
      </c>
      <c r="F465" s="354" t="s">
        <v>5634</v>
      </c>
      <c r="G465" t="s">
        <v>2730</v>
      </c>
      <c r="H465" t="s">
        <v>5455</v>
      </c>
      <c r="I465" t="s">
        <v>5452</v>
      </c>
      <c r="J465" t="s">
        <v>2321</v>
      </c>
    </row>
    <row r="466" spans="1:10">
      <c r="A466" s="353">
        <v>46268</v>
      </c>
      <c r="B466" t="s">
        <v>40</v>
      </c>
      <c r="C466" t="s">
        <v>5544</v>
      </c>
      <c r="D466" t="s">
        <v>3247</v>
      </c>
      <c r="E466">
        <v>1</v>
      </c>
      <c r="F466" s="354" t="s">
        <v>5635</v>
      </c>
      <c r="G466" t="s">
        <v>2730</v>
      </c>
      <c r="H466" t="s">
        <v>5455</v>
      </c>
      <c r="I466" t="s">
        <v>5452</v>
      </c>
      <c r="J466" t="s">
        <v>2321</v>
      </c>
    </row>
    <row r="467" spans="1:10" ht="29.1">
      <c r="A467" s="353">
        <v>46268</v>
      </c>
      <c r="B467" t="s">
        <v>40</v>
      </c>
      <c r="C467" t="s">
        <v>5544</v>
      </c>
      <c r="D467" t="s">
        <v>659</v>
      </c>
      <c r="E467">
        <v>2</v>
      </c>
      <c r="F467" s="354" t="s">
        <v>5636</v>
      </c>
      <c r="G467" t="s">
        <v>2732</v>
      </c>
      <c r="H467" t="s">
        <v>5456</v>
      </c>
      <c r="I467" t="s">
        <v>5457</v>
      </c>
      <c r="J467" t="s">
        <v>218</v>
      </c>
    </row>
    <row r="468" spans="1:10">
      <c r="A468" s="353">
        <v>46268</v>
      </c>
      <c r="B468" t="s">
        <v>40</v>
      </c>
      <c r="C468" t="s">
        <v>5544</v>
      </c>
      <c r="D468" t="s">
        <v>3252</v>
      </c>
      <c r="E468">
        <v>1</v>
      </c>
      <c r="F468" s="354" t="s">
        <v>5637</v>
      </c>
      <c r="G468" t="s">
        <v>2730</v>
      </c>
      <c r="H468" t="s">
        <v>5455</v>
      </c>
      <c r="I468" t="s">
        <v>5452</v>
      </c>
      <c r="J468" t="s">
        <v>2321</v>
      </c>
    </row>
    <row r="469" spans="1:10" ht="57.95">
      <c r="A469" s="353">
        <v>46268</v>
      </c>
      <c r="B469" t="s">
        <v>40</v>
      </c>
      <c r="C469" t="s">
        <v>5544</v>
      </c>
      <c r="D469" t="s">
        <v>205</v>
      </c>
      <c r="E469">
        <v>4</v>
      </c>
      <c r="F469" s="354" t="s">
        <v>5638</v>
      </c>
      <c r="G469" t="s">
        <v>2730</v>
      </c>
      <c r="H469" t="s">
        <v>5455</v>
      </c>
      <c r="I469" t="s">
        <v>5452</v>
      </c>
      <c r="J469" t="s">
        <v>2321</v>
      </c>
    </row>
    <row r="470" spans="1:10" ht="43.5">
      <c r="A470" s="353">
        <v>46268</v>
      </c>
      <c r="B470" t="s">
        <v>51</v>
      </c>
      <c r="C470" t="s">
        <v>5544</v>
      </c>
      <c r="D470" t="s">
        <v>205</v>
      </c>
      <c r="E470">
        <v>3</v>
      </c>
      <c r="F470" s="354" t="s">
        <v>5639</v>
      </c>
      <c r="G470" t="s">
        <v>2730</v>
      </c>
      <c r="H470" t="s">
        <v>5455</v>
      </c>
      <c r="I470" t="s">
        <v>5452</v>
      </c>
      <c r="J470" t="s">
        <v>2321</v>
      </c>
    </row>
    <row r="471" spans="1:10" ht="57.95">
      <c r="A471" s="353">
        <v>46268</v>
      </c>
      <c r="B471" t="s">
        <v>51</v>
      </c>
      <c r="C471" t="s">
        <v>5544</v>
      </c>
      <c r="D471" t="s">
        <v>2835</v>
      </c>
      <c r="E471">
        <v>4</v>
      </c>
      <c r="F471" s="354" t="s">
        <v>5558</v>
      </c>
      <c r="G471" t="s">
        <v>2327</v>
      </c>
      <c r="H471" t="s">
        <v>5458</v>
      </c>
      <c r="I471" t="s">
        <v>5459</v>
      </c>
      <c r="J471" t="s">
        <v>2516</v>
      </c>
    </row>
    <row r="472" spans="1:10" ht="43.5">
      <c r="A472" s="353">
        <v>46268</v>
      </c>
      <c r="B472" t="s">
        <v>45</v>
      </c>
      <c r="C472" t="s">
        <v>5544</v>
      </c>
      <c r="D472" t="s">
        <v>205</v>
      </c>
      <c r="E472">
        <v>3</v>
      </c>
      <c r="F472" s="354" t="s">
        <v>5640</v>
      </c>
      <c r="G472" t="s">
        <v>2730</v>
      </c>
      <c r="H472" t="s">
        <v>5455</v>
      </c>
      <c r="I472" t="s">
        <v>5452</v>
      </c>
      <c r="J472" t="s">
        <v>2321</v>
      </c>
    </row>
    <row r="473" spans="1:10">
      <c r="A473" s="353">
        <v>46268</v>
      </c>
      <c r="B473" t="s">
        <v>45</v>
      </c>
      <c r="C473" t="s">
        <v>5544</v>
      </c>
      <c r="D473" t="s">
        <v>3247</v>
      </c>
      <c r="E473">
        <v>1</v>
      </c>
      <c r="F473" s="354" t="s">
        <v>5641</v>
      </c>
      <c r="G473" t="s">
        <v>2730</v>
      </c>
      <c r="H473" t="s">
        <v>5455</v>
      </c>
      <c r="I473" t="s">
        <v>5452</v>
      </c>
      <c r="J473" t="s">
        <v>2321</v>
      </c>
    </row>
    <row r="474" spans="1:10">
      <c r="A474" s="353">
        <v>46268</v>
      </c>
      <c r="B474" t="s">
        <v>45</v>
      </c>
      <c r="C474" t="s">
        <v>5544</v>
      </c>
      <c r="D474" t="s">
        <v>3271</v>
      </c>
      <c r="E474">
        <v>1</v>
      </c>
      <c r="F474" s="354" t="s">
        <v>5642</v>
      </c>
      <c r="G474" t="s">
        <v>2730</v>
      </c>
      <c r="H474" t="s">
        <v>5455</v>
      </c>
      <c r="I474" t="s">
        <v>5452</v>
      </c>
      <c r="J474" t="s">
        <v>2321</v>
      </c>
    </row>
    <row r="475" spans="1:10">
      <c r="A475" s="353">
        <v>46268</v>
      </c>
      <c r="B475" t="s">
        <v>45</v>
      </c>
      <c r="C475" t="s">
        <v>5544</v>
      </c>
      <c r="D475" t="s">
        <v>3274</v>
      </c>
      <c r="E475">
        <v>1</v>
      </c>
      <c r="F475" s="354" t="s">
        <v>5643</v>
      </c>
      <c r="G475" t="s">
        <v>2730</v>
      </c>
      <c r="H475" t="s">
        <v>5455</v>
      </c>
      <c r="I475" t="s">
        <v>5452</v>
      </c>
      <c r="J475" t="s">
        <v>2321</v>
      </c>
    </row>
    <row r="476" spans="1:10" ht="43.5">
      <c r="A476" s="353">
        <v>46268</v>
      </c>
      <c r="B476" t="s">
        <v>45</v>
      </c>
      <c r="C476" t="s">
        <v>5544</v>
      </c>
      <c r="D476" t="s">
        <v>2835</v>
      </c>
      <c r="E476">
        <v>3</v>
      </c>
      <c r="F476" s="354" t="s">
        <v>5559</v>
      </c>
      <c r="G476" t="s">
        <v>2327</v>
      </c>
      <c r="H476" t="s">
        <v>5458</v>
      </c>
      <c r="I476" t="s">
        <v>5459</v>
      </c>
      <c r="J476" t="s">
        <v>2516</v>
      </c>
    </row>
    <row r="477" spans="1:10">
      <c r="A477" s="353">
        <v>46268</v>
      </c>
      <c r="B477" t="s">
        <v>45</v>
      </c>
      <c r="C477" t="s">
        <v>5544</v>
      </c>
      <c r="D477" t="s">
        <v>2990</v>
      </c>
      <c r="E477">
        <v>1</v>
      </c>
      <c r="F477" s="354" t="s">
        <v>5644</v>
      </c>
      <c r="G477" t="s">
        <v>2730</v>
      </c>
      <c r="H477" t="s">
        <v>5455</v>
      </c>
      <c r="I477" t="s">
        <v>5452</v>
      </c>
      <c r="J477" t="s">
        <v>2321</v>
      </c>
    </row>
    <row r="478" spans="1:10" ht="43.5">
      <c r="A478" s="353">
        <v>46268</v>
      </c>
      <c r="B478" t="s">
        <v>61</v>
      </c>
      <c r="C478" t="s">
        <v>5544</v>
      </c>
      <c r="D478" t="s">
        <v>2990</v>
      </c>
      <c r="E478">
        <v>3</v>
      </c>
      <c r="F478" s="354" t="s">
        <v>5645</v>
      </c>
      <c r="G478" t="s">
        <v>2730</v>
      </c>
      <c r="H478" t="s">
        <v>5455</v>
      </c>
      <c r="I478" t="s">
        <v>5452</v>
      </c>
      <c r="J478" t="s">
        <v>2321</v>
      </c>
    </row>
    <row r="479" spans="1:10">
      <c r="A479" s="353">
        <v>46268</v>
      </c>
      <c r="B479" t="s">
        <v>61</v>
      </c>
      <c r="C479" t="s">
        <v>5544</v>
      </c>
      <c r="D479" t="s">
        <v>3281</v>
      </c>
      <c r="E479">
        <v>1</v>
      </c>
      <c r="F479" s="354" t="s">
        <v>5646</v>
      </c>
      <c r="G479" t="s">
        <v>2732</v>
      </c>
      <c r="H479" t="s">
        <v>5456</v>
      </c>
      <c r="I479" t="s">
        <v>5457</v>
      </c>
      <c r="J479" t="s">
        <v>218</v>
      </c>
    </row>
    <row r="480" spans="1:10" ht="57.95">
      <c r="A480" s="353">
        <v>46268</v>
      </c>
      <c r="B480" t="s">
        <v>61</v>
      </c>
      <c r="C480" t="s">
        <v>5544</v>
      </c>
      <c r="D480" t="s">
        <v>205</v>
      </c>
      <c r="E480">
        <v>4</v>
      </c>
      <c r="F480" s="354" t="s">
        <v>5647</v>
      </c>
      <c r="G480" t="s">
        <v>2730</v>
      </c>
      <c r="H480" t="s">
        <v>5455</v>
      </c>
      <c r="I480" t="s">
        <v>5452</v>
      </c>
      <c r="J480" t="s">
        <v>2321</v>
      </c>
    </row>
    <row r="481" spans="1:10" ht="29.1">
      <c r="A481" s="353">
        <v>46268</v>
      </c>
      <c r="B481" t="s">
        <v>61</v>
      </c>
      <c r="C481" t="s">
        <v>5544</v>
      </c>
      <c r="D481" t="s">
        <v>2835</v>
      </c>
      <c r="E481">
        <v>2</v>
      </c>
      <c r="F481" s="354" t="s">
        <v>5560</v>
      </c>
      <c r="G481" t="s">
        <v>2327</v>
      </c>
      <c r="H481" t="s">
        <v>5458</v>
      </c>
      <c r="I481" t="s">
        <v>5459</v>
      </c>
      <c r="J481" t="s">
        <v>2516</v>
      </c>
    </row>
    <row r="482" spans="1:10" ht="29.1">
      <c r="A482" s="353">
        <v>46268</v>
      </c>
      <c r="B482" t="s">
        <v>68</v>
      </c>
      <c r="C482" t="s">
        <v>5544</v>
      </c>
      <c r="D482" t="s">
        <v>205</v>
      </c>
      <c r="E482">
        <v>2</v>
      </c>
      <c r="F482" s="354" t="s">
        <v>5648</v>
      </c>
      <c r="G482" t="s">
        <v>2730</v>
      </c>
      <c r="H482" t="s">
        <v>5455</v>
      </c>
      <c r="I482" t="s">
        <v>5452</v>
      </c>
      <c r="J482" t="s">
        <v>2321</v>
      </c>
    </row>
    <row r="483" spans="1:10" ht="43.5">
      <c r="A483" s="353">
        <v>46268</v>
      </c>
      <c r="B483" t="s">
        <v>73</v>
      </c>
      <c r="C483" t="s">
        <v>5544</v>
      </c>
      <c r="D483" t="s">
        <v>659</v>
      </c>
      <c r="E483">
        <v>3</v>
      </c>
      <c r="F483" s="354" t="s">
        <v>5649</v>
      </c>
      <c r="G483" t="s">
        <v>2732</v>
      </c>
      <c r="H483" t="s">
        <v>5456</v>
      </c>
      <c r="I483" t="s">
        <v>5457</v>
      </c>
      <c r="J483" t="s">
        <v>218</v>
      </c>
    </row>
    <row r="484" spans="1:10">
      <c r="A484" s="353">
        <v>46268</v>
      </c>
      <c r="B484" t="s">
        <v>73</v>
      </c>
      <c r="C484" t="s">
        <v>5544</v>
      </c>
      <c r="D484" t="s">
        <v>3296</v>
      </c>
      <c r="E484">
        <v>1</v>
      </c>
      <c r="F484" s="354" t="s">
        <v>5650</v>
      </c>
      <c r="G484" t="s">
        <v>2732</v>
      </c>
      <c r="H484" t="s">
        <v>5456</v>
      </c>
      <c r="I484" t="s">
        <v>5457</v>
      </c>
      <c r="J484" t="s">
        <v>218</v>
      </c>
    </row>
    <row r="485" spans="1:10">
      <c r="A485" s="353">
        <v>46268</v>
      </c>
      <c r="B485" t="s">
        <v>73</v>
      </c>
      <c r="C485" t="s">
        <v>5544</v>
      </c>
      <c r="D485" t="s">
        <v>2990</v>
      </c>
      <c r="E485">
        <v>1</v>
      </c>
      <c r="F485" s="354" t="s">
        <v>5651</v>
      </c>
      <c r="G485" t="s">
        <v>2730</v>
      </c>
      <c r="H485" t="s">
        <v>5455</v>
      </c>
      <c r="I485" t="s">
        <v>5452</v>
      </c>
      <c r="J485" t="s">
        <v>2321</v>
      </c>
    </row>
    <row r="486" spans="1:10" ht="43.5">
      <c r="A486" s="353">
        <v>46268</v>
      </c>
      <c r="B486" t="s">
        <v>73</v>
      </c>
      <c r="C486" t="s">
        <v>5544</v>
      </c>
      <c r="D486" t="s">
        <v>205</v>
      </c>
      <c r="E486">
        <v>3</v>
      </c>
      <c r="F486" s="354" t="s">
        <v>5652</v>
      </c>
      <c r="G486" t="s">
        <v>2730</v>
      </c>
      <c r="H486" t="s">
        <v>5455</v>
      </c>
      <c r="I486" t="s">
        <v>5452</v>
      </c>
      <c r="J486" t="s">
        <v>2321</v>
      </c>
    </row>
    <row r="487" spans="1:10">
      <c r="A487" s="353">
        <v>46268</v>
      </c>
      <c r="B487" t="s">
        <v>73</v>
      </c>
      <c r="C487" t="s">
        <v>5544</v>
      </c>
      <c r="D487" t="s">
        <v>2890</v>
      </c>
      <c r="E487">
        <v>1</v>
      </c>
      <c r="F487" s="354" t="s">
        <v>5562</v>
      </c>
      <c r="G487" t="s">
        <v>2327</v>
      </c>
      <c r="H487" t="s">
        <v>5458</v>
      </c>
      <c r="I487" t="s">
        <v>5459</v>
      </c>
      <c r="J487" t="s">
        <v>2516</v>
      </c>
    </row>
    <row r="488" spans="1:10">
      <c r="A488" s="353">
        <v>46268</v>
      </c>
      <c r="B488" t="s">
        <v>74</v>
      </c>
      <c r="C488" t="s">
        <v>5544</v>
      </c>
      <c r="D488" t="s">
        <v>2990</v>
      </c>
      <c r="E488">
        <v>1</v>
      </c>
      <c r="F488" s="354" t="s">
        <v>5653</v>
      </c>
      <c r="G488" t="s">
        <v>2730</v>
      </c>
      <c r="H488" t="s">
        <v>5455</v>
      </c>
      <c r="I488" t="s">
        <v>5452</v>
      </c>
      <c r="J488" t="s">
        <v>2321</v>
      </c>
    </row>
    <row r="489" spans="1:10" ht="57.95">
      <c r="A489" s="353">
        <v>46268</v>
      </c>
      <c r="B489" t="s">
        <v>74</v>
      </c>
      <c r="C489" t="s">
        <v>5544</v>
      </c>
      <c r="D489" t="s">
        <v>205</v>
      </c>
      <c r="E489">
        <v>4</v>
      </c>
      <c r="F489" s="354" t="s">
        <v>5654</v>
      </c>
      <c r="G489" t="s">
        <v>2730</v>
      </c>
      <c r="H489" t="s">
        <v>5455</v>
      </c>
      <c r="I489" t="s">
        <v>5452</v>
      </c>
      <c r="J489" t="s">
        <v>2321</v>
      </c>
    </row>
    <row r="490" spans="1:10">
      <c r="A490" s="353">
        <v>46268</v>
      </c>
      <c r="B490" t="s">
        <v>74</v>
      </c>
      <c r="C490" t="s">
        <v>5544</v>
      </c>
      <c r="D490" t="s">
        <v>3318</v>
      </c>
      <c r="E490">
        <v>1</v>
      </c>
      <c r="F490" s="354" t="s">
        <v>5655</v>
      </c>
      <c r="G490" t="s">
        <v>2730</v>
      </c>
      <c r="H490" t="s">
        <v>5455</v>
      </c>
      <c r="I490" t="s">
        <v>5452</v>
      </c>
      <c r="J490" t="s">
        <v>2321</v>
      </c>
    </row>
    <row r="491" spans="1:10">
      <c r="A491" s="353">
        <v>46268</v>
      </c>
      <c r="B491" t="s">
        <v>74</v>
      </c>
      <c r="C491" t="s">
        <v>5544</v>
      </c>
      <c r="D491" t="s">
        <v>659</v>
      </c>
      <c r="E491">
        <v>1</v>
      </c>
      <c r="F491" s="354" t="s">
        <v>5656</v>
      </c>
      <c r="G491" t="s">
        <v>2732</v>
      </c>
      <c r="H491" t="s">
        <v>5456</v>
      </c>
      <c r="I491" t="s">
        <v>5457</v>
      </c>
      <c r="J491" t="s">
        <v>218</v>
      </c>
    </row>
    <row r="492" spans="1:10">
      <c r="A492" s="353">
        <v>46268</v>
      </c>
      <c r="B492" t="s">
        <v>79</v>
      </c>
      <c r="C492" t="s">
        <v>5544</v>
      </c>
      <c r="D492" t="s">
        <v>659</v>
      </c>
      <c r="E492">
        <v>1</v>
      </c>
      <c r="F492" s="354" t="s">
        <v>2971</v>
      </c>
      <c r="G492" t="s">
        <v>2732</v>
      </c>
      <c r="H492" t="s">
        <v>5456</v>
      </c>
      <c r="I492" t="s">
        <v>5457</v>
      </c>
      <c r="J492" t="s">
        <v>218</v>
      </c>
    </row>
    <row r="493" spans="1:10">
      <c r="A493" s="353">
        <v>46268</v>
      </c>
      <c r="B493" t="s">
        <v>79</v>
      </c>
      <c r="C493" t="s">
        <v>5544</v>
      </c>
      <c r="D493" t="s">
        <v>205</v>
      </c>
      <c r="E493">
        <v>1</v>
      </c>
      <c r="F493" s="354" t="s">
        <v>5657</v>
      </c>
      <c r="G493" t="s">
        <v>2730</v>
      </c>
      <c r="H493" t="s">
        <v>5455</v>
      </c>
      <c r="I493" t="s">
        <v>5452</v>
      </c>
      <c r="J493" t="s">
        <v>2321</v>
      </c>
    </row>
    <row r="494" spans="1:10">
      <c r="A494" s="353">
        <v>46268</v>
      </c>
      <c r="B494" t="s">
        <v>79</v>
      </c>
      <c r="C494" t="s">
        <v>5544</v>
      </c>
      <c r="D494" t="s">
        <v>2990</v>
      </c>
      <c r="E494">
        <v>1</v>
      </c>
      <c r="F494" s="354" t="s">
        <v>5658</v>
      </c>
      <c r="G494" t="s">
        <v>2730</v>
      </c>
      <c r="H494" t="s">
        <v>5455</v>
      </c>
      <c r="I494" t="s">
        <v>5452</v>
      </c>
      <c r="J494" t="s">
        <v>2321</v>
      </c>
    </row>
    <row r="495" spans="1:10">
      <c r="A495" s="353">
        <v>46268</v>
      </c>
      <c r="B495" t="s">
        <v>79</v>
      </c>
      <c r="C495" t="s">
        <v>5544</v>
      </c>
      <c r="D495" t="s">
        <v>2974</v>
      </c>
      <c r="E495">
        <v>1</v>
      </c>
      <c r="F495" s="354" t="s">
        <v>5564</v>
      </c>
      <c r="G495" t="s">
        <v>2263</v>
      </c>
      <c r="H495" t="s">
        <v>5453</v>
      </c>
      <c r="I495" t="s">
        <v>5454</v>
      </c>
      <c r="J495" t="s">
        <v>1858</v>
      </c>
    </row>
    <row r="496" spans="1:10">
      <c r="A496" s="353">
        <v>46268</v>
      </c>
      <c r="B496" t="s">
        <v>79</v>
      </c>
      <c r="C496" t="s">
        <v>5544</v>
      </c>
      <c r="D496" t="s">
        <v>3241</v>
      </c>
      <c r="E496">
        <v>1</v>
      </c>
      <c r="F496" s="354" t="s">
        <v>5659</v>
      </c>
      <c r="G496" t="s">
        <v>2730</v>
      </c>
      <c r="H496" t="s">
        <v>5455</v>
      </c>
      <c r="I496" t="s">
        <v>5452</v>
      </c>
      <c r="J496" t="s">
        <v>2321</v>
      </c>
    </row>
    <row r="497" spans="1:10">
      <c r="A497" s="353">
        <v>46268</v>
      </c>
      <c r="B497" t="s">
        <v>79</v>
      </c>
      <c r="C497" t="s">
        <v>5544</v>
      </c>
      <c r="D497" t="s">
        <v>3329</v>
      </c>
      <c r="E497">
        <v>1</v>
      </c>
      <c r="F497" s="354" t="s">
        <v>5660</v>
      </c>
      <c r="G497" t="s">
        <v>2730</v>
      </c>
      <c r="H497" t="s">
        <v>5455</v>
      </c>
      <c r="I497" t="s">
        <v>5452</v>
      </c>
      <c r="J497" t="s">
        <v>2321</v>
      </c>
    </row>
    <row r="498" spans="1:10">
      <c r="A498" s="353">
        <v>46268</v>
      </c>
      <c r="B498" t="s">
        <v>79</v>
      </c>
      <c r="C498" t="s">
        <v>5544</v>
      </c>
      <c r="D498" t="s">
        <v>3331</v>
      </c>
      <c r="E498">
        <v>1</v>
      </c>
      <c r="F498" s="354" t="s">
        <v>5661</v>
      </c>
      <c r="G498" t="s">
        <v>2730</v>
      </c>
      <c r="H498" t="s">
        <v>5455</v>
      </c>
      <c r="I498" t="s">
        <v>5452</v>
      </c>
      <c r="J498" t="s">
        <v>2321</v>
      </c>
    </row>
    <row r="499" spans="1:10">
      <c r="A499" s="353">
        <v>46268</v>
      </c>
      <c r="B499" t="s">
        <v>79</v>
      </c>
      <c r="C499" t="s">
        <v>5544</v>
      </c>
      <c r="D499" t="s">
        <v>3334</v>
      </c>
      <c r="E499">
        <v>1</v>
      </c>
      <c r="F499" s="354" t="s">
        <v>5662</v>
      </c>
      <c r="G499" t="s">
        <v>2730</v>
      </c>
      <c r="H499" t="s">
        <v>5455</v>
      </c>
      <c r="I499" t="s">
        <v>5452</v>
      </c>
      <c r="J499" t="s">
        <v>2321</v>
      </c>
    </row>
    <row r="500" spans="1:10">
      <c r="A500" s="353">
        <v>46268</v>
      </c>
      <c r="B500" t="s">
        <v>85</v>
      </c>
      <c r="C500" t="s">
        <v>5544</v>
      </c>
      <c r="D500" t="s">
        <v>3338</v>
      </c>
      <c r="E500">
        <v>1</v>
      </c>
      <c r="F500" s="354" t="s">
        <v>5663</v>
      </c>
      <c r="G500" t="s">
        <v>2730</v>
      </c>
      <c r="H500" t="s">
        <v>5455</v>
      </c>
      <c r="I500" t="s">
        <v>5452</v>
      </c>
      <c r="J500" t="s">
        <v>2321</v>
      </c>
    </row>
    <row r="501" spans="1:10" ht="29.1">
      <c r="A501" s="353">
        <v>46268</v>
      </c>
      <c r="B501" t="s">
        <v>85</v>
      </c>
      <c r="C501" t="s">
        <v>5544</v>
      </c>
      <c r="D501" t="s">
        <v>2835</v>
      </c>
      <c r="E501">
        <v>2</v>
      </c>
      <c r="F501" s="354" t="s">
        <v>5566</v>
      </c>
      <c r="G501" t="s">
        <v>2327</v>
      </c>
      <c r="H501" t="s">
        <v>5458</v>
      </c>
      <c r="I501" t="s">
        <v>5459</v>
      </c>
      <c r="J501" t="s">
        <v>2516</v>
      </c>
    </row>
    <row r="502" spans="1:10">
      <c r="A502" s="353">
        <v>46268</v>
      </c>
      <c r="B502" t="s">
        <v>85</v>
      </c>
      <c r="C502" t="s">
        <v>5544</v>
      </c>
      <c r="D502" t="s">
        <v>2985</v>
      </c>
      <c r="E502">
        <v>1</v>
      </c>
      <c r="F502" s="354" t="s">
        <v>5567</v>
      </c>
      <c r="G502" t="s">
        <v>2327</v>
      </c>
      <c r="H502" t="s">
        <v>5458</v>
      </c>
      <c r="I502" t="s">
        <v>5459</v>
      </c>
      <c r="J502" t="s">
        <v>2516</v>
      </c>
    </row>
    <row r="503" spans="1:10">
      <c r="A503" s="353">
        <v>46268</v>
      </c>
      <c r="B503" t="s">
        <v>85</v>
      </c>
      <c r="C503" t="s">
        <v>5544</v>
      </c>
      <c r="D503" t="s">
        <v>205</v>
      </c>
      <c r="E503">
        <v>1</v>
      </c>
      <c r="F503" s="354" t="s">
        <v>5664</v>
      </c>
      <c r="G503" t="s">
        <v>2730</v>
      </c>
      <c r="H503" t="s">
        <v>5455</v>
      </c>
      <c r="I503" t="s">
        <v>5452</v>
      </c>
      <c r="J503" t="s">
        <v>2321</v>
      </c>
    </row>
    <row r="504" spans="1:10">
      <c r="A504" s="353">
        <v>46268</v>
      </c>
      <c r="B504" t="s">
        <v>24</v>
      </c>
      <c r="C504" t="s">
        <v>2264</v>
      </c>
      <c r="D504" t="s">
        <v>2835</v>
      </c>
      <c r="E504">
        <v>1</v>
      </c>
      <c r="F504" s="354" t="s">
        <v>5545</v>
      </c>
      <c r="G504" t="s">
        <v>2742</v>
      </c>
      <c r="H504" t="s">
        <v>5463</v>
      </c>
      <c r="I504" t="s">
        <v>5464</v>
      </c>
      <c r="J504" t="s">
        <v>133</v>
      </c>
    </row>
    <row r="505" spans="1:10">
      <c r="A505" s="353">
        <v>46268</v>
      </c>
      <c r="B505" t="s">
        <v>46</v>
      </c>
      <c r="C505" t="s">
        <v>2264</v>
      </c>
      <c r="D505" t="s">
        <v>2835</v>
      </c>
      <c r="E505">
        <v>1</v>
      </c>
      <c r="F505" s="354" t="s">
        <v>5545</v>
      </c>
      <c r="G505" t="s">
        <v>2742</v>
      </c>
      <c r="H505" t="s">
        <v>5463</v>
      </c>
      <c r="I505" t="s">
        <v>5464</v>
      </c>
      <c r="J505" t="s">
        <v>133</v>
      </c>
    </row>
    <row r="506" spans="1:10">
      <c r="A506" s="353">
        <v>46268</v>
      </c>
      <c r="B506" t="s">
        <v>50</v>
      </c>
      <c r="C506" t="s">
        <v>2264</v>
      </c>
      <c r="D506" t="s">
        <v>2835</v>
      </c>
      <c r="E506">
        <v>1</v>
      </c>
      <c r="F506" s="354" t="s">
        <v>5545</v>
      </c>
      <c r="G506" t="s">
        <v>2742</v>
      </c>
      <c r="H506" t="s">
        <v>5463</v>
      </c>
      <c r="I506" t="s">
        <v>5464</v>
      </c>
      <c r="J506" t="s">
        <v>133</v>
      </c>
    </row>
    <row r="507" spans="1:10" ht="29.1">
      <c r="A507" s="353">
        <v>46268</v>
      </c>
      <c r="B507" t="s">
        <v>58</v>
      </c>
      <c r="C507" t="s">
        <v>2264</v>
      </c>
      <c r="D507" t="s">
        <v>2835</v>
      </c>
      <c r="E507">
        <v>2</v>
      </c>
      <c r="F507" s="354" t="s">
        <v>5568</v>
      </c>
      <c r="G507" t="s">
        <v>2742</v>
      </c>
      <c r="H507" t="s">
        <v>5463</v>
      </c>
      <c r="I507" t="s">
        <v>5464</v>
      </c>
      <c r="J507" t="s">
        <v>133</v>
      </c>
    </row>
    <row r="508" spans="1:10">
      <c r="A508" s="353">
        <v>46268</v>
      </c>
      <c r="B508" t="s">
        <v>94</v>
      </c>
      <c r="C508" t="s">
        <v>2264</v>
      </c>
      <c r="D508" t="s">
        <v>2835</v>
      </c>
      <c r="E508">
        <v>1</v>
      </c>
      <c r="F508" s="354" t="s">
        <v>5545</v>
      </c>
      <c r="G508" t="s">
        <v>2742</v>
      </c>
      <c r="H508" t="s">
        <v>5463</v>
      </c>
      <c r="I508" t="s">
        <v>5464</v>
      </c>
      <c r="J508" t="s">
        <v>133</v>
      </c>
    </row>
    <row r="509" spans="1:10">
      <c r="A509" s="353">
        <v>46268</v>
      </c>
      <c r="B509" t="s">
        <v>60</v>
      </c>
      <c r="C509" t="s">
        <v>2264</v>
      </c>
      <c r="D509" t="s">
        <v>2835</v>
      </c>
      <c r="E509">
        <v>1</v>
      </c>
      <c r="F509" s="354" t="s">
        <v>5545</v>
      </c>
      <c r="G509" t="s">
        <v>2742</v>
      </c>
      <c r="H509" t="s">
        <v>5463</v>
      </c>
      <c r="I509" t="s">
        <v>5464</v>
      </c>
      <c r="J509" t="s">
        <v>133</v>
      </c>
    </row>
    <row r="510" spans="1:10">
      <c r="A510" s="353">
        <v>46268</v>
      </c>
      <c r="B510" t="s">
        <v>60</v>
      </c>
      <c r="C510" t="s">
        <v>2264</v>
      </c>
      <c r="D510" t="s">
        <v>3449</v>
      </c>
      <c r="E510">
        <v>1</v>
      </c>
      <c r="F510" s="354" t="s">
        <v>5569</v>
      </c>
      <c r="G510" t="s">
        <v>2742</v>
      </c>
      <c r="H510" t="s">
        <v>5463</v>
      </c>
      <c r="I510" t="s">
        <v>5464</v>
      </c>
      <c r="J510" t="s">
        <v>133</v>
      </c>
    </row>
    <row r="511" spans="1:10">
      <c r="A511" s="353">
        <v>46268</v>
      </c>
      <c r="B511" t="s">
        <v>66</v>
      </c>
      <c r="C511" t="s">
        <v>2264</v>
      </c>
      <c r="D511" t="s">
        <v>2835</v>
      </c>
      <c r="E511">
        <v>1</v>
      </c>
      <c r="F511" s="354" t="s">
        <v>5545</v>
      </c>
      <c r="G511" t="s">
        <v>2742</v>
      </c>
      <c r="H511" t="s">
        <v>5463</v>
      </c>
      <c r="I511" t="s">
        <v>5464</v>
      </c>
      <c r="J511" t="s">
        <v>133</v>
      </c>
    </row>
    <row r="512" spans="1:10">
      <c r="A512" s="353">
        <v>46268</v>
      </c>
      <c r="B512" t="s">
        <v>84</v>
      </c>
      <c r="C512" t="s">
        <v>2264</v>
      </c>
      <c r="D512" t="s">
        <v>2835</v>
      </c>
      <c r="E512">
        <v>1</v>
      </c>
      <c r="F512" s="354" t="s">
        <v>5545</v>
      </c>
      <c r="G512" t="s">
        <v>2742</v>
      </c>
      <c r="H512" t="s">
        <v>5463</v>
      </c>
      <c r="I512" t="s">
        <v>5464</v>
      </c>
      <c r="J512" t="s">
        <v>133</v>
      </c>
    </row>
    <row r="513" spans="1:10">
      <c r="A513" s="353">
        <v>46268</v>
      </c>
      <c r="B513" t="s">
        <v>14</v>
      </c>
      <c r="C513" t="s">
        <v>2264</v>
      </c>
      <c r="D513" t="s">
        <v>2860</v>
      </c>
      <c r="E513">
        <v>1</v>
      </c>
      <c r="F513" s="354" t="s">
        <v>5557</v>
      </c>
      <c r="G513" t="s">
        <v>2742</v>
      </c>
      <c r="H513" t="s">
        <v>5463</v>
      </c>
      <c r="I513" t="s">
        <v>5464</v>
      </c>
      <c r="J513" t="s">
        <v>133</v>
      </c>
    </row>
    <row r="514" spans="1:10">
      <c r="A514" s="353">
        <v>46268</v>
      </c>
      <c r="B514" t="s">
        <v>14</v>
      </c>
      <c r="C514" t="s">
        <v>2264</v>
      </c>
      <c r="D514" t="s">
        <v>1334</v>
      </c>
      <c r="E514">
        <v>1</v>
      </c>
      <c r="F514" s="354" t="s">
        <v>5570</v>
      </c>
      <c r="G514" t="s">
        <v>2743</v>
      </c>
      <c r="H514" t="s">
        <v>5465</v>
      </c>
      <c r="I514" t="s">
        <v>5466</v>
      </c>
      <c r="J514" t="s">
        <v>225</v>
      </c>
    </row>
    <row r="515" spans="1:10">
      <c r="A515" s="353">
        <v>46268</v>
      </c>
      <c r="B515" t="s">
        <v>14</v>
      </c>
      <c r="C515" t="s">
        <v>2264</v>
      </c>
      <c r="D515" t="s">
        <v>3223</v>
      </c>
      <c r="E515">
        <v>1</v>
      </c>
      <c r="F515" s="354" t="s">
        <v>3222</v>
      </c>
      <c r="G515" t="s">
        <v>2743</v>
      </c>
      <c r="H515" t="s">
        <v>5465</v>
      </c>
      <c r="I515" t="s">
        <v>5466</v>
      </c>
      <c r="J515" t="s">
        <v>225</v>
      </c>
    </row>
    <row r="516" spans="1:10">
      <c r="A516" s="353">
        <v>46268</v>
      </c>
      <c r="B516" t="s">
        <v>4244</v>
      </c>
      <c r="C516" t="s">
        <v>2264</v>
      </c>
      <c r="D516" t="s">
        <v>3239</v>
      </c>
      <c r="E516">
        <v>1</v>
      </c>
      <c r="F516" s="354" t="s">
        <v>5571</v>
      </c>
      <c r="G516" t="s">
        <v>2742</v>
      </c>
      <c r="H516" t="s">
        <v>5463</v>
      </c>
      <c r="I516" t="s">
        <v>5464</v>
      </c>
      <c r="J516" t="s">
        <v>133</v>
      </c>
    </row>
    <row r="517" spans="1:10">
      <c r="A517" s="353">
        <v>46268</v>
      </c>
      <c r="B517" t="s">
        <v>40</v>
      </c>
      <c r="C517" t="s">
        <v>2264</v>
      </c>
      <c r="D517" t="s">
        <v>3462</v>
      </c>
      <c r="E517">
        <v>1</v>
      </c>
      <c r="F517" s="354" t="s">
        <v>5572</v>
      </c>
      <c r="G517" t="s">
        <v>2742</v>
      </c>
      <c r="H517" t="s">
        <v>5463</v>
      </c>
      <c r="I517" t="s">
        <v>5464</v>
      </c>
      <c r="J517" t="s">
        <v>133</v>
      </c>
    </row>
    <row r="518" spans="1:10" ht="57.95">
      <c r="A518" s="353">
        <v>46268</v>
      </c>
      <c r="B518" t="s">
        <v>51</v>
      </c>
      <c r="C518" t="s">
        <v>2264</v>
      </c>
      <c r="D518" t="s">
        <v>2835</v>
      </c>
      <c r="E518">
        <v>4</v>
      </c>
      <c r="F518" s="354" t="s">
        <v>5558</v>
      </c>
      <c r="G518" t="s">
        <v>2742</v>
      </c>
      <c r="H518" t="s">
        <v>5463</v>
      </c>
      <c r="I518" t="s">
        <v>5464</v>
      </c>
      <c r="J518" t="s">
        <v>133</v>
      </c>
    </row>
    <row r="519" spans="1:10" ht="43.5">
      <c r="A519" s="353">
        <v>46268</v>
      </c>
      <c r="B519" t="s">
        <v>45</v>
      </c>
      <c r="C519" t="s">
        <v>2264</v>
      </c>
      <c r="D519" t="s">
        <v>2835</v>
      </c>
      <c r="E519">
        <v>3</v>
      </c>
      <c r="F519" s="354" t="s">
        <v>5559</v>
      </c>
      <c r="G519" t="s">
        <v>2742</v>
      </c>
      <c r="H519" t="s">
        <v>5463</v>
      </c>
      <c r="I519" t="s">
        <v>5464</v>
      </c>
      <c r="J519" t="s">
        <v>133</v>
      </c>
    </row>
    <row r="520" spans="1:10" ht="29.1">
      <c r="A520" s="353">
        <v>46268</v>
      </c>
      <c r="B520" t="s">
        <v>61</v>
      </c>
      <c r="C520" t="s">
        <v>2264</v>
      </c>
      <c r="D520" t="s">
        <v>2835</v>
      </c>
      <c r="E520">
        <v>2</v>
      </c>
      <c r="F520" s="354" t="s">
        <v>5560</v>
      </c>
      <c r="G520" t="s">
        <v>2742</v>
      </c>
      <c r="H520" t="s">
        <v>5463</v>
      </c>
      <c r="I520" t="s">
        <v>5464</v>
      </c>
      <c r="J520" t="s">
        <v>133</v>
      </c>
    </row>
    <row r="521" spans="1:10" ht="57.95">
      <c r="A521" s="353">
        <v>46268</v>
      </c>
      <c r="B521" t="s">
        <v>73</v>
      </c>
      <c r="C521" t="s">
        <v>2264</v>
      </c>
      <c r="D521" t="s">
        <v>2860</v>
      </c>
      <c r="E521">
        <v>4</v>
      </c>
      <c r="F521" s="354" t="s">
        <v>5561</v>
      </c>
      <c r="G521" t="s">
        <v>2742</v>
      </c>
      <c r="H521" t="s">
        <v>5463</v>
      </c>
      <c r="I521" t="s">
        <v>5464</v>
      </c>
      <c r="J521" t="s">
        <v>133</v>
      </c>
    </row>
    <row r="522" spans="1:10">
      <c r="A522" s="353">
        <v>46268</v>
      </c>
      <c r="B522" t="s">
        <v>73</v>
      </c>
      <c r="C522" t="s">
        <v>2264</v>
      </c>
      <c r="D522" t="s">
        <v>2890</v>
      </c>
      <c r="E522">
        <v>1</v>
      </c>
      <c r="F522" s="354" t="s">
        <v>5562</v>
      </c>
      <c r="G522" t="s">
        <v>2742</v>
      </c>
      <c r="H522" t="s">
        <v>5463</v>
      </c>
      <c r="I522" t="s">
        <v>5464</v>
      </c>
      <c r="J522" t="s">
        <v>133</v>
      </c>
    </row>
    <row r="523" spans="1:10">
      <c r="A523" s="353">
        <v>46268</v>
      </c>
      <c r="B523" t="s">
        <v>74</v>
      </c>
      <c r="C523" t="s">
        <v>2264</v>
      </c>
      <c r="D523" t="s">
        <v>2860</v>
      </c>
      <c r="E523">
        <v>1</v>
      </c>
      <c r="F523" s="354" t="s">
        <v>5563</v>
      </c>
      <c r="G523" t="s">
        <v>2742</v>
      </c>
      <c r="H523" t="s">
        <v>5463</v>
      </c>
      <c r="I523" t="s">
        <v>5464</v>
      </c>
      <c r="J523" t="s">
        <v>133</v>
      </c>
    </row>
    <row r="524" spans="1:10">
      <c r="A524" s="353">
        <v>46268</v>
      </c>
      <c r="B524" t="s">
        <v>79</v>
      </c>
      <c r="C524" t="s">
        <v>2264</v>
      </c>
      <c r="D524" t="s">
        <v>2974</v>
      </c>
      <c r="E524">
        <v>1</v>
      </c>
      <c r="F524" s="354" t="s">
        <v>5564</v>
      </c>
      <c r="G524" t="s">
        <v>2743</v>
      </c>
      <c r="H524" t="s">
        <v>5465</v>
      </c>
      <c r="I524" t="s">
        <v>5466</v>
      </c>
      <c r="J524" t="s">
        <v>225</v>
      </c>
    </row>
    <row r="525" spans="1:10">
      <c r="A525" s="353">
        <v>46268</v>
      </c>
      <c r="B525" t="s">
        <v>85</v>
      </c>
      <c r="C525" t="s">
        <v>2264</v>
      </c>
      <c r="D525" t="s">
        <v>2860</v>
      </c>
      <c r="E525">
        <v>1</v>
      </c>
      <c r="F525" s="354" t="s">
        <v>5565</v>
      </c>
      <c r="G525" t="s">
        <v>2742</v>
      </c>
      <c r="H525" t="s">
        <v>5463</v>
      </c>
      <c r="I525" t="s">
        <v>5464</v>
      </c>
      <c r="J525" t="s">
        <v>133</v>
      </c>
    </row>
    <row r="526" spans="1:10" ht="29.1">
      <c r="A526" s="353">
        <v>46268</v>
      </c>
      <c r="B526" t="s">
        <v>85</v>
      </c>
      <c r="C526" t="s">
        <v>2264</v>
      </c>
      <c r="D526" t="s">
        <v>2835</v>
      </c>
      <c r="E526">
        <v>2</v>
      </c>
      <c r="F526" s="354" t="s">
        <v>5566</v>
      </c>
      <c r="G526" t="s">
        <v>2742</v>
      </c>
      <c r="H526" t="s">
        <v>5463</v>
      </c>
      <c r="I526" t="s">
        <v>5464</v>
      </c>
      <c r="J526" t="s">
        <v>133</v>
      </c>
    </row>
    <row r="527" spans="1:10">
      <c r="A527" s="353">
        <v>46268</v>
      </c>
      <c r="B527" t="s">
        <v>85</v>
      </c>
      <c r="C527" t="s">
        <v>2264</v>
      </c>
      <c r="D527" t="s">
        <v>2985</v>
      </c>
      <c r="E527">
        <v>1</v>
      </c>
      <c r="F527" s="354" t="s">
        <v>5567</v>
      </c>
      <c r="G527" t="s">
        <v>2742</v>
      </c>
      <c r="H527" t="s">
        <v>5463</v>
      </c>
      <c r="I527" t="s">
        <v>5464</v>
      </c>
      <c r="J527" t="s">
        <v>133</v>
      </c>
    </row>
    <row r="528" spans="1:10" ht="29.1">
      <c r="A528" s="353">
        <v>46269</v>
      </c>
      <c r="B528" t="s">
        <v>24</v>
      </c>
      <c r="C528" t="s">
        <v>5544</v>
      </c>
      <c r="D528" t="s">
        <v>2990</v>
      </c>
      <c r="E528">
        <v>2</v>
      </c>
      <c r="F528" s="354" t="s">
        <v>5573</v>
      </c>
      <c r="G528" t="s">
        <v>2748</v>
      </c>
      <c r="H528" t="s">
        <v>5469</v>
      </c>
      <c r="I528" t="s">
        <v>5470</v>
      </c>
      <c r="J528" t="s">
        <v>1201</v>
      </c>
    </row>
    <row r="529" spans="1:10">
      <c r="A529" s="353">
        <v>46269</v>
      </c>
      <c r="B529" t="s">
        <v>24</v>
      </c>
      <c r="C529" t="s">
        <v>5544</v>
      </c>
      <c r="D529" t="s">
        <v>2998</v>
      </c>
      <c r="E529">
        <v>1</v>
      </c>
      <c r="F529" s="354" t="s">
        <v>5577</v>
      </c>
      <c r="G529" t="s">
        <v>2748</v>
      </c>
      <c r="H529" t="s">
        <v>5469</v>
      </c>
      <c r="I529" t="s">
        <v>5470</v>
      </c>
      <c r="J529" t="s">
        <v>1201</v>
      </c>
    </row>
    <row r="530" spans="1:10">
      <c r="A530" s="353">
        <v>46269</v>
      </c>
      <c r="B530" t="s">
        <v>24</v>
      </c>
      <c r="C530" t="s">
        <v>5544</v>
      </c>
      <c r="D530" t="s">
        <v>1858</v>
      </c>
      <c r="E530">
        <v>1</v>
      </c>
      <c r="F530" s="354" t="s">
        <v>5578</v>
      </c>
      <c r="G530" t="s">
        <v>2748</v>
      </c>
      <c r="H530" t="s">
        <v>5469</v>
      </c>
      <c r="I530" t="s">
        <v>5470</v>
      </c>
      <c r="J530" t="s">
        <v>1201</v>
      </c>
    </row>
    <row r="531" spans="1:10">
      <c r="A531" s="353">
        <v>46269</v>
      </c>
      <c r="B531" t="s">
        <v>24</v>
      </c>
      <c r="C531" t="s">
        <v>5544</v>
      </c>
      <c r="D531" t="s">
        <v>205</v>
      </c>
      <c r="E531">
        <v>1</v>
      </c>
      <c r="F531" s="354" t="s">
        <v>5579</v>
      </c>
      <c r="G531" t="s">
        <v>2748</v>
      </c>
      <c r="H531" t="s">
        <v>5469</v>
      </c>
      <c r="I531" t="s">
        <v>5470</v>
      </c>
      <c r="J531" t="s">
        <v>1201</v>
      </c>
    </row>
    <row r="532" spans="1:10">
      <c r="A532" s="353">
        <v>46269</v>
      </c>
      <c r="B532" t="s">
        <v>24</v>
      </c>
      <c r="C532" t="s">
        <v>5544</v>
      </c>
      <c r="D532" t="s">
        <v>2835</v>
      </c>
      <c r="E532">
        <v>1</v>
      </c>
      <c r="F532" s="354" t="s">
        <v>5545</v>
      </c>
      <c r="G532" t="s">
        <v>2752</v>
      </c>
      <c r="H532" t="s">
        <v>5473</v>
      </c>
      <c r="I532" t="s">
        <v>5474</v>
      </c>
      <c r="J532" t="s">
        <v>2754</v>
      </c>
    </row>
    <row r="533" spans="1:10">
      <c r="A533" s="353">
        <v>46269</v>
      </c>
      <c r="B533" t="s">
        <v>46</v>
      </c>
      <c r="C533" t="s">
        <v>5544</v>
      </c>
      <c r="D533" t="s">
        <v>2850</v>
      </c>
      <c r="E533">
        <v>1</v>
      </c>
      <c r="F533" s="354" t="s">
        <v>5546</v>
      </c>
      <c r="G533" t="s">
        <v>2752</v>
      </c>
      <c r="H533" t="s">
        <v>5473</v>
      </c>
      <c r="I533" t="s">
        <v>5474</v>
      </c>
      <c r="J533" t="s">
        <v>2754</v>
      </c>
    </row>
    <row r="534" spans="1:10">
      <c r="A534" s="353">
        <v>46269</v>
      </c>
      <c r="B534" t="s">
        <v>46</v>
      </c>
      <c r="C534" t="s">
        <v>5544</v>
      </c>
      <c r="D534" t="s">
        <v>2854</v>
      </c>
      <c r="E534">
        <v>1</v>
      </c>
      <c r="F534" s="354" t="s">
        <v>5581</v>
      </c>
      <c r="G534" t="s">
        <v>2750</v>
      </c>
      <c r="H534" t="s">
        <v>5471</v>
      </c>
      <c r="I534" t="s">
        <v>5472</v>
      </c>
      <c r="J534" t="s">
        <v>218</v>
      </c>
    </row>
    <row r="535" spans="1:10" ht="87">
      <c r="A535" s="353">
        <v>46269</v>
      </c>
      <c r="B535" t="s">
        <v>46</v>
      </c>
      <c r="C535" t="s">
        <v>5544</v>
      </c>
      <c r="D535" t="s">
        <v>2835</v>
      </c>
      <c r="E535">
        <v>6</v>
      </c>
      <c r="F535" s="354" t="s">
        <v>5547</v>
      </c>
      <c r="G535" t="s">
        <v>2752</v>
      </c>
      <c r="H535" t="s">
        <v>5473</v>
      </c>
      <c r="I535" t="s">
        <v>5474</v>
      </c>
      <c r="J535" t="s">
        <v>2754</v>
      </c>
    </row>
    <row r="536" spans="1:10" ht="43.5">
      <c r="A536" s="353">
        <v>46269</v>
      </c>
      <c r="B536" t="s">
        <v>46</v>
      </c>
      <c r="C536" t="s">
        <v>5544</v>
      </c>
      <c r="D536" t="s">
        <v>3010</v>
      </c>
      <c r="E536">
        <v>3</v>
      </c>
      <c r="F536" s="354" t="s">
        <v>5582</v>
      </c>
      <c r="G536" t="s">
        <v>2748</v>
      </c>
      <c r="H536" t="s">
        <v>5469</v>
      </c>
      <c r="I536" t="s">
        <v>5470</v>
      </c>
      <c r="J536" t="s">
        <v>1201</v>
      </c>
    </row>
    <row r="537" spans="1:10" ht="29.1">
      <c r="A537" s="353">
        <v>46269</v>
      </c>
      <c r="B537" t="s">
        <v>46</v>
      </c>
      <c r="C537" t="s">
        <v>5544</v>
      </c>
      <c r="D537" t="s">
        <v>3017</v>
      </c>
      <c r="E537">
        <v>2</v>
      </c>
      <c r="F537" s="354" t="s">
        <v>5585</v>
      </c>
      <c r="G537" t="s">
        <v>2750</v>
      </c>
      <c r="H537" t="s">
        <v>5471</v>
      </c>
      <c r="I537" t="s">
        <v>5472</v>
      </c>
      <c r="J537" t="s">
        <v>218</v>
      </c>
    </row>
    <row r="538" spans="1:10" ht="29.1">
      <c r="A538" s="353">
        <v>46269</v>
      </c>
      <c r="B538" t="s">
        <v>46</v>
      </c>
      <c r="C538" t="s">
        <v>5544</v>
      </c>
      <c r="D538" t="s">
        <v>2860</v>
      </c>
      <c r="E538">
        <v>2</v>
      </c>
      <c r="F538" s="354" t="s">
        <v>5548</v>
      </c>
      <c r="G538" t="s">
        <v>2752</v>
      </c>
      <c r="H538" t="s">
        <v>5473</v>
      </c>
      <c r="I538" t="s">
        <v>5474</v>
      </c>
      <c r="J538" t="s">
        <v>2754</v>
      </c>
    </row>
    <row r="539" spans="1:10">
      <c r="A539" s="353">
        <v>46269</v>
      </c>
      <c r="B539" t="s">
        <v>46</v>
      </c>
      <c r="C539" t="s">
        <v>5544</v>
      </c>
      <c r="D539" t="s">
        <v>205</v>
      </c>
      <c r="E539">
        <v>1</v>
      </c>
      <c r="F539" s="354" t="s">
        <v>5587</v>
      </c>
      <c r="G539" t="s">
        <v>2748</v>
      </c>
      <c r="H539" t="s">
        <v>5469</v>
      </c>
      <c r="I539" t="s">
        <v>5470</v>
      </c>
      <c r="J539" t="s">
        <v>1201</v>
      </c>
    </row>
    <row r="540" spans="1:10">
      <c r="A540" s="353">
        <v>46269</v>
      </c>
      <c r="B540" t="s">
        <v>46</v>
      </c>
      <c r="C540" t="s">
        <v>5544</v>
      </c>
      <c r="D540" t="s">
        <v>3029</v>
      </c>
      <c r="E540">
        <v>1</v>
      </c>
      <c r="F540" s="354" t="s">
        <v>5588</v>
      </c>
      <c r="G540" t="s">
        <v>2748</v>
      </c>
      <c r="H540" t="s">
        <v>5469</v>
      </c>
      <c r="I540" t="s">
        <v>5470</v>
      </c>
      <c r="J540" t="s">
        <v>1201</v>
      </c>
    </row>
    <row r="541" spans="1:10" ht="43.5">
      <c r="A541" s="353">
        <v>46269</v>
      </c>
      <c r="B541" t="s">
        <v>50</v>
      </c>
      <c r="C541" t="s">
        <v>5544</v>
      </c>
      <c r="D541" t="s">
        <v>205</v>
      </c>
      <c r="E541">
        <v>3</v>
      </c>
      <c r="F541" s="354" t="s">
        <v>5590</v>
      </c>
      <c r="G541" t="s">
        <v>2748</v>
      </c>
      <c r="H541" t="s">
        <v>5469</v>
      </c>
      <c r="I541" t="s">
        <v>5470</v>
      </c>
      <c r="J541" t="s">
        <v>1201</v>
      </c>
    </row>
    <row r="542" spans="1:10" ht="57.95">
      <c r="A542" s="353">
        <v>46269</v>
      </c>
      <c r="B542" t="s">
        <v>50</v>
      </c>
      <c r="C542" t="s">
        <v>5544</v>
      </c>
      <c r="D542" t="s">
        <v>3010</v>
      </c>
      <c r="E542">
        <v>4</v>
      </c>
      <c r="F542" s="354" t="s">
        <v>5591</v>
      </c>
      <c r="G542" t="s">
        <v>2748</v>
      </c>
      <c r="H542" t="s">
        <v>5469</v>
      </c>
      <c r="I542" t="s">
        <v>5470</v>
      </c>
      <c r="J542" t="s">
        <v>1201</v>
      </c>
    </row>
    <row r="543" spans="1:10">
      <c r="A543" s="353">
        <v>46269</v>
      </c>
      <c r="B543" t="s">
        <v>50</v>
      </c>
      <c r="C543" t="s">
        <v>5544</v>
      </c>
      <c r="D543" t="s">
        <v>3043</v>
      </c>
      <c r="E543">
        <v>1</v>
      </c>
      <c r="F543" s="354" t="s">
        <v>5592</v>
      </c>
      <c r="G543" t="s">
        <v>2748</v>
      </c>
      <c r="H543" t="s">
        <v>5469</v>
      </c>
      <c r="I543" t="s">
        <v>5470</v>
      </c>
      <c r="J543" t="s">
        <v>1201</v>
      </c>
    </row>
    <row r="544" spans="1:10">
      <c r="A544" s="353">
        <v>46269</v>
      </c>
      <c r="B544" t="s">
        <v>50</v>
      </c>
      <c r="C544" t="s">
        <v>5544</v>
      </c>
      <c r="D544" t="s">
        <v>3046</v>
      </c>
      <c r="E544">
        <v>1</v>
      </c>
      <c r="F544" s="354" t="s">
        <v>5593</v>
      </c>
      <c r="G544" t="s">
        <v>2748</v>
      </c>
      <c r="H544" t="s">
        <v>5469</v>
      </c>
      <c r="I544" t="s">
        <v>5470</v>
      </c>
      <c r="J544" t="s">
        <v>1201</v>
      </c>
    </row>
    <row r="545" spans="1:10">
      <c r="A545" s="353">
        <v>46269</v>
      </c>
      <c r="B545" t="s">
        <v>50</v>
      </c>
      <c r="C545" t="s">
        <v>5544</v>
      </c>
      <c r="D545" t="s">
        <v>2835</v>
      </c>
      <c r="E545">
        <v>1</v>
      </c>
      <c r="F545" s="354" t="s">
        <v>5545</v>
      </c>
      <c r="G545" t="s">
        <v>2752</v>
      </c>
      <c r="H545" t="s">
        <v>5473</v>
      </c>
      <c r="I545" t="s">
        <v>5474</v>
      </c>
      <c r="J545" t="s">
        <v>2754</v>
      </c>
    </row>
    <row r="546" spans="1:10" ht="29.1">
      <c r="A546" s="353">
        <v>46269</v>
      </c>
      <c r="B546" t="s">
        <v>58</v>
      </c>
      <c r="C546" t="s">
        <v>5544</v>
      </c>
      <c r="D546" t="s">
        <v>2990</v>
      </c>
      <c r="E546">
        <v>2</v>
      </c>
      <c r="F546" s="354" t="s">
        <v>5594</v>
      </c>
      <c r="G546" t="s">
        <v>2748</v>
      </c>
      <c r="H546" t="s">
        <v>5469</v>
      </c>
      <c r="I546" t="s">
        <v>5470</v>
      </c>
      <c r="J546" t="s">
        <v>1201</v>
      </c>
    </row>
    <row r="547" spans="1:10">
      <c r="A547" s="353">
        <v>46269</v>
      </c>
      <c r="B547" t="s">
        <v>58</v>
      </c>
      <c r="C547" t="s">
        <v>5544</v>
      </c>
      <c r="D547" t="s">
        <v>3067</v>
      </c>
      <c r="E547">
        <v>1</v>
      </c>
      <c r="F547" s="354" t="s">
        <v>5596</v>
      </c>
      <c r="G547" t="s">
        <v>2748</v>
      </c>
      <c r="H547" t="s">
        <v>5469</v>
      </c>
      <c r="I547" t="s">
        <v>5470</v>
      </c>
      <c r="J547" t="s">
        <v>1201</v>
      </c>
    </row>
    <row r="548" spans="1:10" ht="57.95">
      <c r="A548" s="353">
        <v>46269</v>
      </c>
      <c r="B548" t="s">
        <v>58</v>
      </c>
      <c r="C548" t="s">
        <v>5544</v>
      </c>
      <c r="D548" t="s">
        <v>2835</v>
      </c>
      <c r="E548">
        <v>4</v>
      </c>
      <c r="F548" s="354" t="s">
        <v>5549</v>
      </c>
      <c r="G548" t="s">
        <v>2752</v>
      </c>
      <c r="H548" t="s">
        <v>5473</v>
      </c>
      <c r="I548" t="s">
        <v>5474</v>
      </c>
      <c r="J548" t="s">
        <v>2754</v>
      </c>
    </row>
    <row r="549" spans="1:10">
      <c r="A549" s="353">
        <v>46269</v>
      </c>
      <c r="B549" t="s">
        <v>58</v>
      </c>
      <c r="C549" t="s">
        <v>5544</v>
      </c>
      <c r="D549" t="s">
        <v>2890</v>
      </c>
      <c r="E549">
        <v>1</v>
      </c>
      <c r="F549" s="354" t="s">
        <v>5550</v>
      </c>
      <c r="G549" t="s">
        <v>2752</v>
      </c>
      <c r="H549" t="s">
        <v>5473</v>
      </c>
      <c r="I549" t="s">
        <v>5474</v>
      </c>
      <c r="J549" t="s">
        <v>2754</v>
      </c>
    </row>
    <row r="550" spans="1:10" ht="29.1">
      <c r="A550" s="353">
        <v>46269</v>
      </c>
      <c r="B550" t="s">
        <v>58</v>
      </c>
      <c r="C550" t="s">
        <v>5544</v>
      </c>
      <c r="D550" t="s">
        <v>3010</v>
      </c>
      <c r="E550">
        <v>2</v>
      </c>
      <c r="F550" s="354" t="s">
        <v>5597</v>
      </c>
      <c r="G550" t="s">
        <v>2748</v>
      </c>
      <c r="H550" t="s">
        <v>5469</v>
      </c>
      <c r="I550" t="s">
        <v>5470</v>
      </c>
      <c r="J550" t="s">
        <v>1201</v>
      </c>
    </row>
    <row r="551" spans="1:10">
      <c r="A551" s="353">
        <v>46269</v>
      </c>
      <c r="B551" t="s">
        <v>58</v>
      </c>
      <c r="C551" t="s">
        <v>5544</v>
      </c>
      <c r="D551" t="s">
        <v>3074</v>
      </c>
      <c r="E551">
        <v>1</v>
      </c>
      <c r="F551" s="354" t="s">
        <v>5598</v>
      </c>
      <c r="G551" t="s">
        <v>2750</v>
      </c>
      <c r="H551" t="s">
        <v>5471</v>
      </c>
      <c r="I551" t="s">
        <v>5472</v>
      </c>
      <c r="J551" t="s">
        <v>218</v>
      </c>
    </row>
    <row r="552" spans="1:10">
      <c r="A552" s="353">
        <v>46269</v>
      </c>
      <c r="B552" t="s">
        <v>58</v>
      </c>
      <c r="C552" t="s">
        <v>5544</v>
      </c>
      <c r="D552" t="s">
        <v>3079</v>
      </c>
      <c r="E552">
        <v>1</v>
      </c>
      <c r="F552" s="354" t="s">
        <v>5600</v>
      </c>
      <c r="G552" t="s">
        <v>2750</v>
      </c>
      <c r="H552" t="s">
        <v>5471</v>
      </c>
      <c r="I552" t="s">
        <v>5472</v>
      </c>
      <c r="J552" t="s">
        <v>218</v>
      </c>
    </row>
    <row r="553" spans="1:10">
      <c r="A553" s="353">
        <v>46269</v>
      </c>
      <c r="B553" t="s">
        <v>58</v>
      </c>
      <c r="C553" t="s">
        <v>5544</v>
      </c>
      <c r="D553" t="s">
        <v>1334</v>
      </c>
      <c r="E553">
        <v>1</v>
      </c>
      <c r="F553" s="354" t="s">
        <v>5601</v>
      </c>
      <c r="G553" t="s">
        <v>2750</v>
      </c>
      <c r="H553" t="s">
        <v>5471</v>
      </c>
      <c r="I553" t="s">
        <v>5472</v>
      </c>
      <c r="J553" t="s">
        <v>218</v>
      </c>
    </row>
    <row r="554" spans="1:10" ht="72.599999999999994">
      <c r="A554" s="353">
        <v>46269</v>
      </c>
      <c r="B554" t="s">
        <v>94</v>
      </c>
      <c r="C554" t="s">
        <v>5544</v>
      </c>
      <c r="D554" t="s">
        <v>3010</v>
      </c>
      <c r="E554">
        <v>5</v>
      </c>
      <c r="F554" s="354" t="s">
        <v>5602</v>
      </c>
      <c r="G554" t="s">
        <v>2748</v>
      </c>
      <c r="H554" t="s">
        <v>5469</v>
      </c>
      <c r="I554" t="s">
        <v>5470</v>
      </c>
      <c r="J554" t="s">
        <v>1201</v>
      </c>
    </row>
    <row r="555" spans="1:10" ht="43.5">
      <c r="A555" s="353">
        <v>46269</v>
      </c>
      <c r="B555" t="s">
        <v>94</v>
      </c>
      <c r="C555" t="s">
        <v>5544</v>
      </c>
      <c r="D555" t="s">
        <v>2835</v>
      </c>
      <c r="E555">
        <v>3</v>
      </c>
      <c r="F555" s="354" t="s">
        <v>5551</v>
      </c>
      <c r="G555" t="s">
        <v>2752</v>
      </c>
      <c r="H555" t="s">
        <v>5473</v>
      </c>
      <c r="I555" t="s">
        <v>5474</v>
      </c>
      <c r="J555" t="s">
        <v>2754</v>
      </c>
    </row>
    <row r="556" spans="1:10" ht="57.95">
      <c r="A556" s="353">
        <v>46269</v>
      </c>
      <c r="B556" t="s">
        <v>94</v>
      </c>
      <c r="C556" t="s">
        <v>5544</v>
      </c>
      <c r="D556" t="s">
        <v>2990</v>
      </c>
      <c r="E556">
        <v>4</v>
      </c>
      <c r="F556" s="354" t="s">
        <v>5604</v>
      </c>
      <c r="G556" t="s">
        <v>2748</v>
      </c>
      <c r="H556" t="s">
        <v>5469</v>
      </c>
      <c r="I556" t="s">
        <v>5470</v>
      </c>
      <c r="J556" t="s">
        <v>1201</v>
      </c>
    </row>
    <row r="557" spans="1:10">
      <c r="A557" s="353">
        <v>46269</v>
      </c>
      <c r="B557" t="s">
        <v>94</v>
      </c>
      <c r="C557" t="s">
        <v>5544</v>
      </c>
      <c r="D557" t="s">
        <v>2890</v>
      </c>
      <c r="E557">
        <v>1</v>
      </c>
      <c r="F557" s="354" t="s">
        <v>5552</v>
      </c>
      <c r="G557" t="s">
        <v>2752</v>
      </c>
      <c r="H557" t="s">
        <v>5473</v>
      </c>
      <c r="I557" t="s">
        <v>5474</v>
      </c>
      <c r="J557" t="s">
        <v>2754</v>
      </c>
    </row>
    <row r="558" spans="1:10">
      <c r="A558" s="353">
        <v>46269</v>
      </c>
      <c r="B558" t="s">
        <v>94</v>
      </c>
      <c r="C558" t="s">
        <v>5544</v>
      </c>
      <c r="D558" t="s">
        <v>3104</v>
      </c>
      <c r="E558">
        <v>1</v>
      </c>
      <c r="F558" s="354" t="s">
        <v>5605</v>
      </c>
      <c r="G558" t="s">
        <v>2748</v>
      </c>
      <c r="H558" t="s">
        <v>5469</v>
      </c>
      <c r="I558" t="s">
        <v>5470</v>
      </c>
      <c r="J558" t="s">
        <v>1201</v>
      </c>
    </row>
    <row r="559" spans="1:10">
      <c r="A559" s="353">
        <v>46269</v>
      </c>
      <c r="B559" t="s">
        <v>94</v>
      </c>
      <c r="C559" t="s">
        <v>5544</v>
      </c>
      <c r="D559" t="s">
        <v>3109</v>
      </c>
      <c r="E559">
        <v>1</v>
      </c>
      <c r="F559" s="354" t="s">
        <v>5606</v>
      </c>
      <c r="G559" t="s">
        <v>2748</v>
      </c>
      <c r="H559" t="s">
        <v>5469</v>
      </c>
      <c r="I559" t="s">
        <v>5470</v>
      </c>
      <c r="J559" t="s">
        <v>1201</v>
      </c>
    </row>
    <row r="560" spans="1:10">
      <c r="A560" s="353">
        <v>46269</v>
      </c>
      <c r="B560" t="s">
        <v>94</v>
      </c>
      <c r="C560" t="s">
        <v>5544</v>
      </c>
      <c r="D560" t="s">
        <v>3116</v>
      </c>
      <c r="E560">
        <v>1</v>
      </c>
      <c r="F560" s="354" t="s">
        <v>3115</v>
      </c>
      <c r="G560" t="s">
        <v>2748</v>
      </c>
      <c r="H560" t="s">
        <v>5469</v>
      </c>
      <c r="I560" t="s">
        <v>5470</v>
      </c>
      <c r="J560" t="s">
        <v>1201</v>
      </c>
    </row>
    <row r="561" spans="1:10" ht="116.1">
      <c r="A561" s="353">
        <v>46269</v>
      </c>
      <c r="B561" t="s">
        <v>60</v>
      </c>
      <c r="C561" t="s">
        <v>5544</v>
      </c>
      <c r="D561" t="s">
        <v>2990</v>
      </c>
      <c r="E561">
        <v>8</v>
      </c>
      <c r="F561" s="354" t="s">
        <v>5608</v>
      </c>
      <c r="G561" t="s">
        <v>2748</v>
      </c>
      <c r="H561" t="s">
        <v>5469</v>
      </c>
      <c r="I561" t="s">
        <v>5470</v>
      </c>
      <c r="J561" t="s">
        <v>1201</v>
      </c>
    </row>
    <row r="562" spans="1:10">
      <c r="A562" s="353">
        <v>46269</v>
      </c>
      <c r="B562" t="s">
        <v>60</v>
      </c>
      <c r="C562" t="s">
        <v>5544</v>
      </c>
      <c r="D562" t="s">
        <v>3010</v>
      </c>
      <c r="E562">
        <v>1</v>
      </c>
      <c r="F562" s="354" t="s">
        <v>5610</v>
      </c>
      <c r="G562" t="s">
        <v>2748</v>
      </c>
      <c r="H562" t="s">
        <v>5469</v>
      </c>
      <c r="I562" t="s">
        <v>5470</v>
      </c>
      <c r="J562" t="s">
        <v>1201</v>
      </c>
    </row>
    <row r="563" spans="1:10">
      <c r="A563" s="353">
        <v>46269</v>
      </c>
      <c r="B563" t="s">
        <v>60</v>
      </c>
      <c r="C563" t="s">
        <v>5544</v>
      </c>
      <c r="D563" t="s">
        <v>2890</v>
      </c>
      <c r="E563">
        <v>1</v>
      </c>
      <c r="F563" s="354" t="s">
        <v>5553</v>
      </c>
      <c r="G563" t="s">
        <v>2752</v>
      </c>
      <c r="H563" t="s">
        <v>5473</v>
      </c>
      <c r="I563" t="s">
        <v>5474</v>
      </c>
      <c r="J563" t="s">
        <v>2754</v>
      </c>
    </row>
    <row r="564" spans="1:10" ht="29.1">
      <c r="A564" s="353">
        <v>46269</v>
      </c>
      <c r="B564" t="s">
        <v>60</v>
      </c>
      <c r="C564" t="s">
        <v>5544</v>
      </c>
      <c r="D564" t="s">
        <v>205</v>
      </c>
      <c r="E564">
        <v>2</v>
      </c>
      <c r="F564" s="354" t="s">
        <v>5611</v>
      </c>
      <c r="G564" t="s">
        <v>2748</v>
      </c>
      <c r="H564" t="s">
        <v>5469</v>
      </c>
      <c r="I564" t="s">
        <v>5470</v>
      </c>
      <c r="J564" t="s">
        <v>1201</v>
      </c>
    </row>
    <row r="565" spans="1:10">
      <c r="A565" s="353">
        <v>46269</v>
      </c>
      <c r="B565" t="s">
        <v>60</v>
      </c>
      <c r="C565" t="s">
        <v>5544</v>
      </c>
      <c r="D565" t="s">
        <v>2907</v>
      </c>
      <c r="E565">
        <v>1</v>
      </c>
      <c r="F565" s="354" t="s">
        <v>5554</v>
      </c>
      <c r="G565" t="s">
        <v>2752</v>
      </c>
      <c r="H565" t="s">
        <v>5473</v>
      </c>
      <c r="I565" t="s">
        <v>5474</v>
      </c>
      <c r="J565" t="s">
        <v>2754</v>
      </c>
    </row>
    <row r="566" spans="1:10" ht="29.1">
      <c r="A566" s="353">
        <v>46269</v>
      </c>
      <c r="B566" t="s">
        <v>60</v>
      </c>
      <c r="C566" t="s">
        <v>5544</v>
      </c>
      <c r="D566" t="s">
        <v>2835</v>
      </c>
      <c r="E566">
        <v>2</v>
      </c>
      <c r="F566" s="354" t="s">
        <v>5555</v>
      </c>
      <c r="G566" t="s">
        <v>2752</v>
      </c>
      <c r="H566" t="s">
        <v>5473</v>
      </c>
      <c r="I566" t="s">
        <v>5474</v>
      </c>
      <c r="J566" t="s">
        <v>2754</v>
      </c>
    </row>
    <row r="567" spans="1:10">
      <c r="A567" s="353">
        <v>46269</v>
      </c>
      <c r="B567" t="s">
        <v>60</v>
      </c>
      <c r="C567" t="s">
        <v>5544</v>
      </c>
      <c r="D567" t="s">
        <v>3159</v>
      </c>
      <c r="E567">
        <v>1</v>
      </c>
      <c r="F567" s="354" t="s">
        <v>5614</v>
      </c>
      <c r="G567" t="s">
        <v>2748</v>
      </c>
      <c r="H567" t="s">
        <v>5469</v>
      </c>
      <c r="I567" t="s">
        <v>5470</v>
      </c>
      <c r="J567" t="s">
        <v>1201</v>
      </c>
    </row>
    <row r="568" spans="1:10" ht="87">
      <c r="A568" s="353">
        <v>46269</v>
      </c>
      <c r="B568" t="s">
        <v>66</v>
      </c>
      <c r="C568" t="s">
        <v>5544</v>
      </c>
      <c r="D568" t="s">
        <v>3010</v>
      </c>
      <c r="E568">
        <v>6</v>
      </c>
      <c r="F568" s="354" t="s">
        <v>5615</v>
      </c>
      <c r="G568" t="s">
        <v>2748</v>
      </c>
      <c r="H568" t="s">
        <v>5469</v>
      </c>
      <c r="I568" t="s">
        <v>5470</v>
      </c>
      <c r="J568" t="s">
        <v>1201</v>
      </c>
    </row>
    <row r="569" spans="1:10" ht="57.95">
      <c r="A569" s="353">
        <v>46269</v>
      </c>
      <c r="B569" t="s">
        <v>66</v>
      </c>
      <c r="C569" t="s">
        <v>5544</v>
      </c>
      <c r="D569" t="s">
        <v>2990</v>
      </c>
      <c r="E569">
        <v>4</v>
      </c>
      <c r="F569" s="354" t="s">
        <v>5616</v>
      </c>
      <c r="G569" t="s">
        <v>2748</v>
      </c>
      <c r="H569" t="s">
        <v>5469</v>
      </c>
      <c r="I569" t="s">
        <v>5470</v>
      </c>
      <c r="J569" t="s">
        <v>1201</v>
      </c>
    </row>
    <row r="570" spans="1:10">
      <c r="A570" s="353">
        <v>46269</v>
      </c>
      <c r="B570" t="s">
        <v>66</v>
      </c>
      <c r="C570" t="s">
        <v>5544</v>
      </c>
      <c r="D570" t="s">
        <v>205</v>
      </c>
      <c r="E570">
        <v>1</v>
      </c>
      <c r="F570" s="354" t="s">
        <v>5618</v>
      </c>
      <c r="G570" t="s">
        <v>2748</v>
      </c>
      <c r="H570" t="s">
        <v>5469</v>
      </c>
      <c r="I570" t="s">
        <v>5470</v>
      </c>
      <c r="J570" t="s">
        <v>1201</v>
      </c>
    </row>
    <row r="571" spans="1:10">
      <c r="A571" s="353">
        <v>46269</v>
      </c>
      <c r="B571" t="s">
        <v>66</v>
      </c>
      <c r="C571" t="s">
        <v>5544</v>
      </c>
      <c r="D571" t="s">
        <v>2835</v>
      </c>
      <c r="E571">
        <v>1</v>
      </c>
      <c r="F571" s="354" t="s">
        <v>5545</v>
      </c>
      <c r="G571" t="s">
        <v>2752</v>
      </c>
      <c r="H571" t="s">
        <v>5473</v>
      </c>
      <c r="I571" t="s">
        <v>5474</v>
      </c>
      <c r="J571" t="s">
        <v>2754</v>
      </c>
    </row>
    <row r="572" spans="1:10">
      <c r="A572" s="353">
        <v>46269</v>
      </c>
      <c r="B572" t="s">
        <v>66</v>
      </c>
      <c r="C572" t="s">
        <v>5544</v>
      </c>
      <c r="D572" t="s">
        <v>3184</v>
      </c>
      <c r="E572">
        <v>1</v>
      </c>
      <c r="F572" s="354" t="s">
        <v>5621</v>
      </c>
      <c r="G572" t="s">
        <v>2748</v>
      </c>
      <c r="H572" t="s">
        <v>5469</v>
      </c>
      <c r="I572" t="s">
        <v>5470</v>
      </c>
      <c r="J572" t="s">
        <v>1201</v>
      </c>
    </row>
    <row r="573" spans="1:10" ht="57.95">
      <c r="A573" s="353">
        <v>46269</v>
      </c>
      <c r="B573" t="s">
        <v>84</v>
      </c>
      <c r="C573" t="s">
        <v>5544</v>
      </c>
      <c r="D573" t="s">
        <v>3010</v>
      </c>
      <c r="E573">
        <v>4</v>
      </c>
      <c r="F573" s="354" t="s">
        <v>5623</v>
      </c>
      <c r="G573" t="s">
        <v>2748</v>
      </c>
      <c r="H573" t="s">
        <v>5469</v>
      </c>
      <c r="I573" t="s">
        <v>5470</v>
      </c>
      <c r="J573" t="s">
        <v>1201</v>
      </c>
    </row>
    <row r="574" spans="1:10" ht="57.95">
      <c r="A574" s="353">
        <v>46269</v>
      </c>
      <c r="B574" t="s">
        <v>84</v>
      </c>
      <c r="C574" t="s">
        <v>5544</v>
      </c>
      <c r="D574" t="s">
        <v>2990</v>
      </c>
      <c r="E574">
        <v>4</v>
      </c>
      <c r="F574" s="354" t="s">
        <v>5624</v>
      </c>
      <c r="G574" t="s">
        <v>2748</v>
      </c>
      <c r="H574" t="s">
        <v>5469</v>
      </c>
      <c r="I574" t="s">
        <v>5470</v>
      </c>
      <c r="J574" t="s">
        <v>1201</v>
      </c>
    </row>
    <row r="575" spans="1:10" ht="29.1">
      <c r="A575" s="353">
        <v>46269</v>
      </c>
      <c r="B575" t="s">
        <v>84</v>
      </c>
      <c r="C575" t="s">
        <v>5544</v>
      </c>
      <c r="D575" t="s">
        <v>3198</v>
      </c>
      <c r="E575">
        <v>2</v>
      </c>
      <c r="F575" s="354" t="s">
        <v>5625</v>
      </c>
      <c r="G575" t="s">
        <v>2748</v>
      </c>
      <c r="H575" t="s">
        <v>5469</v>
      </c>
      <c r="I575" t="s">
        <v>5470</v>
      </c>
      <c r="J575" t="s">
        <v>1201</v>
      </c>
    </row>
    <row r="576" spans="1:10">
      <c r="A576" s="353">
        <v>46269</v>
      </c>
      <c r="B576" t="s">
        <v>84</v>
      </c>
      <c r="C576" t="s">
        <v>5544</v>
      </c>
      <c r="D576" t="s">
        <v>2930</v>
      </c>
      <c r="E576">
        <v>1</v>
      </c>
      <c r="F576" s="354" t="s">
        <v>5556</v>
      </c>
      <c r="G576" t="s">
        <v>2752</v>
      </c>
      <c r="H576" t="s">
        <v>5473</v>
      </c>
      <c r="I576" t="s">
        <v>5474</v>
      </c>
      <c r="J576" t="s">
        <v>2754</v>
      </c>
    </row>
    <row r="577" spans="1:10">
      <c r="A577" s="353">
        <v>46269</v>
      </c>
      <c r="B577" t="s">
        <v>84</v>
      </c>
      <c r="C577" t="s">
        <v>5544</v>
      </c>
      <c r="D577" t="s">
        <v>2835</v>
      </c>
      <c r="E577">
        <v>1</v>
      </c>
      <c r="F577" s="354" t="s">
        <v>5545</v>
      </c>
      <c r="G577" t="s">
        <v>2752</v>
      </c>
      <c r="H577" t="s">
        <v>5473</v>
      </c>
      <c r="I577" t="s">
        <v>5474</v>
      </c>
      <c r="J577" t="s">
        <v>2754</v>
      </c>
    </row>
    <row r="578" spans="1:10" ht="29.1">
      <c r="A578" s="353">
        <v>46269</v>
      </c>
      <c r="B578" t="s">
        <v>84</v>
      </c>
      <c r="C578" t="s">
        <v>5544</v>
      </c>
      <c r="D578" t="s">
        <v>1334</v>
      </c>
      <c r="E578">
        <v>2</v>
      </c>
      <c r="F578" s="354" t="s">
        <v>5627</v>
      </c>
      <c r="G578" t="s">
        <v>2750</v>
      </c>
      <c r="H578" t="s">
        <v>5471</v>
      </c>
      <c r="I578" t="s">
        <v>5472</v>
      </c>
      <c r="J578" t="s">
        <v>218</v>
      </c>
    </row>
    <row r="579" spans="1:10" ht="29.1">
      <c r="A579" s="353">
        <v>46269</v>
      </c>
      <c r="B579" t="s">
        <v>84</v>
      </c>
      <c r="C579" t="s">
        <v>5544</v>
      </c>
      <c r="D579" t="s">
        <v>205</v>
      </c>
      <c r="E579">
        <v>2</v>
      </c>
      <c r="F579" s="354" t="s">
        <v>5628</v>
      </c>
      <c r="G579" t="s">
        <v>2748</v>
      </c>
      <c r="H579" t="s">
        <v>5469</v>
      </c>
      <c r="I579" t="s">
        <v>5470</v>
      </c>
      <c r="J579" t="s">
        <v>1201</v>
      </c>
    </row>
    <row r="580" spans="1:10">
      <c r="A580" s="353">
        <v>46269</v>
      </c>
      <c r="B580" t="s">
        <v>94</v>
      </c>
      <c r="C580" t="s">
        <v>5544</v>
      </c>
      <c r="D580" t="s">
        <v>1334</v>
      </c>
      <c r="E580">
        <v>1</v>
      </c>
      <c r="F580" s="354" t="s">
        <v>5629</v>
      </c>
      <c r="G580" t="s">
        <v>2750</v>
      </c>
      <c r="H580" t="s">
        <v>5471</v>
      </c>
      <c r="I580" t="s">
        <v>5472</v>
      </c>
      <c r="J580" t="s">
        <v>218</v>
      </c>
    </row>
    <row r="581" spans="1:10">
      <c r="A581" s="353">
        <v>46269</v>
      </c>
      <c r="B581" t="s">
        <v>14</v>
      </c>
      <c r="C581" t="s">
        <v>5544</v>
      </c>
      <c r="D581" t="s">
        <v>2860</v>
      </c>
      <c r="E581">
        <v>1</v>
      </c>
      <c r="F581" s="354" t="s">
        <v>5557</v>
      </c>
      <c r="G581" t="s">
        <v>2752</v>
      </c>
      <c r="H581" t="s">
        <v>5473</v>
      </c>
      <c r="I581" t="s">
        <v>5474</v>
      </c>
      <c r="J581" t="s">
        <v>2754</v>
      </c>
    </row>
    <row r="582" spans="1:10">
      <c r="A582" s="353">
        <v>46269</v>
      </c>
      <c r="B582" t="s">
        <v>14</v>
      </c>
      <c r="C582" t="s">
        <v>5544</v>
      </c>
      <c r="D582" t="s">
        <v>1334</v>
      </c>
      <c r="E582">
        <v>1</v>
      </c>
      <c r="F582" s="354" t="s">
        <v>5570</v>
      </c>
      <c r="G582" t="s">
        <v>2750</v>
      </c>
      <c r="H582" t="s">
        <v>5471</v>
      </c>
      <c r="I582" t="s">
        <v>5472</v>
      </c>
      <c r="J582" t="s">
        <v>218</v>
      </c>
    </row>
    <row r="583" spans="1:10">
      <c r="A583" s="353">
        <v>46269</v>
      </c>
      <c r="B583" t="s">
        <v>14</v>
      </c>
      <c r="C583" t="s">
        <v>5544</v>
      </c>
      <c r="D583" t="s">
        <v>3223</v>
      </c>
      <c r="E583">
        <v>1</v>
      </c>
      <c r="F583" s="354" t="s">
        <v>3222</v>
      </c>
      <c r="G583" t="s">
        <v>2750</v>
      </c>
      <c r="H583" t="s">
        <v>5471</v>
      </c>
      <c r="I583" t="s">
        <v>5472</v>
      </c>
      <c r="J583" t="s">
        <v>218</v>
      </c>
    </row>
    <row r="584" spans="1:10">
      <c r="A584" s="353">
        <v>46269</v>
      </c>
      <c r="B584" t="s">
        <v>14</v>
      </c>
      <c r="C584" t="s">
        <v>5544</v>
      </c>
      <c r="D584" t="s">
        <v>2990</v>
      </c>
      <c r="E584">
        <v>1</v>
      </c>
      <c r="F584" s="354" t="s">
        <v>5631</v>
      </c>
      <c r="G584" t="s">
        <v>2748</v>
      </c>
      <c r="H584" t="s">
        <v>5469</v>
      </c>
      <c r="I584" t="s">
        <v>5470</v>
      </c>
      <c r="J584" t="s">
        <v>1201</v>
      </c>
    </row>
    <row r="585" spans="1:10">
      <c r="A585" s="353">
        <v>46269</v>
      </c>
      <c r="B585" t="s">
        <v>14</v>
      </c>
      <c r="C585" t="s">
        <v>5544</v>
      </c>
      <c r="D585" t="s">
        <v>205</v>
      </c>
      <c r="E585">
        <v>1</v>
      </c>
      <c r="F585" s="354" t="s">
        <v>3227</v>
      </c>
      <c r="G585" t="s">
        <v>2748</v>
      </c>
      <c r="H585" t="s">
        <v>5469</v>
      </c>
      <c r="I585" t="s">
        <v>5470</v>
      </c>
      <c r="J585" t="s">
        <v>1201</v>
      </c>
    </row>
    <row r="586" spans="1:10" ht="57.95">
      <c r="A586" s="353">
        <v>46269</v>
      </c>
      <c r="B586" t="s">
        <v>7</v>
      </c>
      <c r="C586" t="s">
        <v>5544</v>
      </c>
      <c r="D586" t="s">
        <v>205</v>
      </c>
      <c r="E586">
        <v>4</v>
      </c>
      <c r="F586" s="354" t="s">
        <v>5632</v>
      </c>
      <c r="G586" t="s">
        <v>2748</v>
      </c>
      <c r="H586" t="s">
        <v>5469</v>
      </c>
      <c r="I586" t="s">
        <v>5470</v>
      </c>
      <c r="J586" t="s">
        <v>1201</v>
      </c>
    </row>
    <row r="587" spans="1:10" ht="29.1">
      <c r="A587" s="353">
        <v>46269</v>
      </c>
      <c r="B587" t="s">
        <v>4244</v>
      </c>
      <c r="C587" t="s">
        <v>5544</v>
      </c>
      <c r="D587" t="s">
        <v>205</v>
      </c>
      <c r="E587">
        <v>2</v>
      </c>
      <c r="F587" s="354" t="s">
        <v>5633</v>
      </c>
      <c r="G587" t="s">
        <v>2748</v>
      </c>
      <c r="H587" t="s">
        <v>5469</v>
      </c>
      <c r="I587" t="s">
        <v>5470</v>
      </c>
      <c r="J587" t="s">
        <v>1201</v>
      </c>
    </row>
    <row r="588" spans="1:10">
      <c r="A588" s="353">
        <v>46269</v>
      </c>
      <c r="B588" t="s">
        <v>4244</v>
      </c>
      <c r="C588" t="s">
        <v>5544</v>
      </c>
      <c r="D588" t="s">
        <v>3239</v>
      </c>
      <c r="E588">
        <v>1</v>
      </c>
      <c r="F588" s="354" t="s">
        <v>5571</v>
      </c>
      <c r="G588" t="s">
        <v>2748</v>
      </c>
      <c r="H588" t="s">
        <v>5469</v>
      </c>
      <c r="I588" t="s">
        <v>5470</v>
      </c>
      <c r="J588" t="s">
        <v>1201</v>
      </c>
    </row>
    <row r="589" spans="1:10">
      <c r="A589" s="353">
        <v>46269</v>
      </c>
      <c r="B589" t="s">
        <v>4244</v>
      </c>
      <c r="C589" t="s">
        <v>5544</v>
      </c>
      <c r="D589" t="s">
        <v>3241</v>
      </c>
      <c r="E589">
        <v>1</v>
      </c>
      <c r="F589" s="354" t="s">
        <v>5634</v>
      </c>
      <c r="G589" t="s">
        <v>2748</v>
      </c>
      <c r="H589" t="s">
        <v>5469</v>
      </c>
      <c r="I589" t="s">
        <v>5470</v>
      </c>
      <c r="J589" t="s">
        <v>1201</v>
      </c>
    </row>
    <row r="590" spans="1:10">
      <c r="A590" s="353">
        <v>46269</v>
      </c>
      <c r="B590" t="s">
        <v>40</v>
      </c>
      <c r="C590" t="s">
        <v>5544</v>
      </c>
      <c r="D590" t="s">
        <v>3247</v>
      </c>
      <c r="E590">
        <v>1</v>
      </c>
      <c r="F590" s="354" t="s">
        <v>5635</v>
      </c>
      <c r="G590" t="s">
        <v>2748</v>
      </c>
      <c r="H590" t="s">
        <v>5469</v>
      </c>
      <c r="I590" t="s">
        <v>5470</v>
      </c>
      <c r="J590" t="s">
        <v>1201</v>
      </c>
    </row>
    <row r="591" spans="1:10">
      <c r="A591" s="353">
        <v>46269</v>
      </c>
      <c r="B591" t="s">
        <v>40</v>
      </c>
      <c r="C591" t="s">
        <v>5544</v>
      </c>
      <c r="D591" t="s">
        <v>3252</v>
      </c>
      <c r="E591">
        <v>1</v>
      </c>
      <c r="F591" s="354" t="s">
        <v>5637</v>
      </c>
      <c r="G591" t="s">
        <v>2748</v>
      </c>
      <c r="H591" t="s">
        <v>5469</v>
      </c>
      <c r="I591" t="s">
        <v>5470</v>
      </c>
      <c r="J591" t="s">
        <v>1201</v>
      </c>
    </row>
    <row r="592" spans="1:10" ht="57.95">
      <c r="A592" s="353">
        <v>46269</v>
      </c>
      <c r="B592" t="s">
        <v>40</v>
      </c>
      <c r="C592" t="s">
        <v>5544</v>
      </c>
      <c r="D592" t="s">
        <v>205</v>
      </c>
      <c r="E592">
        <v>4</v>
      </c>
      <c r="F592" s="354" t="s">
        <v>5638</v>
      </c>
      <c r="G592" t="s">
        <v>2748</v>
      </c>
      <c r="H592" t="s">
        <v>5469</v>
      </c>
      <c r="I592" t="s">
        <v>5470</v>
      </c>
      <c r="J592" t="s">
        <v>1201</v>
      </c>
    </row>
    <row r="593" spans="1:10" ht="43.5">
      <c r="A593" s="353">
        <v>46269</v>
      </c>
      <c r="B593" t="s">
        <v>51</v>
      </c>
      <c r="C593" t="s">
        <v>5544</v>
      </c>
      <c r="D593" t="s">
        <v>205</v>
      </c>
      <c r="E593">
        <v>3</v>
      </c>
      <c r="F593" s="354" t="s">
        <v>5639</v>
      </c>
      <c r="G593" t="s">
        <v>2748</v>
      </c>
      <c r="H593" t="s">
        <v>5469</v>
      </c>
      <c r="I593" t="s">
        <v>5470</v>
      </c>
      <c r="J593" t="s">
        <v>1201</v>
      </c>
    </row>
    <row r="594" spans="1:10" ht="57.95">
      <c r="A594" s="353">
        <v>46269</v>
      </c>
      <c r="B594" t="s">
        <v>51</v>
      </c>
      <c r="C594" t="s">
        <v>5544</v>
      </c>
      <c r="D594" t="s">
        <v>2835</v>
      </c>
      <c r="E594">
        <v>4</v>
      </c>
      <c r="F594" s="354" t="s">
        <v>5558</v>
      </c>
      <c r="G594" t="s">
        <v>2752</v>
      </c>
      <c r="H594" t="s">
        <v>5473</v>
      </c>
      <c r="I594" t="s">
        <v>5474</v>
      </c>
      <c r="J594" t="s">
        <v>2754</v>
      </c>
    </row>
    <row r="595" spans="1:10" ht="43.5">
      <c r="A595" s="353">
        <v>46269</v>
      </c>
      <c r="B595" t="s">
        <v>45</v>
      </c>
      <c r="C595" t="s">
        <v>5544</v>
      </c>
      <c r="D595" t="s">
        <v>205</v>
      </c>
      <c r="E595">
        <v>3</v>
      </c>
      <c r="F595" s="354" t="s">
        <v>5640</v>
      </c>
      <c r="G595" t="s">
        <v>2748</v>
      </c>
      <c r="H595" t="s">
        <v>5469</v>
      </c>
      <c r="I595" t="s">
        <v>5470</v>
      </c>
      <c r="J595" t="s">
        <v>1201</v>
      </c>
    </row>
    <row r="596" spans="1:10">
      <c r="A596" s="353">
        <v>46269</v>
      </c>
      <c r="B596" t="s">
        <v>45</v>
      </c>
      <c r="C596" t="s">
        <v>5544</v>
      </c>
      <c r="D596" t="s">
        <v>3247</v>
      </c>
      <c r="E596">
        <v>1</v>
      </c>
      <c r="F596" s="354" t="s">
        <v>5641</v>
      </c>
      <c r="G596" t="s">
        <v>2748</v>
      </c>
      <c r="H596" t="s">
        <v>5469</v>
      </c>
      <c r="I596" t="s">
        <v>5470</v>
      </c>
      <c r="J596" t="s">
        <v>1201</v>
      </c>
    </row>
    <row r="597" spans="1:10">
      <c r="A597" s="353">
        <v>46269</v>
      </c>
      <c r="B597" t="s">
        <v>45</v>
      </c>
      <c r="C597" t="s">
        <v>5544</v>
      </c>
      <c r="D597" t="s">
        <v>3271</v>
      </c>
      <c r="E597">
        <v>1</v>
      </c>
      <c r="F597" s="354" t="s">
        <v>5642</v>
      </c>
      <c r="G597" t="s">
        <v>2748</v>
      </c>
      <c r="H597" t="s">
        <v>5469</v>
      </c>
      <c r="I597" t="s">
        <v>5470</v>
      </c>
      <c r="J597" t="s">
        <v>1201</v>
      </c>
    </row>
    <row r="598" spans="1:10">
      <c r="A598" s="353">
        <v>46269</v>
      </c>
      <c r="B598" t="s">
        <v>45</v>
      </c>
      <c r="C598" t="s">
        <v>5544</v>
      </c>
      <c r="D598" t="s">
        <v>3274</v>
      </c>
      <c r="E598">
        <v>1</v>
      </c>
      <c r="F598" s="354" t="s">
        <v>5643</v>
      </c>
      <c r="G598" t="s">
        <v>2750</v>
      </c>
      <c r="H598" t="s">
        <v>5471</v>
      </c>
      <c r="I598" t="s">
        <v>5472</v>
      </c>
      <c r="J598" t="s">
        <v>218</v>
      </c>
    </row>
    <row r="599" spans="1:10" ht="43.5">
      <c r="A599" s="353">
        <v>46269</v>
      </c>
      <c r="B599" t="s">
        <v>45</v>
      </c>
      <c r="C599" t="s">
        <v>5544</v>
      </c>
      <c r="D599" t="s">
        <v>2835</v>
      </c>
      <c r="E599">
        <v>3</v>
      </c>
      <c r="F599" s="354" t="s">
        <v>5559</v>
      </c>
      <c r="G599" t="s">
        <v>2752</v>
      </c>
      <c r="H599" t="s">
        <v>5473</v>
      </c>
      <c r="I599" t="s">
        <v>5474</v>
      </c>
      <c r="J599" t="s">
        <v>2754</v>
      </c>
    </row>
    <row r="600" spans="1:10">
      <c r="A600" s="353">
        <v>46269</v>
      </c>
      <c r="B600" t="s">
        <v>45</v>
      </c>
      <c r="C600" t="s">
        <v>5544</v>
      </c>
      <c r="D600" t="s">
        <v>2990</v>
      </c>
      <c r="E600">
        <v>1</v>
      </c>
      <c r="F600" s="354" t="s">
        <v>5644</v>
      </c>
      <c r="G600" t="s">
        <v>2748</v>
      </c>
      <c r="H600" t="s">
        <v>5469</v>
      </c>
      <c r="I600" t="s">
        <v>5470</v>
      </c>
      <c r="J600" t="s">
        <v>1201</v>
      </c>
    </row>
    <row r="601" spans="1:10" ht="43.5">
      <c r="A601" s="353">
        <v>46269</v>
      </c>
      <c r="B601" t="s">
        <v>61</v>
      </c>
      <c r="C601" t="s">
        <v>5544</v>
      </c>
      <c r="D601" t="s">
        <v>2990</v>
      </c>
      <c r="E601">
        <v>3</v>
      </c>
      <c r="F601" s="354" t="s">
        <v>5645</v>
      </c>
      <c r="G601" t="s">
        <v>2748</v>
      </c>
      <c r="H601" t="s">
        <v>5469</v>
      </c>
      <c r="I601" t="s">
        <v>5470</v>
      </c>
      <c r="J601" t="s">
        <v>1201</v>
      </c>
    </row>
    <row r="602" spans="1:10">
      <c r="A602" s="353">
        <v>46269</v>
      </c>
      <c r="B602" t="s">
        <v>61</v>
      </c>
      <c r="C602" t="s">
        <v>5544</v>
      </c>
      <c r="D602" t="s">
        <v>3281</v>
      </c>
      <c r="E602">
        <v>1</v>
      </c>
      <c r="F602" s="354" t="s">
        <v>5646</v>
      </c>
      <c r="G602" t="s">
        <v>2748</v>
      </c>
      <c r="H602" t="s">
        <v>5469</v>
      </c>
      <c r="I602" t="s">
        <v>5470</v>
      </c>
      <c r="J602" t="s">
        <v>1201</v>
      </c>
    </row>
    <row r="603" spans="1:10" ht="57.95">
      <c r="A603" s="353">
        <v>46269</v>
      </c>
      <c r="B603" t="s">
        <v>61</v>
      </c>
      <c r="C603" t="s">
        <v>5544</v>
      </c>
      <c r="D603" t="s">
        <v>205</v>
      </c>
      <c r="E603">
        <v>4</v>
      </c>
      <c r="F603" s="354" t="s">
        <v>5647</v>
      </c>
      <c r="G603" t="s">
        <v>2748</v>
      </c>
      <c r="H603" t="s">
        <v>5469</v>
      </c>
      <c r="I603" t="s">
        <v>5470</v>
      </c>
      <c r="J603" t="s">
        <v>1201</v>
      </c>
    </row>
    <row r="604" spans="1:10" ht="29.1">
      <c r="A604" s="353">
        <v>46269</v>
      </c>
      <c r="B604" t="s">
        <v>61</v>
      </c>
      <c r="C604" t="s">
        <v>5544</v>
      </c>
      <c r="D604" t="s">
        <v>2835</v>
      </c>
      <c r="E604">
        <v>2</v>
      </c>
      <c r="F604" s="354" t="s">
        <v>5560</v>
      </c>
      <c r="G604" t="s">
        <v>2752</v>
      </c>
      <c r="H604" t="s">
        <v>5473</v>
      </c>
      <c r="I604" t="s">
        <v>5474</v>
      </c>
      <c r="J604" t="s">
        <v>2754</v>
      </c>
    </row>
    <row r="605" spans="1:10" ht="29.1">
      <c r="A605" s="353">
        <v>46269</v>
      </c>
      <c r="B605" t="s">
        <v>68</v>
      </c>
      <c r="C605" t="s">
        <v>5544</v>
      </c>
      <c r="D605" t="s">
        <v>205</v>
      </c>
      <c r="E605">
        <v>2</v>
      </c>
      <c r="F605" s="354" t="s">
        <v>5648</v>
      </c>
      <c r="G605" t="s">
        <v>2748</v>
      </c>
      <c r="H605" t="s">
        <v>5469</v>
      </c>
      <c r="I605" t="s">
        <v>5470</v>
      </c>
      <c r="J605" t="s">
        <v>1201</v>
      </c>
    </row>
    <row r="606" spans="1:10" ht="57.95">
      <c r="A606" s="353">
        <v>46269</v>
      </c>
      <c r="B606" t="s">
        <v>73</v>
      </c>
      <c r="C606" t="s">
        <v>5544</v>
      </c>
      <c r="D606" t="s">
        <v>2860</v>
      </c>
      <c r="E606">
        <v>4</v>
      </c>
      <c r="F606" s="354" t="s">
        <v>5561</v>
      </c>
      <c r="G606" t="s">
        <v>2752</v>
      </c>
      <c r="H606" t="s">
        <v>5473</v>
      </c>
      <c r="I606" t="s">
        <v>5474</v>
      </c>
      <c r="J606" t="s">
        <v>2754</v>
      </c>
    </row>
    <row r="607" spans="1:10">
      <c r="A607" s="353">
        <v>46269</v>
      </c>
      <c r="B607" t="s">
        <v>73</v>
      </c>
      <c r="C607" t="s">
        <v>5544</v>
      </c>
      <c r="D607" t="s">
        <v>2990</v>
      </c>
      <c r="E607">
        <v>1</v>
      </c>
      <c r="F607" s="354" t="s">
        <v>5651</v>
      </c>
      <c r="G607" t="s">
        <v>2748</v>
      </c>
      <c r="H607" t="s">
        <v>5469</v>
      </c>
      <c r="I607" t="s">
        <v>5470</v>
      </c>
      <c r="J607" t="s">
        <v>1201</v>
      </c>
    </row>
    <row r="608" spans="1:10" ht="43.5">
      <c r="A608" s="353">
        <v>46269</v>
      </c>
      <c r="B608" t="s">
        <v>73</v>
      </c>
      <c r="C608" t="s">
        <v>5544</v>
      </c>
      <c r="D608" t="s">
        <v>205</v>
      </c>
      <c r="E608">
        <v>3</v>
      </c>
      <c r="F608" s="354" t="s">
        <v>5652</v>
      </c>
      <c r="G608" t="s">
        <v>2748</v>
      </c>
      <c r="H608" t="s">
        <v>5469</v>
      </c>
      <c r="I608" t="s">
        <v>5470</v>
      </c>
      <c r="J608" t="s">
        <v>1201</v>
      </c>
    </row>
    <row r="609" spans="1:10">
      <c r="A609" s="353">
        <v>46269</v>
      </c>
      <c r="B609" t="s">
        <v>73</v>
      </c>
      <c r="C609" t="s">
        <v>5544</v>
      </c>
      <c r="D609" t="s">
        <v>2890</v>
      </c>
      <c r="E609">
        <v>1</v>
      </c>
      <c r="F609" s="354" t="s">
        <v>5562</v>
      </c>
      <c r="G609" t="s">
        <v>2752</v>
      </c>
      <c r="H609" t="s">
        <v>5473</v>
      </c>
      <c r="I609" t="s">
        <v>5474</v>
      </c>
      <c r="J609" t="s">
        <v>2754</v>
      </c>
    </row>
    <row r="610" spans="1:10">
      <c r="A610" s="353">
        <v>46269</v>
      </c>
      <c r="B610" t="s">
        <v>74</v>
      </c>
      <c r="C610" t="s">
        <v>5544</v>
      </c>
      <c r="D610" t="s">
        <v>2990</v>
      </c>
      <c r="E610">
        <v>1</v>
      </c>
      <c r="F610" s="354" t="s">
        <v>5653</v>
      </c>
      <c r="G610" t="s">
        <v>2748</v>
      </c>
      <c r="H610" t="s">
        <v>5469</v>
      </c>
      <c r="I610" t="s">
        <v>5470</v>
      </c>
      <c r="J610" t="s">
        <v>1201</v>
      </c>
    </row>
    <row r="611" spans="1:10" ht="57.95">
      <c r="A611" s="353">
        <v>46269</v>
      </c>
      <c r="B611" t="s">
        <v>74</v>
      </c>
      <c r="C611" t="s">
        <v>5544</v>
      </c>
      <c r="D611" t="s">
        <v>205</v>
      </c>
      <c r="E611">
        <v>4</v>
      </c>
      <c r="F611" s="354" t="s">
        <v>5654</v>
      </c>
      <c r="G611" t="s">
        <v>2748</v>
      </c>
      <c r="H611" t="s">
        <v>5469</v>
      </c>
      <c r="I611" t="s">
        <v>5470</v>
      </c>
      <c r="J611" t="s">
        <v>1201</v>
      </c>
    </row>
    <row r="612" spans="1:10">
      <c r="A612" s="353">
        <v>46269</v>
      </c>
      <c r="B612" t="s">
        <v>74</v>
      </c>
      <c r="C612" t="s">
        <v>5544</v>
      </c>
      <c r="D612" t="s">
        <v>2860</v>
      </c>
      <c r="E612">
        <v>1</v>
      </c>
      <c r="F612" s="354" t="s">
        <v>5563</v>
      </c>
      <c r="G612" t="s">
        <v>2752</v>
      </c>
      <c r="H612" t="s">
        <v>5473</v>
      </c>
      <c r="I612" t="s">
        <v>5474</v>
      </c>
      <c r="J612" t="s">
        <v>2754</v>
      </c>
    </row>
    <row r="613" spans="1:10">
      <c r="A613" s="353">
        <v>46269</v>
      </c>
      <c r="B613" t="s">
        <v>74</v>
      </c>
      <c r="C613" t="s">
        <v>5544</v>
      </c>
      <c r="D613" t="s">
        <v>3318</v>
      </c>
      <c r="E613">
        <v>1</v>
      </c>
      <c r="F613" s="354" t="s">
        <v>5655</v>
      </c>
      <c r="G613" t="s">
        <v>2748</v>
      </c>
      <c r="H613" t="s">
        <v>5469</v>
      </c>
      <c r="I613" t="s">
        <v>5470</v>
      </c>
      <c r="J613" t="s">
        <v>1201</v>
      </c>
    </row>
    <row r="614" spans="1:10">
      <c r="A614" s="353">
        <v>46269</v>
      </c>
      <c r="B614" t="s">
        <v>79</v>
      </c>
      <c r="C614" t="s">
        <v>5544</v>
      </c>
      <c r="D614" t="s">
        <v>205</v>
      </c>
      <c r="E614">
        <v>1</v>
      </c>
      <c r="F614" s="354" t="s">
        <v>5657</v>
      </c>
      <c r="G614" t="s">
        <v>2748</v>
      </c>
      <c r="H614" t="s">
        <v>5469</v>
      </c>
      <c r="I614" t="s">
        <v>5470</v>
      </c>
      <c r="J614" t="s">
        <v>1201</v>
      </c>
    </row>
    <row r="615" spans="1:10">
      <c r="A615" s="353">
        <v>46269</v>
      </c>
      <c r="B615" t="s">
        <v>79</v>
      </c>
      <c r="C615" t="s">
        <v>5544</v>
      </c>
      <c r="D615" t="s">
        <v>2990</v>
      </c>
      <c r="E615">
        <v>1</v>
      </c>
      <c r="F615" s="354" t="s">
        <v>5658</v>
      </c>
      <c r="G615" t="s">
        <v>2748</v>
      </c>
      <c r="H615" t="s">
        <v>5469</v>
      </c>
      <c r="I615" t="s">
        <v>5470</v>
      </c>
      <c r="J615" t="s">
        <v>1201</v>
      </c>
    </row>
    <row r="616" spans="1:10">
      <c r="A616" s="353">
        <v>46269</v>
      </c>
      <c r="B616" t="s">
        <v>79</v>
      </c>
      <c r="C616" t="s">
        <v>5544</v>
      </c>
      <c r="D616" t="s">
        <v>2974</v>
      </c>
      <c r="E616">
        <v>1</v>
      </c>
      <c r="F616" s="354" t="s">
        <v>5564</v>
      </c>
      <c r="G616" t="s">
        <v>2750</v>
      </c>
      <c r="H616" t="s">
        <v>5471</v>
      </c>
      <c r="I616" t="s">
        <v>5472</v>
      </c>
      <c r="J616" t="s">
        <v>218</v>
      </c>
    </row>
    <row r="617" spans="1:10">
      <c r="A617" s="353">
        <v>46269</v>
      </c>
      <c r="B617" t="s">
        <v>79</v>
      </c>
      <c r="C617" t="s">
        <v>5544</v>
      </c>
      <c r="D617" t="s">
        <v>3241</v>
      </c>
      <c r="E617">
        <v>1</v>
      </c>
      <c r="F617" s="354" t="s">
        <v>5659</v>
      </c>
      <c r="G617" t="s">
        <v>2748</v>
      </c>
      <c r="H617" t="s">
        <v>5469</v>
      </c>
      <c r="I617" t="s">
        <v>5470</v>
      </c>
      <c r="J617" t="s">
        <v>1201</v>
      </c>
    </row>
    <row r="618" spans="1:10">
      <c r="A618" s="353">
        <v>46269</v>
      </c>
      <c r="B618" t="s">
        <v>79</v>
      </c>
      <c r="C618" t="s">
        <v>5544</v>
      </c>
      <c r="D618" t="s">
        <v>3329</v>
      </c>
      <c r="E618">
        <v>1</v>
      </c>
      <c r="F618" s="354" t="s">
        <v>5660</v>
      </c>
      <c r="G618" t="s">
        <v>2748</v>
      </c>
      <c r="H618" t="s">
        <v>5469</v>
      </c>
      <c r="I618" t="s">
        <v>5470</v>
      </c>
      <c r="J618" t="s">
        <v>1201</v>
      </c>
    </row>
    <row r="619" spans="1:10">
      <c r="A619" s="353">
        <v>46269</v>
      </c>
      <c r="B619" t="s">
        <v>79</v>
      </c>
      <c r="C619" t="s">
        <v>5544</v>
      </c>
      <c r="D619" t="s">
        <v>3331</v>
      </c>
      <c r="E619">
        <v>1</v>
      </c>
      <c r="F619" s="354" t="s">
        <v>5661</v>
      </c>
      <c r="G619" t="s">
        <v>2748</v>
      </c>
      <c r="H619" t="s">
        <v>5469</v>
      </c>
      <c r="I619" t="s">
        <v>5470</v>
      </c>
      <c r="J619" t="s">
        <v>1201</v>
      </c>
    </row>
    <row r="620" spans="1:10">
      <c r="A620" s="353">
        <v>46269</v>
      </c>
      <c r="B620" t="s">
        <v>79</v>
      </c>
      <c r="C620" t="s">
        <v>5544</v>
      </c>
      <c r="D620" t="s">
        <v>3334</v>
      </c>
      <c r="E620">
        <v>1</v>
      </c>
      <c r="F620" s="354" t="s">
        <v>5662</v>
      </c>
      <c r="G620" t="s">
        <v>2748</v>
      </c>
      <c r="H620" t="s">
        <v>5469</v>
      </c>
      <c r="I620" t="s">
        <v>5470</v>
      </c>
      <c r="J620" t="s">
        <v>1201</v>
      </c>
    </row>
    <row r="621" spans="1:10">
      <c r="A621" s="353">
        <v>46269</v>
      </c>
      <c r="B621" t="s">
        <v>85</v>
      </c>
      <c r="C621" t="s">
        <v>5544</v>
      </c>
      <c r="D621" t="s">
        <v>2860</v>
      </c>
      <c r="E621">
        <v>1</v>
      </c>
      <c r="F621" s="354" t="s">
        <v>5565</v>
      </c>
      <c r="G621" t="s">
        <v>2752</v>
      </c>
      <c r="H621" t="s">
        <v>5473</v>
      </c>
      <c r="I621" t="s">
        <v>5474</v>
      </c>
      <c r="J621" t="s">
        <v>2754</v>
      </c>
    </row>
    <row r="622" spans="1:10">
      <c r="A622" s="353">
        <v>46269</v>
      </c>
      <c r="B622" t="s">
        <v>85</v>
      </c>
      <c r="C622" t="s">
        <v>5544</v>
      </c>
      <c r="D622" t="s">
        <v>3338</v>
      </c>
      <c r="E622">
        <v>1</v>
      </c>
      <c r="F622" s="354" t="s">
        <v>5663</v>
      </c>
      <c r="G622" t="s">
        <v>2748</v>
      </c>
      <c r="H622" t="s">
        <v>5469</v>
      </c>
      <c r="I622" t="s">
        <v>5470</v>
      </c>
      <c r="J622" t="s">
        <v>1201</v>
      </c>
    </row>
    <row r="623" spans="1:10" ht="29.1">
      <c r="A623" s="353">
        <v>46269</v>
      </c>
      <c r="B623" t="s">
        <v>85</v>
      </c>
      <c r="C623" t="s">
        <v>5544</v>
      </c>
      <c r="D623" t="s">
        <v>2835</v>
      </c>
      <c r="E623">
        <v>2</v>
      </c>
      <c r="F623" s="354" t="s">
        <v>5566</v>
      </c>
      <c r="G623" t="s">
        <v>2752</v>
      </c>
      <c r="H623" t="s">
        <v>5473</v>
      </c>
      <c r="I623" t="s">
        <v>5474</v>
      </c>
      <c r="J623" t="s">
        <v>2754</v>
      </c>
    </row>
    <row r="624" spans="1:10">
      <c r="A624" s="353">
        <v>46269</v>
      </c>
      <c r="B624" t="s">
        <v>85</v>
      </c>
      <c r="C624" t="s">
        <v>5544</v>
      </c>
      <c r="D624" t="s">
        <v>2985</v>
      </c>
      <c r="E624">
        <v>1</v>
      </c>
      <c r="F624" s="354" t="s">
        <v>5567</v>
      </c>
      <c r="G624" t="s">
        <v>2752</v>
      </c>
      <c r="H624" t="s">
        <v>5473</v>
      </c>
      <c r="I624" t="s">
        <v>5474</v>
      </c>
      <c r="J624" t="s">
        <v>2754</v>
      </c>
    </row>
    <row r="625" spans="1:10">
      <c r="A625" s="353">
        <v>46269</v>
      </c>
      <c r="B625" t="s">
        <v>85</v>
      </c>
      <c r="C625" t="s">
        <v>5544</v>
      </c>
      <c r="D625" t="s">
        <v>205</v>
      </c>
      <c r="E625">
        <v>1</v>
      </c>
      <c r="F625" s="354" t="s">
        <v>5664</v>
      </c>
      <c r="G625" t="s">
        <v>2748</v>
      </c>
      <c r="H625" t="s">
        <v>5469</v>
      </c>
      <c r="I625" t="s">
        <v>5470</v>
      </c>
      <c r="J625" t="s">
        <v>1201</v>
      </c>
    </row>
    <row r="626" spans="1:10">
      <c r="A626" s="353">
        <v>46269</v>
      </c>
      <c r="B626" t="s">
        <v>24</v>
      </c>
      <c r="C626" t="s">
        <v>2264</v>
      </c>
      <c r="D626" t="s">
        <v>2835</v>
      </c>
      <c r="E626">
        <v>1</v>
      </c>
      <c r="F626" s="354" t="s">
        <v>5545</v>
      </c>
      <c r="G626" t="s">
        <v>2388</v>
      </c>
      <c r="H626" t="s">
        <v>5476</v>
      </c>
      <c r="I626" t="s">
        <v>5478</v>
      </c>
      <c r="J626" t="s">
        <v>156</v>
      </c>
    </row>
    <row r="627" spans="1:10">
      <c r="A627" s="353">
        <v>46269</v>
      </c>
      <c r="B627" t="s">
        <v>46</v>
      </c>
      <c r="C627" t="s">
        <v>2264</v>
      </c>
      <c r="D627" t="s">
        <v>3010</v>
      </c>
      <c r="E627">
        <v>1</v>
      </c>
      <c r="F627" s="354" t="s">
        <v>5667</v>
      </c>
      <c r="G627" t="s">
        <v>2388</v>
      </c>
      <c r="H627" t="s">
        <v>5476</v>
      </c>
      <c r="I627" t="s">
        <v>5478</v>
      </c>
      <c r="J627" t="s">
        <v>156</v>
      </c>
    </row>
    <row r="628" spans="1:10">
      <c r="A628" s="353">
        <v>46269</v>
      </c>
      <c r="B628" t="s">
        <v>46</v>
      </c>
      <c r="C628" t="s">
        <v>2264</v>
      </c>
      <c r="D628" t="s">
        <v>2835</v>
      </c>
      <c r="E628">
        <v>1</v>
      </c>
      <c r="F628" s="354" t="s">
        <v>5545</v>
      </c>
      <c r="G628" t="s">
        <v>2388</v>
      </c>
      <c r="H628" t="s">
        <v>5476</v>
      </c>
      <c r="I628" t="s">
        <v>5478</v>
      </c>
      <c r="J628" t="s">
        <v>156</v>
      </c>
    </row>
    <row r="629" spans="1:10">
      <c r="A629" s="353">
        <v>46269</v>
      </c>
      <c r="B629" t="s">
        <v>50</v>
      </c>
      <c r="C629" t="s">
        <v>2264</v>
      </c>
      <c r="D629" t="s">
        <v>2835</v>
      </c>
      <c r="E629">
        <v>1</v>
      </c>
      <c r="F629" s="354" t="s">
        <v>5545</v>
      </c>
      <c r="G629" t="s">
        <v>2388</v>
      </c>
      <c r="H629" t="s">
        <v>5476</v>
      </c>
      <c r="I629" t="s">
        <v>5478</v>
      </c>
      <c r="J629" t="s">
        <v>156</v>
      </c>
    </row>
    <row r="630" spans="1:10" ht="29.1">
      <c r="A630" s="353">
        <v>46269</v>
      </c>
      <c r="B630" t="s">
        <v>58</v>
      </c>
      <c r="C630" t="s">
        <v>2264</v>
      </c>
      <c r="D630" t="s">
        <v>2835</v>
      </c>
      <c r="E630">
        <v>2</v>
      </c>
      <c r="F630" s="354" t="s">
        <v>5568</v>
      </c>
      <c r="G630" t="s">
        <v>2388</v>
      </c>
      <c r="H630" t="s">
        <v>5476</v>
      </c>
      <c r="I630" t="s">
        <v>5478</v>
      </c>
      <c r="J630" t="s">
        <v>156</v>
      </c>
    </row>
    <row r="631" spans="1:10">
      <c r="A631" s="353">
        <v>46269</v>
      </c>
      <c r="B631" t="s">
        <v>94</v>
      </c>
      <c r="C631" t="s">
        <v>2264</v>
      </c>
      <c r="D631" t="s">
        <v>2835</v>
      </c>
      <c r="E631">
        <v>1</v>
      </c>
      <c r="F631" s="354" t="s">
        <v>5545</v>
      </c>
      <c r="G631" t="s">
        <v>2388</v>
      </c>
      <c r="H631" t="s">
        <v>5476</v>
      </c>
      <c r="I631" t="s">
        <v>5478</v>
      </c>
      <c r="J631" t="s">
        <v>156</v>
      </c>
    </row>
    <row r="632" spans="1:10">
      <c r="A632" s="353">
        <v>46269</v>
      </c>
      <c r="B632" t="s">
        <v>60</v>
      </c>
      <c r="C632" t="s">
        <v>2264</v>
      </c>
      <c r="D632" t="s">
        <v>2990</v>
      </c>
      <c r="E632">
        <v>1</v>
      </c>
      <c r="F632" s="354" t="s">
        <v>5668</v>
      </c>
      <c r="G632" t="s">
        <v>2388</v>
      </c>
      <c r="H632" t="s">
        <v>5476</v>
      </c>
      <c r="I632" t="s">
        <v>5478</v>
      </c>
      <c r="J632" t="s">
        <v>156</v>
      </c>
    </row>
    <row r="633" spans="1:10">
      <c r="A633" s="353">
        <v>46269</v>
      </c>
      <c r="B633" t="s">
        <v>60</v>
      </c>
      <c r="C633" t="s">
        <v>2264</v>
      </c>
      <c r="D633" t="s">
        <v>3010</v>
      </c>
      <c r="E633">
        <v>1</v>
      </c>
      <c r="F633" s="354" t="s">
        <v>5610</v>
      </c>
      <c r="G633" t="s">
        <v>2388</v>
      </c>
      <c r="H633" t="s">
        <v>5476</v>
      </c>
      <c r="I633" t="s">
        <v>5478</v>
      </c>
      <c r="J633" t="s">
        <v>156</v>
      </c>
    </row>
    <row r="634" spans="1:10">
      <c r="A634" s="353">
        <v>46269</v>
      </c>
      <c r="B634" t="s">
        <v>60</v>
      </c>
      <c r="C634" t="s">
        <v>2264</v>
      </c>
      <c r="D634" t="s">
        <v>2835</v>
      </c>
      <c r="E634">
        <v>1</v>
      </c>
      <c r="F634" s="354" t="s">
        <v>5545</v>
      </c>
      <c r="G634" t="s">
        <v>2388</v>
      </c>
      <c r="H634" t="s">
        <v>5476</v>
      </c>
      <c r="I634" t="s">
        <v>5478</v>
      </c>
      <c r="J634" t="s">
        <v>156</v>
      </c>
    </row>
    <row r="635" spans="1:10">
      <c r="A635" s="353">
        <v>46269</v>
      </c>
      <c r="B635" t="s">
        <v>66</v>
      </c>
      <c r="C635" t="s">
        <v>2264</v>
      </c>
      <c r="D635" t="s">
        <v>2990</v>
      </c>
      <c r="E635">
        <v>1</v>
      </c>
      <c r="F635" s="354" t="s">
        <v>5669</v>
      </c>
      <c r="G635" t="s">
        <v>2388</v>
      </c>
      <c r="H635" t="s">
        <v>5476</v>
      </c>
      <c r="I635" t="s">
        <v>5478</v>
      </c>
      <c r="J635" t="s">
        <v>156</v>
      </c>
    </row>
    <row r="636" spans="1:10">
      <c r="A636" s="353">
        <v>46269</v>
      </c>
      <c r="B636" t="s">
        <v>66</v>
      </c>
      <c r="C636" t="s">
        <v>2264</v>
      </c>
      <c r="D636" t="s">
        <v>2835</v>
      </c>
      <c r="E636">
        <v>1</v>
      </c>
      <c r="F636" s="354" t="s">
        <v>5545</v>
      </c>
      <c r="G636" t="s">
        <v>2388</v>
      </c>
      <c r="H636" t="s">
        <v>5476</v>
      </c>
      <c r="I636" t="s">
        <v>5478</v>
      </c>
      <c r="J636" t="s">
        <v>156</v>
      </c>
    </row>
    <row r="637" spans="1:10">
      <c r="A637" s="353">
        <v>46269</v>
      </c>
      <c r="B637" t="s">
        <v>84</v>
      </c>
      <c r="C637" t="s">
        <v>2264</v>
      </c>
      <c r="D637" t="s">
        <v>2835</v>
      </c>
      <c r="E637">
        <v>1</v>
      </c>
      <c r="F637" s="354" t="s">
        <v>5545</v>
      </c>
      <c r="G637" t="s">
        <v>2388</v>
      </c>
      <c r="H637" t="s">
        <v>5476</v>
      </c>
      <c r="I637" t="s">
        <v>5478</v>
      </c>
      <c r="J637" t="s">
        <v>156</v>
      </c>
    </row>
    <row r="638" spans="1:10">
      <c r="A638" s="353">
        <v>46269</v>
      </c>
      <c r="B638" t="s">
        <v>14</v>
      </c>
      <c r="C638" t="s">
        <v>2264</v>
      </c>
      <c r="D638" t="s">
        <v>1334</v>
      </c>
      <c r="E638">
        <v>1</v>
      </c>
      <c r="F638" s="354" t="s">
        <v>5570</v>
      </c>
      <c r="G638" t="s">
        <v>2597</v>
      </c>
      <c r="H638" t="s">
        <v>5479</v>
      </c>
      <c r="I638" t="s">
        <v>5480</v>
      </c>
      <c r="J638" t="s">
        <v>205</v>
      </c>
    </row>
    <row r="639" spans="1:10">
      <c r="A639" s="353">
        <v>46269</v>
      </c>
      <c r="B639" t="s">
        <v>14</v>
      </c>
      <c r="C639" t="s">
        <v>2264</v>
      </c>
      <c r="D639" t="s">
        <v>2990</v>
      </c>
      <c r="E639">
        <v>1</v>
      </c>
      <c r="F639" s="354" t="s">
        <v>5631</v>
      </c>
      <c r="G639" t="s">
        <v>2388</v>
      </c>
      <c r="H639" t="s">
        <v>5476</v>
      </c>
      <c r="I639" t="s">
        <v>5478</v>
      </c>
      <c r="J639" t="s">
        <v>156</v>
      </c>
    </row>
    <row r="640" spans="1:10">
      <c r="A640" s="353">
        <v>46269</v>
      </c>
      <c r="B640" t="s">
        <v>14</v>
      </c>
      <c r="C640" t="s">
        <v>2264</v>
      </c>
      <c r="D640" t="s">
        <v>205</v>
      </c>
      <c r="E640">
        <v>1</v>
      </c>
      <c r="F640" s="354" t="s">
        <v>3227</v>
      </c>
      <c r="G640" t="s">
        <v>2388</v>
      </c>
      <c r="H640" t="s">
        <v>5476</v>
      </c>
      <c r="I640" t="s">
        <v>5478</v>
      </c>
      <c r="J640" t="s">
        <v>156</v>
      </c>
    </row>
    <row r="641" spans="1:10" ht="57.95">
      <c r="A641" s="353">
        <v>46269</v>
      </c>
      <c r="B641" t="s">
        <v>7</v>
      </c>
      <c r="C641" t="s">
        <v>2264</v>
      </c>
      <c r="D641" t="s">
        <v>205</v>
      </c>
      <c r="E641">
        <v>4</v>
      </c>
      <c r="F641" s="354" t="s">
        <v>5632</v>
      </c>
      <c r="G641" t="s">
        <v>2388</v>
      </c>
      <c r="H641" t="s">
        <v>5476</v>
      </c>
      <c r="I641" t="s">
        <v>5478</v>
      </c>
      <c r="J641" t="s">
        <v>156</v>
      </c>
    </row>
    <row r="642" spans="1:10" ht="29.1">
      <c r="A642" s="353">
        <v>46269</v>
      </c>
      <c r="B642" t="s">
        <v>4244</v>
      </c>
      <c r="C642" t="s">
        <v>2264</v>
      </c>
      <c r="D642" t="s">
        <v>205</v>
      </c>
      <c r="E642">
        <v>2</v>
      </c>
      <c r="F642" s="354" t="s">
        <v>5633</v>
      </c>
      <c r="G642" t="s">
        <v>2388</v>
      </c>
      <c r="H642" t="s">
        <v>5476</v>
      </c>
      <c r="I642" t="s">
        <v>5478</v>
      </c>
      <c r="J642" t="s">
        <v>156</v>
      </c>
    </row>
    <row r="643" spans="1:10">
      <c r="A643" s="353">
        <v>46269</v>
      </c>
      <c r="B643" t="s">
        <v>4244</v>
      </c>
      <c r="C643" t="s">
        <v>2264</v>
      </c>
      <c r="D643" t="s">
        <v>3241</v>
      </c>
      <c r="E643">
        <v>1</v>
      </c>
      <c r="F643" s="354" t="s">
        <v>5634</v>
      </c>
      <c r="G643" t="s">
        <v>2388</v>
      </c>
      <c r="H643" t="s">
        <v>5476</v>
      </c>
      <c r="I643" t="s">
        <v>5478</v>
      </c>
      <c r="J643" t="s">
        <v>156</v>
      </c>
    </row>
    <row r="644" spans="1:10">
      <c r="A644" s="353">
        <v>46269</v>
      </c>
      <c r="B644" t="s">
        <v>40</v>
      </c>
      <c r="C644" t="s">
        <v>2264</v>
      </c>
      <c r="D644" t="s">
        <v>3247</v>
      </c>
      <c r="E644">
        <v>1</v>
      </c>
      <c r="F644" s="354" t="s">
        <v>5635</v>
      </c>
      <c r="G644" t="s">
        <v>2388</v>
      </c>
      <c r="H644" t="s">
        <v>5476</v>
      </c>
      <c r="I644" t="s">
        <v>5478</v>
      </c>
      <c r="J644" t="s">
        <v>156</v>
      </c>
    </row>
    <row r="645" spans="1:10">
      <c r="A645" s="353">
        <v>46269</v>
      </c>
      <c r="B645" t="s">
        <v>40</v>
      </c>
      <c r="C645" t="s">
        <v>2264</v>
      </c>
      <c r="D645" t="s">
        <v>3252</v>
      </c>
      <c r="E645">
        <v>1</v>
      </c>
      <c r="F645" s="354" t="s">
        <v>5637</v>
      </c>
      <c r="G645" t="s">
        <v>2388</v>
      </c>
      <c r="H645" t="s">
        <v>5476</v>
      </c>
      <c r="I645" t="s">
        <v>5478</v>
      </c>
      <c r="J645" t="s">
        <v>156</v>
      </c>
    </row>
    <row r="646" spans="1:10" ht="57.95">
      <c r="A646" s="353">
        <v>46269</v>
      </c>
      <c r="B646" t="s">
        <v>40</v>
      </c>
      <c r="C646" t="s">
        <v>2264</v>
      </c>
      <c r="D646" t="s">
        <v>205</v>
      </c>
      <c r="E646">
        <v>4</v>
      </c>
      <c r="F646" s="354" t="s">
        <v>5638</v>
      </c>
      <c r="G646" t="s">
        <v>2388</v>
      </c>
      <c r="H646" t="s">
        <v>5476</v>
      </c>
      <c r="I646" t="s">
        <v>5478</v>
      </c>
      <c r="J646" t="s">
        <v>156</v>
      </c>
    </row>
    <row r="647" spans="1:10" ht="43.5">
      <c r="A647" s="353">
        <v>46269</v>
      </c>
      <c r="B647" t="s">
        <v>51</v>
      </c>
      <c r="C647" t="s">
        <v>2264</v>
      </c>
      <c r="D647" t="s">
        <v>205</v>
      </c>
      <c r="E647">
        <v>3</v>
      </c>
      <c r="F647" s="354" t="s">
        <v>5639</v>
      </c>
      <c r="G647" t="s">
        <v>2388</v>
      </c>
      <c r="H647" t="s">
        <v>5476</v>
      </c>
      <c r="I647" t="s">
        <v>5478</v>
      </c>
      <c r="J647" t="s">
        <v>156</v>
      </c>
    </row>
    <row r="648" spans="1:10" ht="57.95">
      <c r="A648" s="353">
        <v>46269</v>
      </c>
      <c r="B648" t="s">
        <v>51</v>
      </c>
      <c r="C648" t="s">
        <v>2264</v>
      </c>
      <c r="D648" t="s">
        <v>2835</v>
      </c>
      <c r="E648">
        <v>4</v>
      </c>
      <c r="F648" s="354" t="s">
        <v>5558</v>
      </c>
      <c r="G648" t="s">
        <v>2388</v>
      </c>
      <c r="H648" t="s">
        <v>5476</v>
      </c>
      <c r="I648" t="s">
        <v>5478</v>
      </c>
      <c r="J648" t="s">
        <v>156</v>
      </c>
    </row>
    <row r="649" spans="1:10" ht="43.5">
      <c r="A649" s="353">
        <v>46269</v>
      </c>
      <c r="B649" t="s">
        <v>45</v>
      </c>
      <c r="C649" t="s">
        <v>2264</v>
      </c>
      <c r="D649" t="s">
        <v>205</v>
      </c>
      <c r="E649">
        <v>3</v>
      </c>
      <c r="F649" s="354" t="s">
        <v>5640</v>
      </c>
      <c r="G649" t="s">
        <v>2388</v>
      </c>
      <c r="H649" t="s">
        <v>5476</v>
      </c>
      <c r="I649" t="s">
        <v>5478</v>
      </c>
      <c r="J649" t="s">
        <v>156</v>
      </c>
    </row>
    <row r="650" spans="1:10">
      <c r="A650" s="353">
        <v>46269</v>
      </c>
      <c r="B650" t="s">
        <v>45</v>
      </c>
      <c r="C650" t="s">
        <v>2264</v>
      </c>
      <c r="D650" t="s">
        <v>3247</v>
      </c>
      <c r="E650">
        <v>1</v>
      </c>
      <c r="F650" s="354" t="s">
        <v>5641</v>
      </c>
      <c r="G650" t="s">
        <v>2388</v>
      </c>
      <c r="H650" t="s">
        <v>5476</v>
      </c>
      <c r="I650" t="s">
        <v>5478</v>
      </c>
      <c r="J650" t="s">
        <v>156</v>
      </c>
    </row>
    <row r="651" spans="1:10">
      <c r="A651" s="353">
        <v>46269</v>
      </c>
      <c r="B651" t="s">
        <v>45</v>
      </c>
      <c r="C651" t="s">
        <v>2264</v>
      </c>
      <c r="D651" t="s">
        <v>3271</v>
      </c>
      <c r="E651">
        <v>1</v>
      </c>
      <c r="F651" s="354" t="s">
        <v>5642</v>
      </c>
      <c r="G651" t="s">
        <v>2388</v>
      </c>
      <c r="H651" t="s">
        <v>5476</v>
      </c>
      <c r="I651" t="s">
        <v>5478</v>
      </c>
      <c r="J651" t="s">
        <v>156</v>
      </c>
    </row>
    <row r="652" spans="1:10">
      <c r="A652" s="353">
        <v>46269</v>
      </c>
      <c r="B652" t="s">
        <v>45</v>
      </c>
      <c r="C652" t="s">
        <v>2264</v>
      </c>
      <c r="D652" t="s">
        <v>3274</v>
      </c>
      <c r="E652">
        <v>1</v>
      </c>
      <c r="F652" s="354" t="s">
        <v>5643</v>
      </c>
      <c r="G652" t="s">
        <v>2388</v>
      </c>
      <c r="H652" t="s">
        <v>5476</v>
      </c>
      <c r="I652" t="s">
        <v>5478</v>
      </c>
      <c r="J652" t="s">
        <v>156</v>
      </c>
    </row>
    <row r="653" spans="1:10" ht="43.5">
      <c r="A653" s="353">
        <v>46269</v>
      </c>
      <c r="B653" t="s">
        <v>45</v>
      </c>
      <c r="C653" t="s">
        <v>2264</v>
      </c>
      <c r="D653" t="s">
        <v>2835</v>
      </c>
      <c r="E653">
        <v>3</v>
      </c>
      <c r="F653" s="354" t="s">
        <v>5559</v>
      </c>
      <c r="G653" t="s">
        <v>2388</v>
      </c>
      <c r="H653" t="s">
        <v>5476</v>
      </c>
      <c r="I653" t="s">
        <v>5478</v>
      </c>
      <c r="J653" t="s">
        <v>156</v>
      </c>
    </row>
    <row r="654" spans="1:10">
      <c r="A654" s="353">
        <v>46269</v>
      </c>
      <c r="B654" t="s">
        <v>45</v>
      </c>
      <c r="C654" t="s">
        <v>2264</v>
      </c>
      <c r="D654" t="s">
        <v>2990</v>
      </c>
      <c r="E654">
        <v>1</v>
      </c>
      <c r="F654" s="354" t="s">
        <v>5644</v>
      </c>
      <c r="G654" t="s">
        <v>2388</v>
      </c>
      <c r="H654" t="s">
        <v>5476</v>
      </c>
      <c r="I654" t="s">
        <v>5478</v>
      </c>
      <c r="J654" t="s">
        <v>156</v>
      </c>
    </row>
    <row r="655" spans="1:10" ht="43.5">
      <c r="A655" s="353">
        <v>46269</v>
      </c>
      <c r="B655" t="s">
        <v>61</v>
      </c>
      <c r="C655" t="s">
        <v>2264</v>
      </c>
      <c r="D655" t="s">
        <v>2990</v>
      </c>
      <c r="E655">
        <v>3</v>
      </c>
      <c r="F655" s="354" t="s">
        <v>5645</v>
      </c>
      <c r="G655" t="s">
        <v>2388</v>
      </c>
      <c r="H655" t="s">
        <v>5476</v>
      </c>
      <c r="I655" t="s">
        <v>5478</v>
      </c>
      <c r="J655" t="s">
        <v>156</v>
      </c>
    </row>
    <row r="656" spans="1:10">
      <c r="A656" s="353">
        <v>46269</v>
      </c>
      <c r="B656" t="s">
        <v>61</v>
      </c>
      <c r="C656" t="s">
        <v>2264</v>
      </c>
      <c r="D656" t="s">
        <v>3281</v>
      </c>
      <c r="E656">
        <v>1</v>
      </c>
      <c r="F656" s="354" t="s">
        <v>5646</v>
      </c>
      <c r="G656" t="s">
        <v>2388</v>
      </c>
      <c r="H656" t="s">
        <v>5476</v>
      </c>
      <c r="I656" t="s">
        <v>5478</v>
      </c>
      <c r="J656" t="s">
        <v>156</v>
      </c>
    </row>
    <row r="657" spans="1:10" ht="57.95">
      <c r="A657" s="353">
        <v>46269</v>
      </c>
      <c r="B657" t="s">
        <v>61</v>
      </c>
      <c r="C657" t="s">
        <v>2264</v>
      </c>
      <c r="D657" t="s">
        <v>205</v>
      </c>
      <c r="E657">
        <v>4</v>
      </c>
      <c r="F657" s="354" t="s">
        <v>5647</v>
      </c>
      <c r="G657" t="s">
        <v>2388</v>
      </c>
      <c r="H657" t="s">
        <v>5476</v>
      </c>
      <c r="I657" t="s">
        <v>5478</v>
      </c>
      <c r="J657" t="s">
        <v>156</v>
      </c>
    </row>
    <row r="658" spans="1:10" ht="29.1">
      <c r="A658" s="353">
        <v>46269</v>
      </c>
      <c r="B658" t="s">
        <v>61</v>
      </c>
      <c r="C658" t="s">
        <v>2264</v>
      </c>
      <c r="D658" t="s">
        <v>2835</v>
      </c>
      <c r="E658">
        <v>2</v>
      </c>
      <c r="F658" s="354" t="s">
        <v>5560</v>
      </c>
      <c r="G658" t="s">
        <v>2388</v>
      </c>
      <c r="H658" t="s">
        <v>5476</v>
      </c>
      <c r="I658" t="s">
        <v>5478</v>
      </c>
      <c r="J658" t="s">
        <v>156</v>
      </c>
    </row>
    <row r="659" spans="1:10" ht="29.1">
      <c r="A659" s="353">
        <v>46269</v>
      </c>
      <c r="B659" t="s">
        <v>68</v>
      </c>
      <c r="C659" t="s">
        <v>2264</v>
      </c>
      <c r="D659" t="s">
        <v>205</v>
      </c>
      <c r="E659">
        <v>2</v>
      </c>
      <c r="F659" s="354" t="s">
        <v>5648</v>
      </c>
      <c r="G659" t="s">
        <v>2388</v>
      </c>
      <c r="H659" t="s">
        <v>5476</v>
      </c>
      <c r="I659" t="s">
        <v>5478</v>
      </c>
      <c r="J659" t="s">
        <v>156</v>
      </c>
    </row>
    <row r="660" spans="1:10">
      <c r="A660" s="353">
        <v>46269</v>
      </c>
      <c r="B660" t="s">
        <v>73</v>
      </c>
      <c r="C660" t="s">
        <v>2264</v>
      </c>
      <c r="D660" t="s">
        <v>2990</v>
      </c>
      <c r="E660">
        <v>1</v>
      </c>
      <c r="F660" s="354" t="s">
        <v>5651</v>
      </c>
      <c r="G660" t="s">
        <v>2388</v>
      </c>
      <c r="H660" t="s">
        <v>5476</v>
      </c>
      <c r="I660" t="s">
        <v>5478</v>
      </c>
      <c r="J660" t="s">
        <v>156</v>
      </c>
    </row>
    <row r="661" spans="1:10" ht="43.5">
      <c r="A661" s="353">
        <v>46269</v>
      </c>
      <c r="B661" t="s">
        <v>73</v>
      </c>
      <c r="C661" t="s">
        <v>2264</v>
      </c>
      <c r="D661" t="s">
        <v>205</v>
      </c>
      <c r="E661">
        <v>3</v>
      </c>
      <c r="F661" s="354" t="s">
        <v>5652</v>
      </c>
      <c r="G661" t="s">
        <v>2388</v>
      </c>
      <c r="H661" t="s">
        <v>5476</v>
      </c>
      <c r="I661" t="s">
        <v>5478</v>
      </c>
      <c r="J661" t="s">
        <v>156</v>
      </c>
    </row>
    <row r="662" spans="1:10">
      <c r="A662" s="353">
        <v>46269</v>
      </c>
      <c r="B662" t="s">
        <v>74</v>
      </c>
      <c r="C662" t="s">
        <v>2264</v>
      </c>
      <c r="D662" t="s">
        <v>2990</v>
      </c>
      <c r="E662">
        <v>1</v>
      </c>
      <c r="F662" s="354" t="s">
        <v>5653</v>
      </c>
      <c r="G662" t="s">
        <v>2388</v>
      </c>
      <c r="H662" t="s">
        <v>5476</v>
      </c>
      <c r="I662" t="s">
        <v>5478</v>
      </c>
      <c r="J662" t="s">
        <v>156</v>
      </c>
    </row>
    <row r="663" spans="1:10" ht="57.95">
      <c r="A663" s="353">
        <v>46269</v>
      </c>
      <c r="B663" t="s">
        <v>74</v>
      </c>
      <c r="C663" t="s">
        <v>2264</v>
      </c>
      <c r="D663" t="s">
        <v>205</v>
      </c>
      <c r="E663">
        <v>4</v>
      </c>
      <c r="F663" s="354" t="s">
        <v>5654</v>
      </c>
      <c r="G663" t="s">
        <v>2388</v>
      </c>
      <c r="H663" t="s">
        <v>5476</v>
      </c>
      <c r="I663" t="s">
        <v>5478</v>
      </c>
      <c r="J663" t="s">
        <v>156</v>
      </c>
    </row>
    <row r="664" spans="1:10">
      <c r="A664" s="353">
        <v>46269</v>
      </c>
      <c r="B664" t="s">
        <v>74</v>
      </c>
      <c r="C664" t="s">
        <v>2264</v>
      </c>
      <c r="D664" t="s">
        <v>3318</v>
      </c>
      <c r="E664">
        <v>1</v>
      </c>
      <c r="F664" s="354" t="s">
        <v>5655</v>
      </c>
      <c r="G664" t="s">
        <v>2388</v>
      </c>
      <c r="H664" t="s">
        <v>5476</v>
      </c>
      <c r="I664" t="s">
        <v>5478</v>
      </c>
      <c r="J664" t="s">
        <v>156</v>
      </c>
    </row>
    <row r="665" spans="1:10">
      <c r="A665" s="353">
        <v>46269</v>
      </c>
      <c r="B665" t="s">
        <v>79</v>
      </c>
      <c r="C665" t="s">
        <v>2264</v>
      </c>
      <c r="D665" t="s">
        <v>205</v>
      </c>
      <c r="E665">
        <v>1</v>
      </c>
      <c r="F665" s="354" t="s">
        <v>5657</v>
      </c>
      <c r="G665" t="s">
        <v>2388</v>
      </c>
      <c r="H665" t="s">
        <v>5476</v>
      </c>
      <c r="I665" t="s">
        <v>5478</v>
      </c>
      <c r="J665" t="s">
        <v>156</v>
      </c>
    </row>
    <row r="666" spans="1:10">
      <c r="A666" s="353">
        <v>46269</v>
      </c>
      <c r="B666" t="s">
        <v>79</v>
      </c>
      <c r="C666" t="s">
        <v>2264</v>
      </c>
      <c r="D666" t="s">
        <v>2990</v>
      </c>
      <c r="E666">
        <v>1</v>
      </c>
      <c r="F666" s="354" t="s">
        <v>5658</v>
      </c>
      <c r="G666" t="s">
        <v>2388</v>
      </c>
      <c r="H666" t="s">
        <v>5476</v>
      </c>
      <c r="I666" t="s">
        <v>5478</v>
      </c>
      <c r="J666" t="s">
        <v>156</v>
      </c>
    </row>
    <row r="667" spans="1:10">
      <c r="A667" s="353">
        <v>46269</v>
      </c>
      <c r="B667" t="s">
        <v>79</v>
      </c>
      <c r="C667" t="s">
        <v>2264</v>
      </c>
      <c r="D667" t="s">
        <v>2974</v>
      </c>
      <c r="E667">
        <v>1</v>
      </c>
      <c r="F667" s="354" t="s">
        <v>5564</v>
      </c>
      <c r="G667" t="s">
        <v>2597</v>
      </c>
      <c r="H667" t="s">
        <v>5479</v>
      </c>
      <c r="I667" t="s">
        <v>5480</v>
      </c>
      <c r="J667" t="s">
        <v>205</v>
      </c>
    </row>
    <row r="668" spans="1:10">
      <c r="A668" s="353">
        <v>46269</v>
      </c>
      <c r="B668" t="s">
        <v>79</v>
      </c>
      <c r="C668" t="s">
        <v>2264</v>
      </c>
      <c r="D668" t="s">
        <v>3241</v>
      </c>
      <c r="E668">
        <v>1</v>
      </c>
      <c r="F668" s="354" t="s">
        <v>5659</v>
      </c>
      <c r="G668" t="s">
        <v>2388</v>
      </c>
      <c r="H668" t="s">
        <v>5476</v>
      </c>
      <c r="I668" t="s">
        <v>5478</v>
      </c>
      <c r="J668" t="s">
        <v>156</v>
      </c>
    </row>
    <row r="669" spans="1:10">
      <c r="A669" s="353">
        <v>46269</v>
      </c>
      <c r="B669" t="s">
        <v>79</v>
      </c>
      <c r="C669" t="s">
        <v>2264</v>
      </c>
      <c r="D669" t="s">
        <v>3329</v>
      </c>
      <c r="E669">
        <v>1</v>
      </c>
      <c r="F669" s="354" t="s">
        <v>5660</v>
      </c>
      <c r="G669" t="s">
        <v>2388</v>
      </c>
      <c r="H669" t="s">
        <v>5476</v>
      </c>
      <c r="I669" t="s">
        <v>5478</v>
      </c>
      <c r="J669" t="s">
        <v>156</v>
      </c>
    </row>
    <row r="670" spans="1:10">
      <c r="A670" s="353">
        <v>46269</v>
      </c>
      <c r="B670" t="s">
        <v>79</v>
      </c>
      <c r="C670" t="s">
        <v>2264</v>
      </c>
      <c r="D670" t="s">
        <v>3331</v>
      </c>
      <c r="E670">
        <v>1</v>
      </c>
      <c r="F670" s="354" t="s">
        <v>5661</v>
      </c>
      <c r="G670" t="s">
        <v>2388</v>
      </c>
      <c r="H670" t="s">
        <v>5476</v>
      </c>
      <c r="I670" t="s">
        <v>5478</v>
      </c>
      <c r="J670" t="s">
        <v>156</v>
      </c>
    </row>
    <row r="671" spans="1:10">
      <c r="A671" s="353">
        <v>46269</v>
      </c>
      <c r="B671" t="s">
        <v>79</v>
      </c>
      <c r="C671" t="s">
        <v>2264</v>
      </c>
      <c r="D671" t="s">
        <v>3334</v>
      </c>
      <c r="E671">
        <v>1</v>
      </c>
      <c r="F671" s="354" t="s">
        <v>5662</v>
      </c>
      <c r="G671" t="s">
        <v>2388</v>
      </c>
      <c r="H671" t="s">
        <v>5476</v>
      </c>
      <c r="I671" t="s">
        <v>5478</v>
      </c>
      <c r="J671" t="s">
        <v>156</v>
      </c>
    </row>
    <row r="672" spans="1:10">
      <c r="A672" s="353">
        <v>46269</v>
      </c>
      <c r="B672" t="s">
        <v>85</v>
      </c>
      <c r="C672" t="s">
        <v>2264</v>
      </c>
      <c r="D672" t="s">
        <v>3338</v>
      </c>
      <c r="E672">
        <v>1</v>
      </c>
      <c r="F672" s="354" t="s">
        <v>5663</v>
      </c>
      <c r="G672" t="s">
        <v>2388</v>
      </c>
      <c r="H672" t="s">
        <v>5476</v>
      </c>
      <c r="I672" t="s">
        <v>5478</v>
      </c>
      <c r="J672" t="s">
        <v>156</v>
      </c>
    </row>
    <row r="673" spans="1:10" ht="29.1">
      <c r="A673" s="353">
        <v>46269</v>
      </c>
      <c r="B673" t="s">
        <v>85</v>
      </c>
      <c r="C673" t="s">
        <v>2264</v>
      </c>
      <c r="D673" t="s">
        <v>2835</v>
      </c>
      <c r="E673">
        <v>2</v>
      </c>
      <c r="F673" s="354" t="s">
        <v>5566</v>
      </c>
      <c r="G673" t="s">
        <v>2388</v>
      </c>
      <c r="H673" t="s">
        <v>5476</v>
      </c>
      <c r="I673" t="s">
        <v>5478</v>
      </c>
      <c r="J673" t="s">
        <v>156</v>
      </c>
    </row>
    <row r="674" spans="1:10">
      <c r="A674" s="353">
        <v>46269</v>
      </c>
      <c r="B674" t="s">
        <v>85</v>
      </c>
      <c r="C674" t="s">
        <v>2264</v>
      </c>
      <c r="D674" t="s">
        <v>2985</v>
      </c>
      <c r="E674">
        <v>1</v>
      </c>
      <c r="F674" s="354" t="s">
        <v>5567</v>
      </c>
      <c r="G674" t="s">
        <v>2388</v>
      </c>
      <c r="H674" t="s">
        <v>5476</v>
      </c>
      <c r="I674" t="s">
        <v>5478</v>
      </c>
      <c r="J674" t="s">
        <v>156</v>
      </c>
    </row>
    <row r="675" spans="1:10">
      <c r="A675" s="353">
        <v>46269</v>
      </c>
      <c r="B675" t="s">
        <v>85</v>
      </c>
      <c r="C675" t="s">
        <v>2264</v>
      </c>
      <c r="D675" t="s">
        <v>205</v>
      </c>
      <c r="E675">
        <v>1</v>
      </c>
      <c r="F675" s="354" t="s">
        <v>5664</v>
      </c>
      <c r="G675" t="s">
        <v>2388</v>
      </c>
      <c r="H675" t="s">
        <v>5476</v>
      </c>
      <c r="I675" t="s">
        <v>5478</v>
      </c>
      <c r="J675" t="s">
        <v>156</v>
      </c>
    </row>
    <row r="676" spans="1:10">
      <c r="A676" s="353">
        <v>46272</v>
      </c>
      <c r="B676" t="s">
        <v>24</v>
      </c>
      <c r="C676" t="s">
        <v>5544</v>
      </c>
      <c r="D676" t="s">
        <v>2835</v>
      </c>
      <c r="E676">
        <v>1</v>
      </c>
      <c r="F676" s="354" t="s">
        <v>5545</v>
      </c>
      <c r="G676" t="s">
        <v>2766</v>
      </c>
      <c r="H676" t="s">
        <v>5484</v>
      </c>
      <c r="I676" t="s">
        <v>5485</v>
      </c>
      <c r="J676" t="s">
        <v>2768</v>
      </c>
    </row>
    <row r="677" spans="1:10">
      <c r="A677" s="353">
        <v>46272</v>
      </c>
      <c r="B677" t="s">
        <v>46</v>
      </c>
      <c r="C677" t="s">
        <v>5544</v>
      </c>
      <c r="D677" t="s">
        <v>2850</v>
      </c>
      <c r="E677">
        <v>1</v>
      </c>
      <c r="F677" s="354" t="s">
        <v>5546</v>
      </c>
      <c r="G677" t="s">
        <v>2766</v>
      </c>
      <c r="H677" t="s">
        <v>5484</v>
      </c>
      <c r="I677" t="s">
        <v>5485</v>
      </c>
      <c r="J677" t="s">
        <v>2768</v>
      </c>
    </row>
    <row r="678" spans="1:10">
      <c r="A678" s="353">
        <v>46272</v>
      </c>
      <c r="B678" t="s">
        <v>46</v>
      </c>
      <c r="C678" t="s">
        <v>5544</v>
      </c>
      <c r="D678" t="s">
        <v>2854</v>
      </c>
      <c r="E678">
        <v>1</v>
      </c>
      <c r="F678" s="354" t="s">
        <v>5581</v>
      </c>
      <c r="G678" t="s">
        <v>2764</v>
      </c>
      <c r="H678" t="s">
        <v>5481</v>
      </c>
      <c r="I678" t="s">
        <v>5483</v>
      </c>
      <c r="J678" t="s">
        <v>1078</v>
      </c>
    </row>
    <row r="679" spans="1:10" ht="87">
      <c r="A679" s="353">
        <v>46272</v>
      </c>
      <c r="B679" t="s">
        <v>46</v>
      </c>
      <c r="C679" t="s">
        <v>5544</v>
      </c>
      <c r="D679" t="s">
        <v>2835</v>
      </c>
      <c r="E679">
        <v>6</v>
      </c>
      <c r="F679" s="354" t="s">
        <v>5547</v>
      </c>
      <c r="G679" t="s">
        <v>2766</v>
      </c>
      <c r="H679" t="s">
        <v>5484</v>
      </c>
      <c r="I679" t="s">
        <v>5485</v>
      </c>
      <c r="J679" t="s">
        <v>2768</v>
      </c>
    </row>
    <row r="680" spans="1:10" ht="29.1">
      <c r="A680" s="353">
        <v>46272</v>
      </c>
      <c r="B680" t="s">
        <v>46</v>
      </c>
      <c r="C680" t="s">
        <v>5544</v>
      </c>
      <c r="D680" t="s">
        <v>3017</v>
      </c>
      <c r="E680">
        <v>2</v>
      </c>
      <c r="F680" s="354" t="s">
        <v>5585</v>
      </c>
      <c r="G680" t="s">
        <v>2764</v>
      </c>
      <c r="H680" t="s">
        <v>5481</v>
      </c>
      <c r="I680" t="s">
        <v>5483</v>
      </c>
      <c r="J680" t="s">
        <v>1078</v>
      </c>
    </row>
    <row r="681" spans="1:10" ht="29.1">
      <c r="A681" s="353">
        <v>46272</v>
      </c>
      <c r="B681" t="s">
        <v>46</v>
      </c>
      <c r="C681" t="s">
        <v>5544</v>
      </c>
      <c r="D681" t="s">
        <v>2860</v>
      </c>
      <c r="E681">
        <v>2</v>
      </c>
      <c r="F681" s="354" t="s">
        <v>5548</v>
      </c>
      <c r="G681" t="s">
        <v>2766</v>
      </c>
      <c r="H681" t="s">
        <v>5484</v>
      </c>
      <c r="I681" t="s">
        <v>5485</v>
      </c>
      <c r="J681" t="s">
        <v>2768</v>
      </c>
    </row>
    <row r="682" spans="1:10">
      <c r="A682" s="353">
        <v>46272</v>
      </c>
      <c r="B682" t="s">
        <v>50</v>
      </c>
      <c r="C682" t="s">
        <v>5544</v>
      </c>
      <c r="D682" t="s">
        <v>2835</v>
      </c>
      <c r="E682">
        <v>1</v>
      </c>
      <c r="F682" s="354" t="s">
        <v>5545</v>
      </c>
      <c r="G682" t="s">
        <v>2766</v>
      </c>
      <c r="H682" t="s">
        <v>5484</v>
      </c>
      <c r="I682" t="s">
        <v>5485</v>
      </c>
      <c r="J682" t="s">
        <v>2768</v>
      </c>
    </row>
    <row r="683" spans="1:10" ht="57.95">
      <c r="A683" s="353">
        <v>46272</v>
      </c>
      <c r="B683" t="s">
        <v>58</v>
      </c>
      <c r="C683" t="s">
        <v>5544</v>
      </c>
      <c r="D683" t="s">
        <v>2835</v>
      </c>
      <c r="E683">
        <v>4</v>
      </c>
      <c r="F683" s="354" t="s">
        <v>5549</v>
      </c>
      <c r="G683" t="s">
        <v>2766</v>
      </c>
      <c r="H683" t="s">
        <v>5484</v>
      </c>
      <c r="I683" t="s">
        <v>5485</v>
      </c>
      <c r="J683" t="s">
        <v>2768</v>
      </c>
    </row>
    <row r="684" spans="1:10">
      <c r="A684" s="353">
        <v>46272</v>
      </c>
      <c r="B684" t="s">
        <v>58</v>
      </c>
      <c r="C684" t="s">
        <v>5544</v>
      </c>
      <c r="D684" t="s">
        <v>2890</v>
      </c>
      <c r="E684">
        <v>1</v>
      </c>
      <c r="F684" s="354" t="s">
        <v>5550</v>
      </c>
      <c r="G684" t="s">
        <v>2766</v>
      </c>
      <c r="H684" t="s">
        <v>5484</v>
      </c>
      <c r="I684" t="s">
        <v>5485</v>
      </c>
      <c r="J684" t="s">
        <v>2768</v>
      </c>
    </row>
    <row r="685" spans="1:10">
      <c r="A685" s="353">
        <v>46272</v>
      </c>
      <c r="B685" t="s">
        <v>58</v>
      </c>
      <c r="C685" t="s">
        <v>5544</v>
      </c>
      <c r="D685" t="s">
        <v>3074</v>
      </c>
      <c r="E685">
        <v>1</v>
      </c>
      <c r="F685" s="354" t="s">
        <v>5598</v>
      </c>
      <c r="G685" t="s">
        <v>2764</v>
      </c>
      <c r="H685" t="s">
        <v>5481</v>
      </c>
      <c r="I685" t="s">
        <v>5483</v>
      </c>
      <c r="J685" t="s">
        <v>1078</v>
      </c>
    </row>
    <row r="686" spans="1:10">
      <c r="A686" s="353">
        <v>46272</v>
      </c>
      <c r="B686" t="s">
        <v>58</v>
      </c>
      <c r="C686" t="s">
        <v>5544</v>
      </c>
      <c r="D686" t="s">
        <v>1334</v>
      </c>
      <c r="E686">
        <v>1</v>
      </c>
      <c r="F686" s="354" t="s">
        <v>5601</v>
      </c>
      <c r="G686" t="s">
        <v>2764</v>
      </c>
      <c r="H686" t="s">
        <v>5481</v>
      </c>
      <c r="I686" t="s">
        <v>5483</v>
      </c>
      <c r="J686" t="s">
        <v>1078</v>
      </c>
    </row>
    <row r="687" spans="1:10" ht="43.5">
      <c r="A687" s="353">
        <v>46272</v>
      </c>
      <c r="B687" t="s">
        <v>94</v>
      </c>
      <c r="C687" t="s">
        <v>5544</v>
      </c>
      <c r="D687" t="s">
        <v>2835</v>
      </c>
      <c r="E687">
        <v>3</v>
      </c>
      <c r="F687" s="354" t="s">
        <v>5551</v>
      </c>
      <c r="G687" t="s">
        <v>2766</v>
      </c>
      <c r="H687" t="s">
        <v>5484</v>
      </c>
      <c r="I687" t="s">
        <v>5485</v>
      </c>
      <c r="J687" t="s">
        <v>2768</v>
      </c>
    </row>
    <row r="688" spans="1:10">
      <c r="A688" s="353">
        <v>46272</v>
      </c>
      <c r="B688" t="s">
        <v>94</v>
      </c>
      <c r="C688" t="s">
        <v>5544</v>
      </c>
      <c r="D688" t="s">
        <v>2890</v>
      </c>
      <c r="E688">
        <v>1</v>
      </c>
      <c r="F688" s="354" t="s">
        <v>5552</v>
      </c>
      <c r="G688" t="s">
        <v>2766</v>
      </c>
      <c r="H688" t="s">
        <v>5484</v>
      </c>
      <c r="I688" t="s">
        <v>5485</v>
      </c>
      <c r="J688" t="s">
        <v>2768</v>
      </c>
    </row>
    <row r="689" spans="1:10">
      <c r="A689" s="353">
        <v>46272</v>
      </c>
      <c r="B689" t="s">
        <v>60</v>
      </c>
      <c r="C689" t="s">
        <v>5544</v>
      </c>
      <c r="D689" t="s">
        <v>2890</v>
      </c>
      <c r="E689">
        <v>1</v>
      </c>
      <c r="F689" s="354" t="s">
        <v>5553</v>
      </c>
      <c r="G689" t="s">
        <v>2766</v>
      </c>
      <c r="H689" t="s">
        <v>5484</v>
      </c>
      <c r="I689" t="s">
        <v>5485</v>
      </c>
      <c r="J689" t="s">
        <v>2768</v>
      </c>
    </row>
    <row r="690" spans="1:10">
      <c r="A690" s="353">
        <v>46272</v>
      </c>
      <c r="B690" t="s">
        <v>60</v>
      </c>
      <c r="C690" t="s">
        <v>5544</v>
      </c>
      <c r="D690" t="s">
        <v>2907</v>
      </c>
      <c r="E690">
        <v>1</v>
      </c>
      <c r="F690" s="354" t="s">
        <v>5554</v>
      </c>
      <c r="G690" t="s">
        <v>2766</v>
      </c>
      <c r="H690" t="s">
        <v>5484</v>
      </c>
      <c r="I690" t="s">
        <v>5485</v>
      </c>
      <c r="J690" t="s">
        <v>2768</v>
      </c>
    </row>
    <row r="691" spans="1:10" ht="29.1">
      <c r="A691" s="353">
        <v>46272</v>
      </c>
      <c r="B691" t="s">
        <v>60</v>
      </c>
      <c r="C691" t="s">
        <v>5544</v>
      </c>
      <c r="D691" t="s">
        <v>2835</v>
      </c>
      <c r="E691">
        <v>2</v>
      </c>
      <c r="F691" s="354" t="s">
        <v>5555</v>
      </c>
      <c r="G691" t="s">
        <v>2766</v>
      </c>
      <c r="H691" t="s">
        <v>5484</v>
      </c>
      <c r="I691" t="s">
        <v>5485</v>
      </c>
      <c r="J691" t="s">
        <v>2768</v>
      </c>
    </row>
    <row r="692" spans="1:10">
      <c r="A692" s="353">
        <v>46272</v>
      </c>
      <c r="B692" t="s">
        <v>66</v>
      </c>
      <c r="C692" t="s">
        <v>5544</v>
      </c>
      <c r="D692" t="s">
        <v>2835</v>
      </c>
      <c r="E692">
        <v>1</v>
      </c>
      <c r="F692" s="354" t="s">
        <v>5545</v>
      </c>
      <c r="G692" t="s">
        <v>2766</v>
      </c>
      <c r="H692" t="s">
        <v>5484</v>
      </c>
      <c r="I692" t="s">
        <v>5485</v>
      </c>
      <c r="J692" t="s">
        <v>2768</v>
      </c>
    </row>
    <row r="693" spans="1:10">
      <c r="A693" s="353">
        <v>46272</v>
      </c>
      <c r="B693" t="s">
        <v>84</v>
      </c>
      <c r="C693" t="s">
        <v>5544</v>
      </c>
      <c r="D693" t="s">
        <v>2930</v>
      </c>
      <c r="E693">
        <v>1</v>
      </c>
      <c r="F693" s="354" t="s">
        <v>5556</v>
      </c>
      <c r="G693" t="s">
        <v>2766</v>
      </c>
      <c r="H693" t="s">
        <v>5484</v>
      </c>
      <c r="I693" t="s">
        <v>5485</v>
      </c>
      <c r="J693" t="s">
        <v>2768</v>
      </c>
    </row>
    <row r="694" spans="1:10">
      <c r="A694" s="353">
        <v>46272</v>
      </c>
      <c r="B694" t="s">
        <v>84</v>
      </c>
      <c r="C694" t="s">
        <v>5544</v>
      </c>
      <c r="D694" t="s">
        <v>2835</v>
      </c>
      <c r="E694">
        <v>1</v>
      </c>
      <c r="F694" s="354" t="s">
        <v>5545</v>
      </c>
      <c r="G694" t="s">
        <v>2766</v>
      </c>
      <c r="H694" t="s">
        <v>5484</v>
      </c>
      <c r="I694" t="s">
        <v>5485</v>
      </c>
      <c r="J694" t="s">
        <v>2768</v>
      </c>
    </row>
    <row r="695" spans="1:10" ht="29.1">
      <c r="A695" s="353">
        <v>46272</v>
      </c>
      <c r="B695" t="s">
        <v>84</v>
      </c>
      <c r="C695" t="s">
        <v>5544</v>
      </c>
      <c r="D695" t="s">
        <v>1334</v>
      </c>
      <c r="E695">
        <v>2</v>
      </c>
      <c r="F695" s="354" t="s">
        <v>5627</v>
      </c>
      <c r="G695" t="s">
        <v>2764</v>
      </c>
      <c r="H695" t="s">
        <v>5481</v>
      </c>
      <c r="I695" t="s">
        <v>5483</v>
      </c>
      <c r="J695" t="s">
        <v>1078</v>
      </c>
    </row>
    <row r="696" spans="1:10">
      <c r="A696" s="353">
        <v>46272</v>
      </c>
      <c r="B696" t="s">
        <v>94</v>
      </c>
      <c r="C696" t="s">
        <v>5544</v>
      </c>
      <c r="D696" t="s">
        <v>1334</v>
      </c>
      <c r="E696">
        <v>1</v>
      </c>
      <c r="F696" s="354" t="s">
        <v>5629</v>
      </c>
      <c r="G696" t="s">
        <v>2764</v>
      </c>
      <c r="H696" t="s">
        <v>5481</v>
      </c>
      <c r="I696" t="s">
        <v>5483</v>
      </c>
      <c r="J696" t="s">
        <v>1078</v>
      </c>
    </row>
    <row r="697" spans="1:10">
      <c r="A697" s="353">
        <v>46272</v>
      </c>
      <c r="B697" t="s">
        <v>14</v>
      </c>
      <c r="C697" t="s">
        <v>5544</v>
      </c>
      <c r="D697" t="s">
        <v>2860</v>
      </c>
      <c r="E697">
        <v>1</v>
      </c>
      <c r="F697" s="354" t="s">
        <v>5557</v>
      </c>
      <c r="G697" t="s">
        <v>2766</v>
      </c>
      <c r="H697" t="s">
        <v>5484</v>
      </c>
      <c r="I697" t="s">
        <v>5485</v>
      </c>
      <c r="J697" t="s">
        <v>2768</v>
      </c>
    </row>
    <row r="698" spans="1:10">
      <c r="A698" s="353">
        <v>46272</v>
      </c>
      <c r="B698" t="s">
        <v>14</v>
      </c>
      <c r="C698" t="s">
        <v>5544</v>
      </c>
      <c r="D698" t="s">
        <v>1334</v>
      </c>
      <c r="E698">
        <v>1</v>
      </c>
      <c r="F698" s="354" t="s">
        <v>5570</v>
      </c>
      <c r="G698" t="s">
        <v>2764</v>
      </c>
      <c r="H698" t="s">
        <v>5481</v>
      </c>
      <c r="I698" t="s">
        <v>5483</v>
      </c>
      <c r="J698" t="s">
        <v>1078</v>
      </c>
    </row>
    <row r="699" spans="1:10">
      <c r="A699" s="353">
        <v>46272</v>
      </c>
      <c r="B699" t="s">
        <v>14</v>
      </c>
      <c r="C699" t="s">
        <v>5544</v>
      </c>
      <c r="D699" t="s">
        <v>3223</v>
      </c>
      <c r="E699">
        <v>1</v>
      </c>
      <c r="F699" s="354" t="s">
        <v>3222</v>
      </c>
      <c r="G699" t="s">
        <v>2764</v>
      </c>
      <c r="H699" t="s">
        <v>5481</v>
      </c>
      <c r="I699" t="s">
        <v>5483</v>
      </c>
      <c r="J699" t="s">
        <v>1078</v>
      </c>
    </row>
    <row r="700" spans="1:10" ht="57.95">
      <c r="A700" s="353">
        <v>46272</v>
      </c>
      <c r="B700" t="s">
        <v>51</v>
      </c>
      <c r="C700" t="s">
        <v>5544</v>
      </c>
      <c r="D700" t="s">
        <v>2835</v>
      </c>
      <c r="E700">
        <v>4</v>
      </c>
      <c r="F700" s="354" t="s">
        <v>5558</v>
      </c>
      <c r="G700" t="s">
        <v>2766</v>
      </c>
      <c r="H700" t="s">
        <v>5484</v>
      </c>
      <c r="I700" t="s">
        <v>5485</v>
      </c>
      <c r="J700" t="s">
        <v>2768</v>
      </c>
    </row>
    <row r="701" spans="1:10" ht="43.5">
      <c r="A701" s="353">
        <v>46272</v>
      </c>
      <c r="B701" t="s">
        <v>45</v>
      </c>
      <c r="C701" t="s">
        <v>5544</v>
      </c>
      <c r="D701" t="s">
        <v>2835</v>
      </c>
      <c r="E701">
        <v>3</v>
      </c>
      <c r="F701" s="354" t="s">
        <v>5559</v>
      </c>
      <c r="G701" t="s">
        <v>2766</v>
      </c>
      <c r="H701" t="s">
        <v>5484</v>
      </c>
      <c r="I701" t="s">
        <v>5485</v>
      </c>
      <c r="J701" t="s">
        <v>2768</v>
      </c>
    </row>
    <row r="702" spans="1:10" ht="29.1">
      <c r="A702" s="353">
        <v>46272</v>
      </c>
      <c r="B702" t="s">
        <v>61</v>
      </c>
      <c r="C702" t="s">
        <v>5544</v>
      </c>
      <c r="D702" t="s">
        <v>2835</v>
      </c>
      <c r="E702">
        <v>2</v>
      </c>
      <c r="F702" s="354" t="s">
        <v>5560</v>
      </c>
      <c r="G702" t="s">
        <v>2766</v>
      </c>
      <c r="H702" t="s">
        <v>5484</v>
      </c>
      <c r="I702" t="s">
        <v>5485</v>
      </c>
      <c r="J702" t="s">
        <v>2768</v>
      </c>
    </row>
    <row r="703" spans="1:10" ht="57.95">
      <c r="A703" s="353">
        <v>46272</v>
      </c>
      <c r="B703" t="s">
        <v>73</v>
      </c>
      <c r="C703" t="s">
        <v>5544</v>
      </c>
      <c r="D703" t="s">
        <v>2860</v>
      </c>
      <c r="E703">
        <v>4</v>
      </c>
      <c r="F703" s="354" t="s">
        <v>5561</v>
      </c>
      <c r="G703" t="s">
        <v>2766</v>
      </c>
      <c r="H703" t="s">
        <v>5484</v>
      </c>
      <c r="I703" t="s">
        <v>5485</v>
      </c>
      <c r="J703" t="s">
        <v>2768</v>
      </c>
    </row>
    <row r="704" spans="1:10">
      <c r="A704" s="353">
        <v>46272</v>
      </c>
      <c r="B704" t="s">
        <v>73</v>
      </c>
      <c r="C704" t="s">
        <v>5544</v>
      </c>
      <c r="D704" t="s">
        <v>2890</v>
      </c>
      <c r="E704">
        <v>1</v>
      </c>
      <c r="F704" s="354" t="s">
        <v>5562</v>
      </c>
      <c r="G704" t="s">
        <v>2766</v>
      </c>
      <c r="H704" t="s">
        <v>5484</v>
      </c>
      <c r="I704" t="s">
        <v>5485</v>
      </c>
      <c r="J704" t="s">
        <v>2768</v>
      </c>
    </row>
    <row r="705" spans="1:10">
      <c r="A705" s="353">
        <v>46272</v>
      </c>
      <c r="B705" t="s">
        <v>74</v>
      </c>
      <c r="C705" t="s">
        <v>5544</v>
      </c>
      <c r="D705" t="s">
        <v>2860</v>
      </c>
      <c r="E705">
        <v>1</v>
      </c>
      <c r="F705" s="354" t="s">
        <v>5563</v>
      </c>
      <c r="G705" t="s">
        <v>2766</v>
      </c>
      <c r="H705" t="s">
        <v>5484</v>
      </c>
      <c r="I705" t="s">
        <v>5485</v>
      </c>
      <c r="J705" t="s">
        <v>2768</v>
      </c>
    </row>
    <row r="706" spans="1:10">
      <c r="A706" s="353">
        <v>46272</v>
      </c>
      <c r="B706" t="s">
        <v>79</v>
      </c>
      <c r="C706" t="s">
        <v>5544</v>
      </c>
      <c r="D706" t="s">
        <v>2974</v>
      </c>
      <c r="E706">
        <v>1</v>
      </c>
      <c r="F706" s="354" t="s">
        <v>5564</v>
      </c>
      <c r="G706" t="s">
        <v>2764</v>
      </c>
      <c r="H706" t="s">
        <v>5481</v>
      </c>
      <c r="I706" t="s">
        <v>5483</v>
      </c>
      <c r="J706" t="s">
        <v>1078</v>
      </c>
    </row>
    <row r="707" spans="1:10">
      <c r="A707" s="353">
        <v>46272</v>
      </c>
      <c r="B707" t="s">
        <v>85</v>
      </c>
      <c r="C707" t="s">
        <v>5544</v>
      </c>
      <c r="D707" t="s">
        <v>2860</v>
      </c>
      <c r="E707">
        <v>1</v>
      </c>
      <c r="F707" s="354" t="s">
        <v>5565</v>
      </c>
      <c r="G707" t="s">
        <v>2766</v>
      </c>
      <c r="H707" t="s">
        <v>5484</v>
      </c>
      <c r="I707" t="s">
        <v>5485</v>
      </c>
      <c r="J707" t="s">
        <v>2768</v>
      </c>
    </row>
    <row r="708" spans="1:10" ht="29.1">
      <c r="A708" s="353">
        <v>46272</v>
      </c>
      <c r="B708" t="s">
        <v>85</v>
      </c>
      <c r="C708" t="s">
        <v>5544</v>
      </c>
      <c r="D708" t="s">
        <v>2835</v>
      </c>
      <c r="E708">
        <v>2</v>
      </c>
      <c r="F708" s="354" t="s">
        <v>5566</v>
      </c>
      <c r="G708" t="s">
        <v>2766</v>
      </c>
      <c r="H708" t="s">
        <v>5484</v>
      </c>
      <c r="I708" t="s">
        <v>5485</v>
      </c>
      <c r="J708" t="s">
        <v>2768</v>
      </c>
    </row>
    <row r="709" spans="1:10">
      <c r="A709" s="353">
        <v>46272</v>
      </c>
      <c r="B709" t="s">
        <v>85</v>
      </c>
      <c r="C709" t="s">
        <v>5544</v>
      </c>
      <c r="D709" t="s">
        <v>2985</v>
      </c>
      <c r="E709">
        <v>1</v>
      </c>
      <c r="F709" s="354" t="s">
        <v>5567</v>
      </c>
      <c r="G709" t="s">
        <v>2766</v>
      </c>
      <c r="H709" t="s">
        <v>5484</v>
      </c>
      <c r="I709" t="s">
        <v>5485</v>
      </c>
      <c r="J709" t="s">
        <v>2768</v>
      </c>
    </row>
    <row r="710" spans="1:10">
      <c r="A710" s="353">
        <v>46272</v>
      </c>
      <c r="B710" t="s">
        <v>14</v>
      </c>
      <c r="C710" t="s">
        <v>2264</v>
      </c>
      <c r="D710" t="s">
        <v>1334</v>
      </c>
      <c r="E710">
        <v>1</v>
      </c>
      <c r="F710" s="354" t="s">
        <v>5570</v>
      </c>
      <c r="G710" t="s">
        <v>2773</v>
      </c>
      <c r="H710" t="s">
        <v>5488</v>
      </c>
      <c r="I710" t="s">
        <v>5489</v>
      </c>
      <c r="J710" t="s">
        <v>225</v>
      </c>
    </row>
    <row r="711" spans="1:10">
      <c r="A711" s="353">
        <v>46272</v>
      </c>
      <c r="B711" t="s">
        <v>14</v>
      </c>
      <c r="C711" t="s">
        <v>2264</v>
      </c>
      <c r="D711" t="s">
        <v>3223</v>
      </c>
      <c r="E711">
        <v>1</v>
      </c>
      <c r="F711" s="354" t="s">
        <v>3222</v>
      </c>
      <c r="G711" t="s">
        <v>2773</v>
      </c>
      <c r="H711" t="s">
        <v>5488</v>
      </c>
      <c r="I711" t="s">
        <v>5489</v>
      </c>
      <c r="J711" t="s">
        <v>225</v>
      </c>
    </row>
    <row r="712" spans="1:10">
      <c r="A712" s="353">
        <v>46272</v>
      </c>
      <c r="B712" t="s">
        <v>79</v>
      </c>
      <c r="C712" t="s">
        <v>2264</v>
      </c>
      <c r="D712" t="s">
        <v>2974</v>
      </c>
      <c r="E712">
        <v>1</v>
      </c>
      <c r="F712" s="354" t="s">
        <v>5564</v>
      </c>
      <c r="G712" t="s">
        <v>2773</v>
      </c>
      <c r="H712" t="s">
        <v>5488</v>
      </c>
      <c r="I712" t="s">
        <v>5489</v>
      </c>
      <c r="J712" t="s">
        <v>225</v>
      </c>
    </row>
    <row r="713" spans="1:10" ht="29.1">
      <c r="A713" s="353">
        <v>46273</v>
      </c>
      <c r="B713" t="s">
        <v>24</v>
      </c>
      <c r="C713" t="s">
        <v>5544</v>
      </c>
      <c r="D713" t="s">
        <v>659</v>
      </c>
      <c r="E713">
        <v>2</v>
      </c>
      <c r="F713" s="354" t="s">
        <v>5574</v>
      </c>
      <c r="G713" t="s">
        <v>2777</v>
      </c>
      <c r="H713" t="s">
        <v>5492</v>
      </c>
      <c r="I713" t="s">
        <v>5493</v>
      </c>
      <c r="J713" t="s">
        <v>2329</v>
      </c>
    </row>
    <row r="714" spans="1:10">
      <c r="A714" s="353">
        <v>46273</v>
      </c>
      <c r="B714" t="s">
        <v>24</v>
      </c>
      <c r="C714" t="s">
        <v>5544</v>
      </c>
      <c r="D714" t="s">
        <v>2998</v>
      </c>
      <c r="E714">
        <v>1</v>
      </c>
      <c r="F714" s="354" t="s">
        <v>5577</v>
      </c>
      <c r="G714" t="s">
        <v>2777</v>
      </c>
      <c r="H714" t="s">
        <v>5492</v>
      </c>
      <c r="I714" t="s">
        <v>5493</v>
      </c>
      <c r="J714" t="s">
        <v>2329</v>
      </c>
    </row>
    <row r="715" spans="1:10">
      <c r="A715" s="353">
        <v>46273</v>
      </c>
      <c r="B715" t="s">
        <v>24</v>
      </c>
      <c r="C715" t="s">
        <v>5544</v>
      </c>
      <c r="D715" t="s">
        <v>1858</v>
      </c>
      <c r="E715">
        <v>1</v>
      </c>
      <c r="F715" s="354" t="s">
        <v>5578</v>
      </c>
      <c r="G715" t="s">
        <v>2777</v>
      </c>
      <c r="H715" t="s">
        <v>5492</v>
      </c>
      <c r="I715" t="s">
        <v>5493</v>
      </c>
      <c r="J715" t="s">
        <v>2329</v>
      </c>
    </row>
    <row r="716" spans="1:10">
      <c r="A716" s="353">
        <v>46273</v>
      </c>
      <c r="B716" t="s">
        <v>24</v>
      </c>
      <c r="C716" t="s">
        <v>5544</v>
      </c>
      <c r="D716" t="s">
        <v>2835</v>
      </c>
      <c r="E716">
        <v>1</v>
      </c>
      <c r="F716" s="354" t="s">
        <v>5545</v>
      </c>
      <c r="G716" t="s">
        <v>2777</v>
      </c>
      <c r="H716" t="s">
        <v>5492</v>
      </c>
      <c r="I716" t="s">
        <v>5493</v>
      </c>
      <c r="J716" t="s">
        <v>2329</v>
      </c>
    </row>
    <row r="717" spans="1:10">
      <c r="A717" s="353">
        <v>46273</v>
      </c>
      <c r="B717" t="s">
        <v>46</v>
      </c>
      <c r="C717" t="s">
        <v>5544</v>
      </c>
      <c r="D717" t="s">
        <v>2854</v>
      </c>
      <c r="E717">
        <v>1</v>
      </c>
      <c r="F717" s="354" t="s">
        <v>5581</v>
      </c>
      <c r="G717" t="s">
        <v>2779</v>
      </c>
      <c r="H717" t="s">
        <v>5494</v>
      </c>
      <c r="I717" t="s">
        <v>5495</v>
      </c>
      <c r="J717" t="s">
        <v>218</v>
      </c>
    </row>
    <row r="718" spans="1:10" ht="87">
      <c r="A718" s="353">
        <v>46273</v>
      </c>
      <c r="B718" t="s">
        <v>46</v>
      </c>
      <c r="C718" t="s">
        <v>5544</v>
      </c>
      <c r="D718" t="s">
        <v>2835</v>
      </c>
      <c r="E718">
        <v>6</v>
      </c>
      <c r="F718" s="354" t="s">
        <v>5547</v>
      </c>
      <c r="G718" t="s">
        <v>2777</v>
      </c>
      <c r="H718" t="s">
        <v>5492</v>
      </c>
      <c r="I718" t="s">
        <v>5493</v>
      </c>
      <c r="J718" t="s">
        <v>2329</v>
      </c>
    </row>
    <row r="719" spans="1:10">
      <c r="A719" s="353">
        <v>46273</v>
      </c>
      <c r="B719" t="s">
        <v>46</v>
      </c>
      <c r="C719" t="s">
        <v>5544</v>
      </c>
      <c r="D719" t="s">
        <v>3013</v>
      </c>
      <c r="E719">
        <v>1</v>
      </c>
      <c r="F719" s="354" t="s">
        <v>5583</v>
      </c>
      <c r="G719" t="s">
        <v>2777</v>
      </c>
      <c r="H719" t="s">
        <v>5492</v>
      </c>
      <c r="I719" t="s">
        <v>5493</v>
      </c>
      <c r="J719" t="s">
        <v>2329</v>
      </c>
    </row>
    <row r="720" spans="1:10" ht="29.1">
      <c r="A720" s="353">
        <v>46273</v>
      </c>
      <c r="B720" t="s">
        <v>46</v>
      </c>
      <c r="C720" t="s">
        <v>5544</v>
      </c>
      <c r="D720" t="s">
        <v>659</v>
      </c>
      <c r="E720">
        <v>2</v>
      </c>
      <c r="F720" s="354" t="s">
        <v>5584</v>
      </c>
      <c r="G720" t="s">
        <v>2777</v>
      </c>
      <c r="H720" t="s">
        <v>5492</v>
      </c>
      <c r="I720" t="s">
        <v>5493</v>
      </c>
      <c r="J720" t="s">
        <v>2329</v>
      </c>
    </row>
    <row r="721" spans="1:10">
      <c r="A721" s="353">
        <v>46273</v>
      </c>
      <c r="B721" t="s">
        <v>46</v>
      </c>
      <c r="C721" t="s">
        <v>5544</v>
      </c>
      <c r="D721" t="s">
        <v>3022</v>
      </c>
      <c r="E721">
        <v>1</v>
      </c>
      <c r="F721" s="354" t="s">
        <v>5586</v>
      </c>
      <c r="G721" t="s">
        <v>2777</v>
      </c>
      <c r="H721" t="s">
        <v>5492</v>
      </c>
      <c r="I721" t="s">
        <v>5493</v>
      </c>
      <c r="J721" t="s">
        <v>2329</v>
      </c>
    </row>
    <row r="722" spans="1:10" ht="43.5">
      <c r="A722" s="353">
        <v>46273</v>
      </c>
      <c r="B722" t="s">
        <v>50</v>
      </c>
      <c r="C722" t="s">
        <v>5544</v>
      </c>
      <c r="D722" t="s">
        <v>659</v>
      </c>
      <c r="E722">
        <v>3</v>
      </c>
      <c r="F722" s="354" t="s">
        <v>5589</v>
      </c>
      <c r="G722" t="s">
        <v>2777</v>
      </c>
      <c r="H722" t="s">
        <v>5492</v>
      </c>
      <c r="I722" t="s">
        <v>5493</v>
      </c>
      <c r="J722" t="s">
        <v>2329</v>
      </c>
    </row>
    <row r="723" spans="1:10">
      <c r="A723" s="353">
        <v>46273</v>
      </c>
      <c r="B723" t="s">
        <v>50</v>
      </c>
      <c r="C723" t="s">
        <v>5544</v>
      </c>
      <c r="D723" t="s">
        <v>3442</v>
      </c>
      <c r="E723">
        <v>1</v>
      </c>
      <c r="F723" s="354" t="s">
        <v>5670</v>
      </c>
      <c r="G723" t="s">
        <v>2404</v>
      </c>
      <c r="H723" t="s">
        <v>5671</v>
      </c>
      <c r="I723" t="s">
        <v>5672</v>
      </c>
      <c r="J723" t="s">
        <v>659</v>
      </c>
    </row>
    <row r="724" spans="1:10">
      <c r="A724" s="353">
        <v>46273</v>
      </c>
      <c r="B724" t="s">
        <v>50</v>
      </c>
      <c r="C724" t="s">
        <v>5544</v>
      </c>
      <c r="D724" t="s">
        <v>3046</v>
      </c>
      <c r="E724">
        <v>1</v>
      </c>
      <c r="F724" s="354" t="s">
        <v>5593</v>
      </c>
      <c r="G724" t="s">
        <v>2404</v>
      </c>
      <c r="H724" t="s">
        <v>5671</v>
      </c>
      <c r="I724" t="s">
        <v>5672</v>
      </c>
      <c r="J724" t="s">
        <v>659</v>
      </c>
    </row>
    <row r="725" spans="1:10">
      <c r="A725" s="353">
        <v>46273</v>
      </c>
      <c r="B725" t="s">
        <v>50</v>
      </c>
      <c r="C725" t="s">
        <v>5544</v>
      </c>
      <c r="D725" t="s">
        <v>2835</v>
      </c>
      <c r="E725">
        <v>1</v>
      </c>
      <c r="F725" s="354" t="s">
        <v>5545</v>
      </c>
      <c r="G725" t="s">
        <v>2777</v>
      </c>
      <c r="H725" t="s">
        <v>5492</v>
      </c>
      <c r="I725" t="s">
        <v>5493</v>
      </c>
      <c r="J725" t="s">
        <v>2329</v>
      </c>
    </row>
    <row r="726" spans="1:10">
      <c r="A726" s="353">
        <v>46273</v>
      </c>
      <c r="B726" t="s">
        <v>58</v>
      </c>
      <c r="C726" t="s">
        <v>5544</v>
      </c>
      <c r="D726" t="s">
        <v>3064</v>
      </c>
      <c r="E726">
        <v>1</v>
      </c>
      <c r="F726" s="354" t="s">
        <v>5595</v>
      </c>
      <c r="G726" t="s">
        <v>2777</v>
      </c>
      <c r="H726" t="s">
        <v>5492</v>
      </c>
      <c r="I726" t="s">
        <v>5493</v>
      </c>
      <c r="J726" t="s">
        <v>2329</v>
      </c>
    </row>
    <row r="727" spans="1:10" ht="57.95">
      <c r="A727" s="353">
        <v>46273</v>
      </c>
      <c r="B727" t="s">
        <v>58</v>
      </c>
      <c r="C727" t="s">
        <v>5544</v>
      </c>
      <c r="D727" t="s">
        <v>2835</v>
      </c>
      <c r="E727">
        <v>4</v>
      </c>
      <c r="F727" s="354" t="s">
        <v>5549</v>
      </c>
      <c r="G727" t="s">
        <v>2777</v>
      </c>
      <c r="H727" t="s">
        <v>5492</v>
      </c>
      <c r="I727" t="s">
        <v>5493</v>
      </c>
      <c r="J727" t="s">
        <v>2329</v>
      </c>
    </row>
    <row r="728" spans="1:10">
      <c r="A728" s="353">
        <v>46273</v>
      </c>
      <c r="B728" t="s">
        <v>58</v>
      </c>
      <c r="C728" t="s">
        <v>5544</v>
      </c>
      <c r="D728" t="s">
        <v>2890</v>
      </c>
      <c r="E728">
        <v>1</v>
      </c>
      <c r="F728" s="354" t="s">
        <v>5550</v>
      </c>
      <c r="G728" t="s">
        <v>2777</v>
      </c>
      <c r="H728" t="s">
        <v>5492</v>
      </c>
      <c r="I728" t="s">
        <v>5493</v>
      </c>
      <c r="J728" t="s">
        <v>2329</v>
      </c>
    </row>
    <row r="729" spans="1:10" ht="29.1">
      <c r="A729" s="353">
        <v>46273</v>
      </c>
      <c r="B729" t="s">
        <v>58</v>
      </c>
      <c r="C729" t="s">
        <v>5544</v>
      </c>
      <c r="D729" t="s">
        <v>659</v>
      </c>
      <c r="E729">
        <v>2</v>
      </c>
      <c r="F729" s="354" t="s">
        <v>5599</v>
      </c>
      <c r="G729" t="s">
        <v>2777</v>
      </c>
      <c r="H729" t="s">
        <v>5492</v>
      </c>
      <c r="I729" t="s">
        <v>5493</v>
      </c>
      <c r="J729" t="s">
        <v>2329</v>
      </c>
    </row>
    <row r="730" spans="1:10">
      <c r="A730" s="353">
        <v>46273</v>
      </c>
      <c r="B730" t="s">
        <v>58</v>
      </c>
      <c r="C730" t="s">
        <v>5544</v>
      </c>
      <c r="D730" t="s">
        <v>3079</v>
      </c>
      <c r="E730">
        <v>1</v>
      </c>
      <c r="F730" s="354" t="s">
        <v>5600</v>
      </c>
      <c r="G730" t="s">
        <v>2404</v>
      </c>
      <c r="H730" t="s">
        <v>5671</v>
      </c>
      <c r="I730" t="s">
        <v>5672</v>
      </c>
      <c r="J730" t="s">
        <v>659</v>
      </c>
    </row>
    <row r="731" spans="1:10" ht="29.1">
      <c r="A731" s="353">
        <v>46273</v>
      </c>
      <c r="B731" t="s">
        <v>94</v>
      </c>
      <c r="C731" t="s">
        <v>5544</v>
      </c>
      <c r="D731" t="s">
        <v>659</v>
      </c>
      <c r="E731">
        <v>2</v>
      </c>
      <c r="F731" s="354" t="s">
        <v>5603</v>
      </c>
      <c r="G731" t="s">
        <v>2777</v>
      </c>
      <c r="H731" t="s">
        <v>5492</v>
      </c>
      <c r="I731" t="s">
        <v>5493</v>
      </c>
      <c r="J731" t="s">
        <v>2329</v>
      </c>
    </row>
    <row r="732" spans="1:10" ht="43.5">
      <c r="A732" s="353">
        <v>46273</v>
      </c>
      <c r="B732" t="s">
        <v>94</v>
      </c>
      <c r="C732" t="s">
        <v>5544</v>
      </c>
      <c r="D732" t="s">
        <v>2835</v>
      </c>
      <c r="E732">
        <v>3</v>
      </c>
      <c r="F732" s="354" t="s">
        <v>5551</v>
      </c>
      <c r="G732" t="s">
        <v>2777</v>
      </c>
      <c r="H732" t="s">
        <v>5492</v>
      </c>
      <c r="I732" t="s">
        <v>5493</v>
      </c>
      <c r="J732" t="s">
        <v>2329</v>
      </c>
    </row>
    <row r="733" spans="1:10">
      <c r="A733" s="353">
        <v>46273</v>
      </c>
      <c r="B733" t="s">
        <v>94</v>
      </c>
      <c r="C733" t="s">
        <v>5544</v>
      </c>
      <c r="D733" t="s">
        <v>2890</v>
      </c>
      <c r="E733">
        <v>1</v>
      </c>
      <c r="F733" s="354" t="s">
        <v>5552</v>
      </c>
      <c r="G733" t="s">
        <v>2777</v>
      </c>
      <c r="H733" t="s">
        <v>5492</v>
      </c>
      <c r="I733" t="s">
        <v>5493</v>
      </c>
      <c r="J733" t="s">
        <v>2329</v>
      </c>
    </row>
    <row r="734" spans="1:10">
      <c r="A734" s="353">
        <v>46273</v>
      </c>
      <c r="B734" t="s">
        <v>94</v>
      </c>
      <c r="C734" t="s">
        <v>5544</v>
      </c>
      <c r="D734" t="s">
        <v>3116</v>
      </c>
      <c r="E734">
        <v>1</v>
      </c>
      <c r="F734" s="354" t="s">
        <v>3115</v>
      </c>
      <c r="G734" t="s">
        <v>2779</v>
      </c>
      <c r="H734" t="s">
        <v>5494</v>
      </c>
      <c r="I734" t="s">
        <v>5495</v>
      </c>
      <c r="J734" t="s">
        <v>218</v>
      </c>
    </row>
    <row r="735" spans="1:10" ht="43.5">
      <c r="A735" s="353">
        <v>46273</v>
      </c>
      <c r="B735" t="s">
        <v>60</v>
      </c>
      <c r="C735" t="s">
        <v>5544</v>
      </c>
      <c r="D735" t="s">
        <v>659</v>
      </c>
      <c r="E735">
        <v>3</v>
      </c>
      <c r="F735" s="354" t="s">
        <v>5607</v>
      </c>
      <c r="G735" t="s">
        <v>2777</v>
      </c>
      <c r="H735" t="s">
        <v>5492</v>
      </c>
      <c r="I735" t="s">
        <v>5493</v>
      </c>
      <c r="J735" t="s">
        <v>2329</v>
      </c>
    </row>
    <row r="736" spans="1:10">
      <c r="A736" s="353">
        <v>46273</v>
      </c>
      <c r="B736" t="s">
        <v>60</v>
      </c>
      <c r="C736" t="s">
        <v>5544</v>
      </c>
      <c r="D736" t="s">
        <v>3125</v>
      </c>
      <c r="E736">
        <v>1</v>
      </c>
      <c r="F736" s="354" t="s">
        <v>5609</v>
      </c>
      <c r="G736" t="s">
        <v>2777</v>
      </c>
      <c r="H736" t="s">
        <v>5492</v>
      </c>
      <c r="I736" t="s">
        <v>5493</v>
      </c>
      <c r="J736" t="s">
        <v>2329</v>
      </c>
    </row>
    <row r="737" spans="1:10">
      <c r="A737" s="353">
        <v>46273</v>
      </c>
      <c r="B737" t="s">
        <v>60</v>
      </c>
      <c r="C737" t="s">
        <v>5544</v>
      </c>
      <c r="D737" t="s">
        <v>2890</v>
      </c>
      <c r="E737">
        <v>1</v>
      </c>
      <c r="F737" s="354" t="s">
        <v>5553</v>
      </c>
      <c r="G737" t="s">
        <v>2777</v>
      </c>
      <c r="H737" t="s">
        <v>5492</v>
      </c>
      <c r="I737" t="s">
        <v>5493</v>
      </c>
      <c r="J737" t="s">
        <v>2329</v>
      </c>
    </row>
    <row r="738" spans="1:10">
      <c r="A738" s="353">
        <v>46273</v>
      </c>
      <c r="B738" t="s">
        <v>60</v>
      </c>
      <c r="C738" t="s">
        <v>5544</v>
      </c>
      <c r="D738" t="s">
        <v>3134</v>
      </c>
      <c r="E738">
        <v>1</v>
      </c>
      <c r="F738" s="354" t="s">
        <v>5612</v>
      </c>
      <c r="G738" t="s">
        <v>2777</v>
      </c>
      <c r="H738" t="s">
        <v>5492</v>
      </c>
      <c r="I738" t="s">
        <v>5493</v>
      </c>
      <c r="J738" t="s">
        <v>2329</v>
      </c>
    </row>
    <row r="739" spans="1:10">
      <c r="A739" s="353">
        <v>46273</v>
      </c>
      <c r="B739" t="s">
        <v>60</v>
      </c>
      <c r="C739" t="s">
        <v>5544</v>
      </c>
      <c r="D739" t="s">
        <v>3143</v>
      </c>
      <c r="E739">
        <v>1</v>
      </c>
      <c r="F739" s="354" t="s">
        <v>5613</v>
      </c>
      <c r="G739" t="s">
        <v>2777</v>
      </c>
      <c r="H739" t="s">
        <v>5492</v>
      </c>
      <c r="I739" t="s">
        <v>5493</v>
      </c>
      <c r="J739" t="s">
        <v>2329</v>
      </c>
    </row>
    <row r="740" spans="1:10">
      <c r="A740" s="353">
        <v>46273</v>
      </c>
      <c r="B740" t="s">
        <v>60</v>
      </c>
      <c r="C740" t="s">
        <v>5544</v>
      </c>
      <c r="D740" t="s">
        <v>2907</v>
      </c>
      <c r="E740">
        <v>1</v>
      </c>
      <c r="F740" s="354" t="s">
        <v>5554</v>
      </c>
      <c r="G740" t="s">
        <v>2777</v>
      </c>
      <c r="H740" t="s">
        <v>5492</v>
      </c>
      <c r="I740" t="s">
        <v>5493</v>
      </c>
      <c r="J740" t="s">
        <v>2329</v>
      </c>
    </row>
    <row r="741" spans="1:10" ht="29.1">
      <c r="A741" s="353">
        <v>46273</v>
      </c>
      <c r="B741" t="s">
        <v>60</v>
      </c>
      <c r="C741" t="s">
        <v>5544</v>
      </c>
      <c r="D741" t="s">
        <v>2835</v>
      </c>
      <c r="E741">
        <v>2</v>
      </c>
      <c r="F741" s="354" t="s">
        <v>5555</v>
      </c>
      <c r="G741" t="s">
        <v>2777</v>
      </c>
      <c r="H741" t="s">
        <v>5492</v>
      </c>
      <c r="I741" t="s">
        <v>5493</v>
      </c>
      <c r="J741" t="s">
        <v>2329</v>
      </c>
    </row>
    <row r="742" spans="1:10">
      <c r="A742" s="353">
        <v>46273</v>
      </c>
      <c r="B742" t="s">
        <v>60</v>
      </c>
      <c r="C742" t="s">
        <v>5544</v>
      </c>
      <c r="D742" t="s">
        <v>3159</v>
      </c>
      <c r="E742">
        <v>1</v>
      </c>
      <c r="F742" s="354" t="s">
        <v>5614</v>
      </c>
      <c r="G742" t="s">
        <v>2777</v>
      </c>
      <c r="H742" t="s">
        <v>5492</v>
      </c>
      <c r="I742" t="s">
        <v>5493</v>
      </c>
      <c r="J742" t="s">
        <v>2329</v>
      </c>
    </row>
    <row r="743" spans="1:10">
      <c r="A743" s="353">
        <v>46273</v>
      </c>
      <c r="B743" t="s">
        <v>60</v>
      </c>
      <c r="C743" t="s">
        <v>5544</v>
      </c>
      <c r="D743" t="s">
        <v>3449</v>
      </c>
      <c r="E743">
        <v>1</v>
      </c>
      <c r="F743" s="354" t="s">
        <v>5569</v>
      </c>
      <c r="G743" t="s">
        <v>2404</v>
      </c>
      <c r="H743" t="s">
        <v>5671</v>
      </c>
      <c r="I743" t="s">
        <v>5672</v>
      </c>
      <c r="J743" t="s">
        <v>659</v>
      </c>
    </row>
    <row r="744" spans="1:10">
      <c r="A744" s="353">
        <v>46273</v>
      </c>
      <c r="B744" t="s">
        <v>66</v>
      </c>
      <c r="C744" t="s">
        <v>5544</v>
      </c>
      <c r="D744" t="s">
        <v>659</v>
      </c>
      <c r="E744">
        <v>1</v>
      </c>
      <c r="F744" s="354" t="s">
        <v>5617</v>
      </c>
      <c r="G744" t="s">
        <v>2777</v>
      </c>
      <c r="H744" t="s">
        <v>5492</v>
      </c>
      <c r="I744" t="s">
        <v>5493</v>
      </c>
      <c r="J744" t="s">
        <v>2329</v>
      </c>
    </row>
    <row r="745" spans="1:10">
      <c r="A745" s="353">
        <v>46273</v>
      </c>
      <c r="B745" t="s">
        <v>66</v>
      </c>
      <c r="C745" t="s">
        <v>5544</v>
      </c>
      <c r="D745" t="s">
        <v>2920</v>
      </c>
      <c r="E745">
        <v>1</v>
      </c>
      <c r="F745" s="354" t="s">
        <v>5619</v>
      </c>
      <c r="G745" t="s">
        <v>2404</v>
      </c>
      <c r="H745" t="s">
        <v>5671</v>
      </c>
      <c r="I745" t="s">
        <v>5672</v>
      </c>
      <c r="J745" t="s">
        <v>659</v>
      </c>
    </row>
    <row r="746" spans="1:10">
      <c r="A746" s="353">
        <v>46273</v>
      </c>
      <c r="B746" t="s">
        <v>66</v>
      </c>
      <c r="C746" t="s">
        <v>5544</v>
      </c>
      <c r="D746" t="s">
        <v>2925</v>
      </c>
      <c r="E746">
        <v>1</v>
      </c>
      <c r="F746" s="354" t="s">
        <v>5620</v>
      </c>
      <c r="G746" t="s">
        <v>2404</v>
      </c>
      <c r="H746" t="s">
        <v>5671</v>
      </c>
      <c r="I746" t="s">
        <v>5672</v>
      </c>
      <c r="J746" t="s">
        <v>659</v>
      </c>
    </row>
    <row r="747" spans="1:10">
      <c r="A747" s="353">
        <v>46273</v>
      </c>
      <c r="B747" t="s">
        <v>66</v>
      </c>
      <c r="C747" t="s">
        <v>5544</v>
      </c>
      <c r="D747" t="s">
        <v>2835</v>
      </c>
      <c r="E747">
        <v>1</v>
      </c>
      <c r="F747" s="354" t="s">
        <v>5545</v>
      </c>
      <c r="G747" t="s">
        <v>2777</v>
      </c>
      <c r="H747" t="s">
        <v>5492</v>
      </c>
      <c r="I747" t="s">
        <v>5493</v>
      </c>
      <c r="J747" t="s">
        <v>2329</v>
      </c>
    </row>
    <row r="748" spans="1:10">
      <c r="A748" s="353">
        <v>46273</v>
      </c>
      <c r="B748" t="s">
        <v>84</v>
      </c>
      <c r="C748" t="s">
        <v>5544</v>
      </c>
      <c r="D748" t="s">
        <v>3189</v>
      </c>
      <c r="E748">
        <v>1</v>
      </c>
      <c r="F748" s="354" t="s">
        <v>5622</v>
      </c>
      <c r="G748" t="s">
        <v>2777</v>
      </c>
      <c r="H748" t="s">
        <v>5492</v>
      </c>
      <c r="I748" t="s">
        <v>5493</v>
      </c>
      <c r="J748" t="s">
        <v>2329</v>
      </c>
    </row>
    <row r="749" spans="1:10">
      <c r="A749" s="353">
        <v>46273</v>
      </c>
      <c r="B749" t="s">
        <v>84</v>
      </c>
      <c r="C749" t="s">
        <v>5544</v>
      </c>
      <c r="D749" t="s">
        <v>3454</v>
      </c>
      <c r="E749">
        <v>1</v>
      </c>
      <c r="F749" s="354" t="s">
        <v>5673</v>
      </c>
      <c r="G749" t="s">
        <v>2404</v>
      </c>
      <c r="H749" t="s">
        <v>5671</v>
      </c>
      <c r="I749" t="s">
        <v>5672</v>
      </c>
      <c r="J749" t="s">
        <v>659</v>
      </c>
    </row>
    <row r="750" spans="1:10">
      <c r="A750" s="353">
        <v>46273</v>
      </c>
      <c r="B750" t="s">
        <v>84</v>
      </c>
      <c r="C750" t="s">
        <v>5544</v>
      </c>
      <c r="D750" t="s">
        <v>3442</v>
      </c>
      <c r="E750">
        <v>1</v>
      </c>
      <c r="F750" s="354" t="s">
        <v>5674</v>
      </c>
      <c r="G750" t="s">
        <v>2404</v>
      </c>
      <c r="H750" t="s">
        <v>5671</v>
      </c>
      <c r="I750" t="s">
        <v>5672</v>
      </c>
      <c r="J750" t="s">
        <v>659</v>
      </c>
    </row>
    <row r="751" spans="1:10">
      <c r="A751" s="353">
        <v>46273</v>
      </c>
      <c r="B751" t="s">
        <v>84</v>
      </c>
      <c r="C751" t="s">
        <v>5544</v>
      </c>
      <c r="D751" t="s">
        <v>3206</v>
      </c>
      <c r="E751">
        <v>1</v>
      </c>
      <c r="F751" s="354" t="s">
        <v>5626</v>
      </c>
      <c r="G751" t="s">
        <v>2777</v>
      </c>
      <c r="H751" t="s">
        <v>5492</v>
      </c>
      <c r="I751" t="s">
        <v>5493</v>
      </c>
      <c r="J751" t="s">
        <v>2329</v>
      </c>
    </row>
    <row r="752" spans="1:10">
      <c r="A752" s="353">
        <v>46273</v>
      </c>
      <c r="B752" t="s">
        <v>84</v>
      </c>
      <c r="C752" t="s">
        <v>5544</v>
      </c>
      <c r="D752" t="s">
        <v>2835</v>
      </c>
      <c r="E752">
        <v>1</v>
      </c>
      <c r="F752" s="354" t="s">
        <v>5545</v>
      </c>
      <c r="G752" t="s">
        <v>2777</v>
      </c>
      <c r="H752" t="s">
        <v>5492</v>
      </c>
      <c r="I752" t="s">
        <v>5493</v>
      </c>
      <c r="J752" t="s">
        <v>2329</v>
      </c>
    </row>
    <row r="753" spans="1:10">
      <c r="A753" s="353">
        <v>46273</v>
      </c>
      <c r="B753" t="s">
        <v>14</v>
      </c>
      <c r="C753" t="s">
        <v>5544</v>
      </c>
      <c r="D753" t="s">
        <v>659</v>
      </c>
      <c r="E753">
        <v>1</v>
      </c>
      <c r="F753" s="354" t="s">
        <v>5630</v>
      </c>
      <c r="G753" t="s">
        <v>2777</v>
      </c>
      <c r="H753" t="s">
        <v>5492</v>
      </c>
      <c r="I753" t="s">
        <v>5493</v>
      </c>
      <c r="J753" t="s">
        <v>2329</v>
      </c>
    </row>
    <row r="754" spans="1:10">
      <c r="A754" s="353">
        <v>46273</v>
      </c>
      <c r="B754" t="s">
        <v>4244</v>
      </c>
      <c r="C754" t="s">
        <v>5544</v>
      </c>
      <c r="D754" t="s">
        <v>3239</v>
      </c>
      <c r="E754">
        <v>1</v>
      </c>
      <c r="F754" s="354" t="s">
        <v>5571</v>
      </c>
      <c r="G754" t="s">
        <v>2404</v>
      </c>
      <c r="H754" t="s">
        <v>5671</v>
      </c>
      <c r="I754" t="s">
        <v>5672</v>
      </c>
      <c r="J754" t="s">
        <v>659</v>
      </c>
    </row>
    <row r="755" spans="1:10">
      <c r="A755" s="353">
        <v>46273</v>
      </c>
      <c r="B755" t="s">
        <v>40</v>
      </c>
      <c r="C755" t="s">
        <v>5544</v>
      </c>
      <c r="D755" t="s">
        <v>3462</v>
      </c>
      <c r="E755">
        <v>1</v>
      </c>
      <c r="F755" s="354" t="s">
        <v>5572</v>
      </c>
      <c r="G755" t="s">
        <v>2404</v>
      </c>
      <c r="H755" t="s">
        <v>5671</v>
      </c>
      <c r="I755" t="s">
        <v>5672</v>
      </c>
      <c r="J755" t="s">
        <v>659</v>
      </c>
    </row>
    <row r="756" spans="1:10" ht="29.1">
      <c r="A756" s="353">
        <v>46273</v>
      </c>
      <c r="B756" t="s">
        <v>40</v>
      </c>
      <c r="C756" t="s">
        <v>5544</v>
      </c>
      <c r="D756" t="s">
        <v>659</v>
      </c>
      <c r="E756">
        <v>2</v>
      </c>
      <c r="F756" s="354" t="s">
        <v>5636</v>
      </c>
      <c r="G756" t="s">
        <v>2777</v>
      </c>
      <c r="H756" t="s">
        <v>5492</v>
      </c>
      <c r="I756" t="s">
        <v>5493</v>
      </c>
      <c r="J756" t="s">
        <v>2329</v>
      </c>
    </row>
    <row r="757" spans="1:10" ht="57.95">
      <c r="A757" s="353">
        <v>46273</v>
      </c>
      <c r="B757" t="s">
        <v>51</v>
      </c>
      <c r="C757" t="s">
        <v>5544</v>
      </c>
      <c r="D757" t="s">
        <v>2835</v>
      </c>
      <c r="E757">
        <v>4</v>
      </c>
      <c r="F757" s="354" t="s">
        <v>5558</v>
      </c>
      <c r="G757" t="s">
        <v>2777</v>
      </c>
      <c r="H757" t="s">
        <v>5492</v>
      </c>
      <c r="I757" t="s">
        <v>5493</v>
      </c>
      <c r="J757" t="s">
        <v>2329</v>
      </c>
    </row>
    <row r="758" spans="1:10" ht="43.5">
      <c r="A758" s="353">
        <v>46273</v>
      </c>
      <c r="B758" t="s">
        <v>45</v>
      </c>
      <c r="C758" t="s">
        <v>5544</v>
      </c>
      <c r="D758" t="s">
        <v>2835</v>
      </c>
      <c r="E758">
        <v>3</v>
      </c>
      <c r="F758" s="354" t="s">
        <v>5559</v>
      </c>
      <c r="G758" t="s">
        <v>2777</v>
      </c>
      <c r="H758" t="s">
        <v>5492</v>
      </c>
      <c r="I758" t="s">
        <v>5493</v>
      </c>
      <c r="J758" t="s">
        <v>2329</v>
      </c>
    </row>
    <row r="759" spans="1:10">
      <c r="A759" s="353">
        <v>46273</v>
      </c>
      <c r="B759" t="s">
        <v>61</v>
      </c>
      <c r="C759" t="s">
        <v>5544</v>
      </c>
      <c r="D759" t="s">
        <v>3281</v>
      </c>
      <c r="E759">
        <v>1</v>
      </c>
      <c r="F759" s="354" t="s">
        <v>5646</v>
      </c>
      <c r="G759" t="s">
        <v>2777</v>
      </c>
      <c r="H759" t="s">
        <v>5492</v>
      </c>
      <c r="I759" t="s">
        <v>5493</v>
      </c>
      <c r="J759" t="s">
        <v>2329</v>
      </c>
    </row>
    <row r="760" spans="1:10" ht="29.1">
      <c r="A760" s="353">
        <v>46273</v>
      </c>
      <c r="B760" t="s">
        <v>61</v>
      </c>
      <c r="C760" t="s">
        <v>5544</v>
      </c>
      <c r="D760" t="s">
        <v>2835</v>
      </c>
      <c r="E760">
        <v>2</v>
      </c>
      <c r="F760" s="354" t="s">
        <v>5560</v>
      </c>
      <c r="G760" t="s">
        <v>2777</v>
      </c>
      <c r="H760" t="s">
        <v>5492</v>
      </c>
      <c r="I760" t="s">
        <v>5493</v>
      </c>
      <c r="J760" t="s">
        <v>2329</v>
      </c>
    </row>
    <row r="761" spans="1:10" ht="43.5">
      <c r="A761" s="353">
        <v>46273</v>
      </c>
      <c r="B761" t="s">
        <v>73</v>
      </c>
      <c r="C761" t="s">
        <v>5544</v>
      </c>
      <c r="D761" t="s">
        <v>659</v>
      </c>
      <c r="E761">
        <v>3</v>
      </c>
      <c r="F761" s="354" t="s">
        <v>5649</v>
      </c>
      <c r="G761" t="s">
        <v>2777</v>
      </c>
      <c r="H761" t="s">
        <v>5492</v>
      </c>
      <c r="I761" t="s">
        <v>5493</v>
      </c>
      <c r="J761" t="s">
        <v>2329</v>
      </c>
    </row>
    <row r="762" spans="1:10">
      <c r="A762" s="353">
        <v>46273</v>
      </c>
      <c r="B762" t="s">
        <v>73</v>
      </c>
      <c r="C762" t="s">
        <v>5544</v>
      </c>
      <c r="D762" t="s">
        <v>3296</v>
      </c>
      <c r="E762">
        <v>1</v>
      </c>
      <c r="F762" s="354" t="s">
        <v>5650</v>
      </c>
      <c r="G762" t="s">
        <v>2779</v>
      </c>
      <c r="H762" t="s">
        <v>5494</v>
      </c>
      <c r="I762" t="s">
        <v>5495</v>
      </c>
      <c r="J762" t="s">
        <v>218</v>
      </c>
    </row>
    <row r="763" spans="1:10">
      <c r="A763" s="353">
        <v>46273</v>
      </c>
      <c r="B763" t="s">
        <v>73</v>
      </c>
      <c r="C763" t="s">
        <v>5544</v>
      </c>
      <c r="D763" t="s">
        <v>2890</v>
      </c>
      <c r="E763">
        <v>1</v>
      </c>
      <c r="F763" s="354" t="s">
        <v>5562</v>
      </c>
      <c r="G763" t="s">
        <v>2777</v>
      </c>
      <c r="H763" t="s">
        <v>5492</v>
      </c>
      <c r="I763" t="s">
        <v>5493</v>
      </c>
      <c r="J763" t="s">
        <v>2329</v>
      </c>
    </row>
    <row r="764" spans="1:10">
      <c r="A764" s="353">
        <v>46273</v>
      </c>
      <c r="B764" t="s">
        <v>74</v>
      </c>
      <c r="C764" t="s">
        <v>5544</v>
      </c>
      <c r="D764" t="s">
        <v>659</v>
      </c>
      <c r="E764">
        <v>1</v>
      </c>
      <c r="F764" s="354" t="s">
        <v>5656</v>
      </c>
      <c r="G764" t="s">
        <v>2777</v>
      </c>
      <c r="H764" t="s">
        <v>5492</v>
      </c>
      <c r="I764" t="s">
        <v>5493</v>
      </c>
      <c r="J764" t="s">
        <v>2329</v>
      </c>
    </row>
    <row r="765" spans="1:10">
      <c r="A765" s="353">
        <v>46273</v>
      </c>
      <c r="B765" t="s">
        <v>79</v>
      </c>
      <c r="C765" t="s">
        <v>5544</v>
      </c>
      <c r="D765" t="s">
        <v>659</v>
      </c>
      <c r="E765">
        <v>1</v>
      </c>
      <c r="F765" s="354" t="s">
        <v>2971</v>
      </c>
      <c r="G765" t="s">
        <v>2777</v>
      </c>
      <c r="H765" t="s">
        <v>5492</v>
      </c>
      <c r="I765" t="s">
        <v>5493</v>
      </c>
      <c r="J765" t="s">
        <v>2329</v>
      </c>
    </row>
    <row r="766" spans="1:10" ht="29.1">
      <c r="A766" s="353">
        <v>46273</v>
      </c>
      <c r="B766" t="s">
        <v>85</v>
      </c>
      <c r="C766" t="s">
        <v>5544</v>
      </c>
      <c r="D766" t="s">
        <v>2835</v>
      </c>
      <c r="E766">
        <v>2</v>
      </c>
      <c r="F766" s="354" t="s">
        <v>5566</v>
      </c>
      <c r="G766" t="s">
        <v>2777</v>
      </c>
      <c r="H766" t="s">
        <v>5492</v>
      </c>
      <c r="I766" t="s">
        <v>5493</v>
      </c>
      <c r="J766" t="s">
        <v>2329</v>
      </c>
    </row>
    <row r="767" spans="1:10">
      <c r="A767" s="353">
        <v>46273</v>
      </c>
      <c r="B767" t="s">
        <v>14</v>
      </c>
      <c r="C767" t="s">
        <v>2264</v>
      </c>
      <c r="D767" t="s">
        <v>1334</v>
      </c>
      <c r="E767">
        <v>1</v>
      </c>
      <c r="F767" s="354" t="s">
        <v>5570</v>
      </c>
      <c r="G767" t="s">
        <v>2784</v>
      </c>
      <c r="H767" t="s">
        <v>5498</v>
      </c>
      <c r="I767" t="s">
        <v>5499</v>
      </c>
      <c r="J767" t="s">
        <v>218</v>
      </c>
    </row>
    <row r="768" spans="1:10">
      <c r="A768" s="353">
        <v>46273</v>
      </c>
      <c r="B768" t="s">
        <v>14</v>
      </c>
      <c r="C768" t="s">
        <v>2264</v>
      </c>
      <c r="D768" t="s">
        <v>3223</v>
      </c>
      <c r="E768">
        <v>1</v>
      </c>
      <c r="F768" s="354" t="s">
        <v>3222</v>
      </c>
      <c r="G768" t="s">
        <v>2784</v>
      </c>
      <c r="H768" t="s">
        <v>5498</v>
      </c>
      <c r="I768" t="s">
        <v>5499</v>
      </c>
      <c r="J768" t="s">
        <v>218</v>
      </c>
    </row>
    <row r="769" spans="1:10">
      <c r="A769" s="353">
        <v>46273</v>
      </c>
      <c r="B769" t="s">
        <v>79</v>
      </c>
      <c r="C769" t="s">
        <v>2264</v>
      </c>
      <c r="D769" t="s">
        <v>2974</v>
      </c>
      <c r="E769">
        <v>1</v>
      </c>
      <c r="F769" s="354" t="s">
        <v>5564</v>
      </c>
      <c r="G769" t="s">
        <v>2784</v>
      </c>
      <c r="H769" t="s">
        <v>5498</v>
      </c>
      <c r="I769" t="s">
        <v>5499</v>
      </c>
      <c r="J769" t="s">
        <v>218</v>
      </c>
    </row>
    <row r="770" spans="1:10" ht="29.1">
      <c r="A770" s="353">
        <v>46274</v>
      </c>
      <c r="B770" t="s">
        <v>24</v>
      </c>
      <c r="C770" t="s">
        <v>5544</v>
      </c>
      <c r="D770" t="s">
        <v>2990</v>
      </c>
      <c r="E770">
        <v>2</v>
      </c>
      <c r="F770" s="354" t="s">
        <v>5573</v>
      </c>
      <c r="G770" t="s">
        <v>2428</v>
      </c>
      <c r="H770" t="s">
        <v>5506</v>
      </c>
      <c r="I770" t="s">
        <v>5507</v>
      </c>
      <c r="J770" t="s">
        <v>218</v>
      </c>
    </row>
    <row r="771" spans="1:10">
      <c r="A771" s="353">
        <v>46274</v>
      </c>
      <c r="B771" t="s">
        <v>24</v>
      </c>
      <c r="C771" t="s">
        <v>5544</v>
      </c>
      <c r="D771" t="s">
        <v>2998</v>
      </c>
      <c r="E771">
        <v>1</v>
      </c>
      <c r="F771" s="354" t="s">
        <v>5577</v>
      </c>
      <c r="G771" t="s">
        <v>2428</v>
      </c>
      <c r="H771" t="s">
        <v>5506</v>
      </c>
      <c r="I771" t="s">
        <v>5507</v>
      </c>
      <c r="J771" t="s">
        <v>218</v>
      </c>
    </row>
    <row r="772" spans="1:10">
      <c r="A772" s="353">
        <v>46274</v>
      </c>
      <c r="B772" t="s">
        <v>24</v>
      </c>
      <c r="C772" t="s">
        <v>5544</v>
      </c>
      <c r="D772" t="s">
        <v>1858</v>
      </c>
      <c r="E772">
        <v>1</v>
      </c>
      <c r="F772" s="354" t="s">
        <v>5578</v>
      </c>
      <c r="G772" t="s">
        <v>2428</v>
      </c>
      <c r="H772" t="s">
        <v>5506</v>
      </c>
      <c r="I772" t="s">
        <v>5507</v>
      </c>
      <c r="J772" t="s">
        <v>218</v>
      </c>
    </row>
    <row r="773" spans="1:10">
      <c r="A773" s="353">
        <v>46274</v>
      </c>
      <c r="B773" t="s">
        <v>24</v>
      </c>
      <c r="C773" t="s">
        <v>5544</v>
      </c>
      <c r="D773" t="s">
        <v>205</v>
      </c>
      <c r="E773">
        <v>1</v>
      </c>
      <c r="F773" s="354" t="s">
        <v>5579</v>
      </c>
      <c r="G773" t="s">
        <v>2428</v>
      </c>
      <c r="H773" t="s">
        <v>5506</v>
      </c>
      <c r="I773" t="s">
        <v>5507</v>
      </c>
      <c r="J773" t="s">
        <v>218</v>
      </c>
    </row>
    <row r="774" spans="1:10">
      <c r="A774" s="353">
        <v>46274</v>
      </c>
      <c r="B774" t="s">
        <v>24</v>
      </c>
      <c r="C774" t="s">
        <v>5544</v>
      </c>
      <c r="D774" t="s">
        <v>2835</v>
      </c>
      <c r="E774">
        <v>1</v>
      </c>
      <c r="F774" s="354" t="s">
        <v>5545</v>
      </c>
      <c r="G774" t="s">
        <v>2429</v>
      </c>
      <c r="H774" t="s">
        <v>5508</v>
      </c>
      <c r="I774" t="s">
        <v>5509</v>
      </c>
      <c r="J774" t="s">
        <v>218</v>
      </c>
    </row>
    <row r="775" spans="1:10">
      <c r="A775" s="353">
        <v>46274</v>
      </c>
      <c r="B775" t="s">
        <v>46</v>
      </c>
      <c r="C775" t="s">
        <v>5544</v>
      </c>
      <c r="D775" t="s">
        <v>2850</v>
      </c>
      <c r="E775">
        <v>1</v>
      </c>
      <c r="F775" s="354" t="s">
        <v>5546</v>
      </c>
      <c r="G775" t="s">
        <v>2429</v>
      </c>
      <c r="H775" t="s">
        <v>5508</v>
      </c>
      <c r="I775" t="s">
        <v>5509</v>
      </c>
      <c r="J775" t="s">
        <v>218</v>
      </c>
    </row>
    <row r="776" spans="1:10">
      <c r="A776" s="353">
        <v>46274</v>
      </c>
      <c r="B776" t="s">
        <v>46</v>
      </c>
      <c r="C776" t="s">
        <v>5544</v>
      </c>
      <c r="D776" t="s">
        <v>2854</v>
      </c>
      <c r="E776">
        <v>1</v>
      </c>
      <c r="F776" s="354" t="s">
        <v>5581</v>
      </c>
      <c r="G776" t="s">
        <v>2428</v>
      </c>
      <c r="H776" t="s">
        <v>5506</v>
      </c>
      <c r="I776" t="s">
        <v>5507</v>
      </c>
      <c r="J776" t="s">
        <v>218</v>
      </c>
    </row>
    <row r="777" spans="1:10" ht="87">
      <c r="A777" s="353">
        <v>46274</v>
      </c>
      <c r="B777" t="s">
        <v>46</v>
      </c>
      <c r="C777" t="s">
        <v>5544</v>
      </c>
      <c r="D777" t="s">
        <v>2835</v>
      </c>
      <c r="E777">
        <v>6</v>
      </c>
      <c r="F777" s="354" t="s">
        <v>5547</v>
      </c>
      <c r="G777" t="s">
        <v>2429</v>
      </c>
      <c r="H777" t="s">
        <v>5508</v>
      </c>
      <c r="I777" t="s">
        <v>5509</v>
      </c>
      <c r="J777" t="s">
        <v>218</v>
      </c>
    </row>
    <row r="778" spans="1:10" ht="43.5">
      <c r="A778" s="353">
        <v>46274</v>
      </c>
      <c r="B778" t="s">
        <v>46</v>
      </c>
      <c r="C778" t="s">
        <v>5544</v>
      </c>
      <c r="D778" t="s">
        <v>3010</v>
      </c>
      <c r="E778">
        <v>3</v>
      </c>
      <c r="F778" s="354" t="s">
        <v>5582</v>
      </c>
      <c r="G778" t="s">
        <v>2428</v>
      </c>
      <c r="H778" t="s">
        <v>5506</v>
      </c>
      <c r="I778" t="s">
        <v>5507</v>
      </c>
      <c r="J778" t="s">
        <v>218</v>
      </c>
    </row>
    <row r="779" spans="1:10" ht="29.1">
      <c r="A779" s="353">
        <v>46274</v>
      </c>
      <c r="B779" t="s">
        <v>46</v>
      </c>
      <c r="C779" t="s">
        <v>5544</v>
      </c>
      <c r="D779" t="s">
        <v>3017</v>
      </c>
      <c r="E779">
        <v>2</v>
      </c>
      <c r="F779" s="354" t="s">
        <v>5585</v>
      </c>
      <c r="G779" t="s">
        <v>2425</v>
      </c>
      <c r="H779" t="s">
        <v>5502</v>
      </c>
      <c r="I779" t="s">
        <v>5503</v>
      </c>
      <c r="J779" t="s">
        <v>205</v>
      </c>
    </row>
    <row r="780" spans="1:10" ht="29.1">
      <c r="A780" s="353">
        <v>46274</v>
      </c>
      <c r="B780" t="s">
        <v>46</v>
      </c>
      <c r="C780" t="s">
        <v>5544</v>
      </c>
      <c r="D780" t="s">
        <v>2860</v>
      </c>
      <c r="E780">
        <v>2</v>
      </c>
      <c r="F780" s="354" t="s">
        <v>5548</v>
      </c>
      <c r="G780" t="s">
        <v>2429</v>
      </c>
      <c r="H780" t="s">
        <v>5508</v>
      </c>
      <c r="I780" t="s">
        <v>5509</v>
      </c>
      <c r="J780" t="s">
        <v>218</v>
      </c>
    </row>
    <row r="781" spans="1:10">
      <c r="A781" s="353">
        <v>46274</v>
      </c>
      <c r="B781" t="s">
        <v>46</v>
      </c>
      <c r="C781" t="s">
        <v>5544</v>
      </c>
      <c r="D781" t="s">
        <v>205</v>
      </c>
      <c r="E781">
        <v>1</v>
      </c>
      <c r="F781" s="354" t="s">
        <v>5587</v>
      </c>
      <c r="G781" t="s">
        <v>2428</v>
      </c>
      <c r="H781" t="s">
        <v>5506</v>
      </c>
      <c r="I781" t="s">
        <v>5507</v>
      </c>
      <c r="J781" t="s">
        <v>218</v>
      </c>
    </row>
    <row r="782" spans="1:10">
      <c r="A782" s="353">
        <v>46274</v>
      </c>
      <c r="B782" t="s">
        <v>46</v>
      </c>
      <c r="C782" t="s">
        <v>5544</v>
      </c>
      <c r="D782" t="s">
        <v>3029</v>
      </c>
      <c r="E782">
        <v>1</v>
      </c>
      <c r="F782" s="354" t="s">
        <v>5588</v>
      </c>
      <c r="G782" t="s">
        <v>2428</v>
      </c>
      <c r="H782" t="s">
        <v>5506</v>
      </c>
      <c r="I782" t="s">
        <v>5507</v>
      </c>
      <c r="J782" t="s">
        <v>218</v>
      </c>
    </row>
    <row r="783" spans="1:10" ht="43.5">
      <c r="A783" s="353">
        <v>46274</v>
      </c>
      <c r="B783" t="s">
        <v>50</v>
      </c>
      <c r="C783" t="s">
        <v>5544</v>
      </c>
      <c r="D783" t="s">
        <v>205</v>
      </c>
      <c r="E783">
        <v>3</v>
      </c>
      <c r="F783" s="354" t="s">
        <v>5590</v>
      </c>
      <c r="G783" t="s">
        <v>2428</v>
      </c>
      <c r="H783" t="s">
        <v>5506</v>
      </c>
      <c r="I783" t="s">
        <v>5507</v>
      </c>
      <c r="J783" t="s">
        <v>218</v>
      </c>
    </row>
    <row r="784" spans="1:10" ht="57.95">
      <c r="A784" s="353">
        <v>46274</v>
      </c>
      <c r="B784" t="s">
        <v>50</v>
      </c>
      <c r="C784" t="s">
        <v>5544</v>
      </c>
      <c r="D784" t="s">
        <v>3010</v>
      </c>
      <c r="E784">
        <v>4</v>
      </c>
      <c r="F784" s="354" t="s">
        <v>5591</v>
      </c>
      <c r="G784" t="s">
        <v>2428</v>
      </c>
      <c r="H784" t="s">
        <v>5506</v>
      </c>
      <c r="I784" t="s">
        <v>5507</v>
      </c>
      <c r="J784" t="s">
        <v>218</v>
      </c>
    </row>
    <row r="785" spans="1:10">
      <c r="A785" s="353">
        <v>46274</v>
      </c>
      <c r="B785" t="s">
        <v>50</v>
      </c>
      <c r="C785" t="s">
        <v>5544</v>
      </c>
      <c r="D785" t="s">
        <v>3043</v>
      </c>
      <c r="E785">
        <v>1</v>
      </c>
      <c r="F785" s="354" t="s">
        <v>5592</v>
      </c>
      <c r="G785" t="s">
        <v>2428</v>
      </c>
      <c r="H785" t="s">
        <v>5506</v>
      </c>
      <c r="I785" t="s">
        <v>5507</v>
      </c>
      <c r="J785" t="s">
        <v>218</v>
      </c>
    </row>
    <row r="786" spans="1:10">
      <c r="A786" s="353">
        <v>46274</v>
      </c>
      <c r="B786" t="s">
        <v>50</v>
      </c>
      <c r="C786" t="s">
        <v>5544</v>
      </c>
      <c r="D786" t="s">
        <v>3046</v>
      </c>
      <c r="E786">
        <v>1</v>
      </c>
      <c r="F786" s="354" t="s">
        <v>5593</v>
      </c>
      <c r="G786" t="s">
        <v>2428</v>
      </c>
      <c r="H786" t="s">
        <v>5506</v>
      </c>
      <c r="I786" t="s">
        <v>5507</v>
      </c>
      <c r="J786" t="s">
        <v>218</v>
      </c>
    </row>
    <row r="787" spans="1:10">
      <c r="A787" s="353">
        <v>46274</v>
      </c>
      <c r="B787" t="s">
        <v>50</v>
      </c>
      <c r="C787" t="s">
        <v>5544</v>
      </c>
      <c r="D787" t="s">
        <v>2835</v>
      </c>
      <c r="E787">
        <v>1</v>
      </c>
      <c r="F787" s="354" t="s">
        <v>5545</v>
      </c>
      <c r="G787" t="s">
        <v>2429</v>
      </c>
      <c r="H787" t="s">
        <v>5508</v>
      </c>
      <c r="I787" t="s">
        <v>5509</v>
      </c>
      <c r="J787" t="s">
        <v>218</v>
      </c>
    </row>
    <row r="788" spans="1:10" ht="29.1">
      <c r="A788" s="353">
        <v>46274</v>
      </c>
      <c r="B788" t="s">
        <v>58</v>
      </c>
      <c r="C788" t="s">
        <v>5544</v>
      </c>
      <c r="D788" t="s">
        <v>2990</v>
      </c>
      <c r="E788">
        <v>2</v>
      </c>
      <c r="F788" s="354" t="s">
        <v>5594</v>
      </c>
      <c r="G788" t="s">
        <v>2428</v>
      </c>
      <c r="H788" t="s">
        <v>5506</v>
      </c>
      <c r="I788" t="s">
        <v>5507</v>
      </c>
      <c r="J788" t="s">
        <v>218</v>
      </c>
    </row>
    <row r="789" spans="1:10">
      <c r="A789" s="353">
        <v>46274</v>
      </c>
      <c r="B789" t="s">
        <v>58</v>
      </c>
      <c r="C789" t="s">
        <v>5544</v>
      </c>
      <c r="D789" t="s">
        <v>3067</v>
      </c>
      <c r="E789">
        <v>1</v>
      </c>
      <c r="F789" s="354" t="s">
        <v>5596</v>
      </c>
      <c r="G789" t="s">
        <v>2428</v>
      </c>
      <c r="H789" t="s">
        <v>5506</v>
      </c>
      <c r="I789" t="s">
        <v>5507</v>
      </c>
      <c r="J789" t="s">
        <v>218</v>
      </c>
    </row>
    <row r="790" spans="1:10" ht="57.95">
      <c r="A790" s="353">
        <v>46274</v>
      </c>
      <c r="B790" t="s">
        <v>58</v>
      </c>
      <c r="C790" t="s">
        <v>5544</v>
      </c>
      <c r="D790" t="s">
        <v>2835</v>
      </c>
      <c r="E790">
        <v>4</v>
      </c>
      <c r="F790" s="354" t="s">
        <v>5549</v>
      </c>
      <c r="G790" t="s">
        <v>2429</v>
      </c>
      <c r="H790" t="s">
        <v>5508</v>
      </c>
      <c r="I790" t="s">
        <v>5509</v>
      </c>
      <c r="J790" t="s">
        <v>218</v>
      </c>
    </row>
    <row r="791" spans="1:10">
      <c r="A791" s="353">
        <v>46274</v>
      </c>
      <c r="B791" t="s">
        <v>58</v>
      </c>
      <c r="C791" t="s">
        <v>5544</v>
      </c>
      <c r="D791" t="s">
        <v>2890</v>
      </c>
      <c r="E791">
        <v>1</v>
      </c>
      <c r="F791" s="354" t="s">
        <v>5550</v>
      </c>
      <c r="G791" t="s">
        <v>2429</v>
      </c>
      <c r="H791" t="s">
        <v>5508</v>
      </c>
      <c r="I791" t="s">
        <v>5509</v>
      </c>
      <c r="J791" t="s">
        <v>218</v>
      </c>
    </row>
    <row r="792" spans="1:10" ht="29.1">
      <c r="A792" s="353">
        <v>46274</v>
      </c>
      <c r="B792" t="s">
        <v>58</v>
      </c>
      <c r="C792" t="s">
        <v>5544</v>
      </c>
      <c r="D792" t="s">
        <v>3010</v>
      </c>
      <c r="E792">
        <v>2</v>
      </c>
      <c r="F792" s="354" t="s">
        <v>5597</v>
      </c>
      <c r="G792" t="s">
        <v>2428</v>
      </c>
      <c r="H792" t="s">
        <v>5506</v>
      </c>
      <c r="I792" t="s">
        <v>5507</v>
      </c>
      <c r="J792" t="s">
        <v>218</v>
      </c>
    </row>
    <row r="793" spans="1:10">
      <c r="A793" s="353">
        <v>46274</v>
      </c>
      <c r="B793" t="s">
        <v>58</v>
      </c>
      <c r="C793" t="s">
        <v>5544</v>
      </c>
      <c r="D793" t="s">
        <v>3074</v>
      </c>
      <c r="E793">
        <v>1</v>
      </c>
      <c r="F793" s="354" t="s">
        <v>5598</v>
      </c>
      <c r="G793" t="s">
        <v>2428</v>
      </c>
      <c r="H793" t="s">
        <v>5506</v>
      </c>
      <c r="I793" t="s">
        <v>5507</v>
      </c>
      <c r="J793" t="s">
        <v>218</v>
      </c>
    </row>
    <row r="794" spans="1:10">
      <c r="A794" s="353">
        <v>46274</v>
      </c>
      <c r="B794" t="s">
        <v>58</v>
      </c>
      <c r="C794" t="s">
        <v>5544</v>
      </c>
      <c r="D794" t="s">
        <v>3079</v>
      </c>
      <c r="E794">
        <v>1</v>
      </c>
      <c r="F794" s="354" t="s">
        <v>5600</v>
      </c>
      <c r="G794" t="s">
        <v>2428</v>
      </c>
      <c r="H794" t="s">
        <v>5506</v>
      </c>
      <c r="I794" t="s">
        <v>5507</v>
      </c>
      <c r="J794" t="s">
        <v>218</v>
      </c>
    </row>
    <row r="795" spans="1:10">
      <c r="A795" s="353">
        <v>46274</v>
      </c>
      <c r="B795" t="s">
        <v>58</v>
      </c>
      <c r="C795" t="s">
        <v>5544</v>
      </c>
      <c r="D795" t="s">
        <v>1334</v>
      </c>
      <c r="E795">
        <v>1</v>
      </c>
      <c r="F795" s="354" t="s">
        <v>5601</v>
      </c>
      <c r="G795" t="s">
        <v>2425</v>
      </c>
      <c r="H795" t="s">
        <v>5502</v>
      </c>
      <c r="I795" t="s">
        <v>5503</v>
      </c>
      <c r="J795" t="s">
        <v>205</v>
      </c>
    </row>
    <row r="796" spans="1:10" ht="72.599999999999994">
      <c r="A796" s="353">
        <v>46274</v>
      </c>
      <c r="B796" t="s">
        <v>94</v>
      </c>
      <c r="C796" t="s">
        <v>5544</v>
      </c>
      <c r="D796" t="s">
        <v>3010</v>
      </c>
      <c r="E796">
        <v>5</v>
      </c>
      <c r="F796" s="354" t="s">
        <v>5602</v>
      </c>
      <c r="G796" t="s">
        <v>2428</v>
      </c>
      <c r="H796" t="s">
        <v>5506</v>
      </c>
      <c r="I796" t="s">
        <v>5507</v>
      </c>
      <c r="J796" t="s">
        <v>218</v>
      </c>
    </row>
    <row r="797" spans="1:10" ht="43.5">
      <c r="A797" s="353">
        <v>46274</v>
      </c>
      <c r="B797" t="s">
        <v>94</v>
      </c>
      <c r="C797" t="s">
        <v>5544</v>
      </c>
      <c r="D797" t="s">
        <v>2835</v>
      </c>
      <c r="E797">
        <v>3</v>
      </c>
      <c r="F797" s="354" t="s">
        <v>5551</v>
      </c>
      <c r="G797" t="s">
        <v>2429</v>
      </c>
      <c r="H797" t="s">
        <v>5508</v>
      </c>
      <c r="I797" t="s">
        <v>5509</v>
      </c>
      <c r="J797" t="s">
        <v>218</v>
      </c>
    </row>
    <row r="798" spans="1:10" ht="57.95">
      <c r="A798" s="353">
        <v>46274</v>
      </c>
      <c r="B798" t="s">
        <v>94</v>
      </c>
      <c r="C798" t="s">
        <v>5544</v>
      </c>
      <c r="D798" t="s">
        <v>2990</v>
      </c>
      <c r="E798">
        <v>4</v>
      </c>
      <c r="F798" s="354" t="s">
        <v>5604</v>
      </c>
      <c r="G798" t="s">
        <v>2428</v>
      </c>
      <c r="H798" t="s">
        <v>5506</v>
      </c>
      <c r="I798" t="s">
        <v>5507</v>
      </c>
      <c r="J798" t="s">
        <v>218</v>
      </c>
    </row>
    <row r="799" spans="1:10">
      <c r="A799" s="353">
        <v>46274</v>
      </c>
      <c r="B799" t="s">
        <v>94</v>
      </c>
      <c r="C799" t="s">
        <v>5544</v>
      </c>
      <c r="D799" t="s">
        <v>2890</v>
      </c>
      <c r="E799">
        <v>1</v>
      </c>
      <c r="F799" s="354" t="s">
        <v>5552</v>
      </c>
      <c r="G799" t="s">
        <v>2429</v>
      </c>
      <c r="H799" t="s">
        <v>5508</v>
      </c>
      <c r="I799" t="s">
        <v>5509</v>
      </c>
      <c r="J799" t="s">
        <v>218</v>
      </c>
    </row>
    <row r="800" spans="1:10">
      <c r="A800" s="353">
        <v>46274</v>
      </c>
      <c r="B800" t="s">
        <v>94</v>
      </c>
      <c r="C800" t="s">
        <v>5544</v>
      </c>
      <c r="D800" t="s">
        <v>3104</v>
      </c>
      <c r="E800">
        <v>1</v>
      </c>
      <c r="F800" s="354" t="s">
        <v>5605</v>
      </c>
      <c r="G800" t="s">
        <v>2428</v>
      </c>
      <c r="H800" t="s">
        <v>5506</v>
      </c>
      <c r="I800" t="s">
        <v>5507</v>
      </c>
      <c r="J800" t="s">
        <v>218</v>
      </c>
    </row>
    <row r="801" spans="1:10">
      <c r="A801" s="353">
        <v>46274</v>
      </c>
      <c r="B801" t="s">
        <v>94</v>
      </c>
      <c r="C801" t="s">
        <v>5544</v>
      </c>
      <c r="D801" t="s">
        <v>3109</v>
      </c>
      <c r="E801">
        <v>1</v>
      </c>
      <c r="F801" s="354" t="s">
        <v>5606</v>
      </c>
      <c r="G801" t="s">
        <v>2428</v>
      </c>
      <c r="H801" t="s">
        <v>5506</v>
      </c>
      <c r="I801" t="s">
        <v>5507</v>
      </c>
      <c r="J801" t="s">
        <v>218</v>
      </c>
    </row>
    <row r="802" spans="1:10">
      <c r="A802" s="353">
        <v>46274</v>
      </c>
      <c r="B802" t="s">
        <v>94</v>
      </c>
      <c r="C802" t="s">
        <v>5544</v>
      </c>
      <c r="D802" t="s">
        <v>3116</v>
      </c>
      <c r="E802">
        <v>1</v>
      </c>
      <c r="F802" s="354" t="s">
        <v>3115</v>
      </c>
      <c r="G802" t="s">
        <v>2428</v>
      </c>
      <c r="H802" t="s">
        <v>5506</v>
      </c>
      <c r="I802" t="s">
        <v>5507</v>
      </c>
      <c r="J802" t="s">
        <v>218</v>
      </c>
    </row>
    <row r="803" spans="1:10" ht="116.1">
      <c r="A803" s="353">
        <v>46274</v>
      </c>
      <c r="B803" t="s">
        <v>60</v>
      </c>
      <c r="C803" t="s">
        <v>5544</v>
      </c>
      <c r="D803" t="s">
        <v>2990</v>
      </c>
      <c r="E803">
        <v>8</v>
      </c>
      <c r="F803" s="354" t="s">
        <v>5608</v>
      </c>
      <c r="G803" t="s">
        <v>2428</v>
      </c>
      <c r="H803" t="s">
        <v>5506</v>
      </c>
      <c r="I803" t="s">
        <v>5507</v>
      </c>
      <c r="J803" t="s">
        <v>218</v>
      </c>
    </row>
    <row r="804" spans="1:10">
      <c r="A804" s="353">
        <v>46274</v>
      </c>
      <c r="B804" t="s">
        <v>60</v>
      </c>
      <c r="C804" t="s">
        <v>5544</v>
      </c>
      <c r="D804" t="s">
        <v>3010</v>
      </c>
      <c r="E804">
        <v>1</v>
      </c>
      <c r="F804" s="354" t="s">
        <v>5610</v>
      </c>
      <c r="G804" t="s">
        <v>2428</v>
      </c>
      <c r="H804" t="s">
        <v>5506</v>
      </c>
      <c r="I804" t="s">
        <v>5507</v>
      </c>
      <c r="J804" t="s">
        <v>218</v>
      </c>
    </row>
    <row r="805" spans="1:10">
      <c r="A805" s="353">
        <v>46274</v>
      </c>
      <c r="B805" t="s">
        <v>60</v>
      </c>
      <c r="C805" t="s">
        <v>5544</v>
      </c>
      <c r="D805" t="s">
        <v>2890</v>
      </c>
      <c r="E805">
        <v>1</v>
      </c>
      <c r="F805" s="354" t="s">
        <v>5553</v>
      </c>
      <c r="G805" t="s">
        <v>2429</v>
      </c>
      <c r="H805" t="s">
        <v>5508</v>
      </c>
      <c r="I805" t="s">
        <v>5509</v>
      </c>
      <c r="J805" t="s">
        <v>218</v>
      </c>
    </row>
    <row r="806" spans="1:10" ht="29.1">
      <c r="A806" s="353">
        <v>46274</v>
      </c>
      <c r="B806" t="s">
        <v>60</v>
      </c>
      <c r="C806" t="s">
        <v>5544</v>
      </c>
      <c r="D806" t="s">
        <v>205</v>
      </c>
      <c r="E806">
        <v>2</v>
      </c>
      <c r="F806" s="354" t="s">
        <v>5611</v>
      </c>
      <c r="G806" t="s">
        <v>2428</v>
      </c>
      <c r="H806" t="s">
        <v>5506</v>
      </c>
      <c r="I806" t="s">
        <v>5507</v>
      </c>
      <c r="J806" t="s">
        <v>218</v>
      </c>
    </row>
    <row r="807" spans="1:10">
      <c r="A807" s="353">
        <v>46274</v>
      </c>
      <c r="B807" t="s">
        <v>60</v>
      </c>
      <c r="C807" t="s">
        <v>5544</v>
      </c>
      <c r="D807" t="s">
        <v>2907</v>
      </c>
      <c r="E807">
        <v>1</v>
      </c>
      <c r="F807" s="354" t="s">
        <v>5554</v>
      </c>
      <c r="G807" t="s">
        <v>2429</v>
      </c>
      <c r="H807" t="s">
        <v>5508</v>
      </c>
      <c r="I807" t="s">
        <v>5509</v>
      </c>
      <c r="J807" t="s">
        <v>218</v>
      </c>
    </row>
    <row r="808" spans="1:10" ht="29.1">
      <c r="A808" s="353">
        <v>46274</v>
      </c>
      <c r="B808" t="s">
        <v>60</v>
      </c>
      <c r="C808" t="s">
        <v>5544</v>
      </c>
      <c r="D808" t="s">
        <v>2835</v>
      </c>
      <c r="E808">
        <v>2</v>
      </c>
      <c r="F808" s="354" t="s">
        <v>5555</v>
      </c>
      <c r="G808" t="s">
        <v>2429</v>
      </c>
      <c r="H808" t="s">
        <v>5508</v>
      </c>
      <c r="I808" t="s">
        <v>5509</v>
      </c>
      <c r="J808" t="s">
        <v>218</v>
      </c>
    </row>
    <row r="809" spans="1:10">
      <c r="A809" s="353">
        <v>46274</v>
      </c>
      <c r="B809" t="s">
        <v>60</v>
      </c>
      <c r="C809" t="s">
        <v>5544</v>
      </c>
      <c r="D809" t="s">
        <v>3159</v>
      </c>
      <c r="E809">
        <v>1</v>
      </c>
      <c r="F809" s="354" t="s">
        <v>5614</v>
      </c>
      <c r="G809" t="s">
        <v>2428</v>
      </c>
      <c r="H809" t="s">
        <v>5506</v>
      </c>
      <c r="I809" t="s">
        <v>5507</v>
      </c>
      <c r="J809" t="s">
        <v>218</v>
      </c>
    </row>
    <row r="810" spans="1:10" ht="87">
      <c r="A810" s="353">
        <v>46274</v>
      </c>
      <c r="B810" t="s">
        <v>66</v>
      </c>
      <c r="C810" t="s">
        <v>5544</v>
      </c>
      <c r="D810" t="s">
        <v>3010</v>
      </c>
      <c r="E810">
        <v>6</v>
      </c>
      <c r="F810" s="354" t="s">
        <v>5615</v>
      </c>
      <c r="G810" t="s">
        <v>2428</v>
      </c>
      <c r="H810" t="s">
        <v>5506</v>
      </c>
      <c r="I810" t="s">
        <v>5507</v>
      </c>
      <c r="J810" t="s">
        <v>218</v>
      </c>
    </row>
    <row r="811" spans="1:10" ht="57.95">
      <c r="A811" s="353">
        <v>46274</v>
      </c>
      <c r="B811" t="s">
        <v>66</v>
      </c>
      <c r="C811" t="s">
        <v>5544</v>
      </c>
      <c r="D811" t="s">
        <v>2990</v>
      </c>
      <c r="E811">
        <v>4</v>
      </c>
      <c r="F811" s="354" t="s">
        <v>5616</v>
      </c>
      <c r="G811" t="s">
        <v>2428</v>
      </c>
      <c r="H811" t="s">
        <v>5506</v>
      </c>
      <c r="I811" t="s">
        <v>5507</v>
      </c>
      <c r="J811" t="s">
        <v>218</v>
      </c>
    </row>
    <row r="812" spans="1:10">
      <c r="A812" s="353">
        <v>46274</v>
      </c>
      <c r="B812" t="s">
        <v>66</v>
      </c>
      <c r="C812" t="s">
        <v>5544</v>
      </c>
      <c r="D812" t="s">
        <v>205</v>
      </c>
      <c r="E812">
        <v>1</v>
      </c>
      <c r="F812" s="354" t="s">
        <v>5618</v>
      </c>
      <c r="G812" t="s">
        <v>2428</v>
      </c>
      <c r="H812" t="s">
        <v>5506</v>
      </c>
      <c r="I812" t="s">
        <v>5507</v>
      </c>
      <c r="J812" t="s">
        <v>218</v>
      </c>
    </row>
    <row r="813" spans="1:10">
      <c r="A813" s="353">
        <v>46274</v>
      </c>
      <c r="B813" t="s">
        <v>66</v>
      </c>
      <c r="C813" t="s">
        <v>5544</v>
      </c>
      <c r="D813" t="s">
        <v>2920</v>
      </c>
      <c r="E813">
        <v>1</v>
      </c>
      <c r="F813" s="354" t="s">
        <v>5619</v>
      </c>
      <c r="G813" t="s">
        <v>2427</v>
      </c>
      <c r="H813" t="s">
        <v>5504</v>
      </c>
      <c r="I813" t="s">
        <v>5505</v>
      </c>
      <c r="J813" t="s">
        <v>205</v>
      </c>
    </row>
    <row r="814" spans="1:10">
      <c r="A814" s="353">
        <v>46274</v>
      </c>
      <c r="B814" t="s">
        <v>66</v>
      </c>
      <c r="C814" t="s">
        <v>5544</v>
      </c>
      <c r="D814" t="s">
        <v>2835</v>
      </c>
      <c r="E814">
        <v>1</v>
      </c>
      <c r="F814" s="354" t="s">
        <v>5545</v>
      </c>
      <c r="G814" t="s">
        <v>2429</v>
      </c>
      <c r="H814" t="s">
        <v>5508</v>
      </c>
      <c r="I814" t="s">
        <v>5509</v>
      </c>
      <c r="J814" t="s">
        <v>218</v>
      </c>
    </row>
    <row r="815" spans="1:10">
      <c r="A815" s="353">
        <v>46274</v>
      </c>
      <c r="B815" t="s">
        <v>66</v>
      </c>
      <c r="C815" t="s">
        <v>5544</v>
      </c>
      <c r="D815" t="s">
        <v>3184</v>
      </c>
      <c r="E815">
        <v>1</v>
      </c>
      <c r="F815" s="354" t="s">
        <v>5621</v>
      </c>
      <c r="G815" t="s">
        <v>2428</v>
      </c>
      <c r="H815" t="s">
        <v>5506</v>
      </c>
      <c r="I815" t="s">
        <v>5507</v>
      </c>
      <c r="J815" t="s">
        <v>218</v>
      </c>
    </row>
    <row r="816" spans="1:10" ht="57.95">
      <c r="A816" s="353">
        <v>46274</v>
      </c>
      <c r="B816" t="s">
        <v>84</v>
      </c>
      <c r="C816" t="s">
        <v>5544</v>
      </c>
      <c r="D816" t="s">
        <v>3010</v>
      </c>
      <c r="E816">
        <v>4</v>
      </c>
      <c r="F816" s="354" t="s">
        <v>5623</v>
      </c>
      <c r="G816" t="s">
        <v>2428</v>
      </c>
      <c r="H816" t="s">
        <v>5506</v>
      </c>
      <c r="I816" t="s">
        <v>5507</v>
      </c>
      <c r="J816" t="s">
        <v>218</v>
      </c>
    </row>
    <row r="817" spans="1:10" ht="57.95">
      <c r="A817" s="353">
        <v>46274</v>
      </c>
      <c r="B817" t="s">
        <v>84</v>
      </c>
      <c r="C817" t="s">
        <v>5544</v>
      </c>
      <c r="D817" t="s">
        <v>2990</v>
      </c>
      <c r="E817">
        <v>4</v>
      </c>
      <c r="F817" s="354" t="s">
        <v>5624</v>
      </c>
      <c r="G817" t="s">
        <v>2428</v>
      </c>
      <c r="H817" t="s">
        <v>5506</v>
      </c>
      <c r="I817" t="s">
        <v>5507</v>
      </c>
      <c r="J817" t="s">
        <v>218</v>
      </c>
    </row>
    <row r="818" spans="1:10" ht="29.1">
      <c r="A818" s="353">
        <v>46274</v>
      </c>
      <c r="B818" t="s">
        <v>84</v>
      </c>
      <c r="C818" t="s">
        <v>5544</v>
      </c>
      <c r="D818" t="s">
        <v>3198</v>
      </c>
      <c r="E818">
        <v>2</v>
      </c>
      <c r="F818" s="354" t="s">
        <v>5625</v>
      </c>
      <c r="G818" t="s">
        <v>2428</v>
      </c>
      <c r="H818" t="s">
        <v>5506</v>
      </c>
      <c r="I818" t="s">
        <v>5507</v>
      </c>
      <c r="J818" t="s">
        <v>218</v>
      </c>
    </row>
    <row r="819" spans="1:10">
      <c r="A819" s="353">
        <v>46274</v>
      </c>
      <c r="B819" t="s">
        <v>84</v>
      </c>
      <c r="C819" t="s">
        <v>5544</v>
      </c>
      <c r="D819" t="s">
        <v>2930</v>
      </c>
      <c r="E819">
        <v>1</v>
      </c>
      <c r="F819" s="354" t="s">
        <v>5556</v>
      </c>
      <c r="G819" t="s">
        <v>2429</v>
      </c>
      <c r="H819" t="s">
        <v>5508</v>
      </c>
      <c r="I819" t="s">
        <v>5509</v>
      </c>
      <c r="J819" t="s">
        <v>218</v>
      </c>
    </row>
    <row r="820" spans="1:10">
      <c r="A820" s="353">
        <v>46274</v>
      </c>
      <c r="B820" t="s">
        <v>84</v>
      </c>
      <c r="C820" t="s">
        <v>5544</v>
      </c>
      <c r="D820" t="s">
        <v>2835</v>
      </c>
      <c r="E820">
        <v>1</v>
      </c>
      <c r="F820" s="354" t="s">
        <v>5545</v>
      </c>
      <c r="G820" t="s">
        <v>2429</v>
      </c>
      <c r="H820" t="s">
        <v>5508</v>
      </c>
      <c r="I820" t="s">
        <v>5509</v>
      </c>
      <c r="J820" t="s">
        <v>218</v>
      </c>
    </row>
    <row r="821" spans="1:10" ht="29.1">
      <c r="A821" s="353">
        <v>46274</v>
      </c>
      <c r="B821" t="s">
        <v>84</v>
      </c>
      <c r="C821" t="s">
        <v>5544</v>
      </c>
      <c r="D821" t="s">
        <v>1334</v>
      </c>
      <c r="E821">
        <v>2</v>
      </c>
      <c r="F821" s="354" t="s">
        <v>5627</v>
      </c>
      <c r="G821" t="s">
        <v>2425</v>
      </c>
      <c r="H821" t="s">
        <v>5502</v>
      </c>
      <c r="I821" t="s">
        <v>5503</v>
      </c>
      <c r="J821" t="s">
        <v>205</v>
      </c>
    </row>
    <row r="822" spans="1:10" ht="29.1">
      <c r="A822" s="353">
        <v>46274</v>
      </c>
      <c r="B822" t="s">
        <v>84</v>
      </c>
      <c r="C822" t="s">
        <v>5544</v>
      </c>
      <c r="D822" t="s">
        <v>205</v>
      </c>
      <c r="E822">
        <v>2</v>
      </c>
      <c r="F822" s="354" t="s">
        <v>5628</v>
      </c>
      <c r="G822" t="s">
        <v>2428</v>
      </c>
      <c r="H822" t="s">
        <v>5506</v>
      </c>
      <c r="I822" t="s">
        <v>5507</v>
      </c>
      <c r="J822" t="s">
        <v>218</v>
      </c>
    </row>
    <row r="823" spans="1:10">
      <c r="A823" s="353">
        <v>46274</v>
      </c>
      <c r="B823" t="s">
        <v>94</v>
      </c>
      <c r="C823" t="s">
        <v>5544</v>
      </c>
      <c r="D823" t="s">
        <v>1334</v>
      </c>
      <c r="E823">
        <v>1</v>
      </c>
      <c r="F823" s="354" t="s">
        <v>5629</v>
      </c>
      <c r="G823" t="s">
        <v>2425</v>
      </c>
      <c r="H823" t="s">
        <v>5502</v>
      </c>
      <c r="I823" t="s">
        <v>5503</v>
      </c>
      <c r="J823" t="s">
        <v>205</v>
      </c>
    </row>
    <row r="824" spans="1:10">
      <c r="A824" s="353">
        <v>46274</v>
      </c>
      <c r="B824" t="s">
        <v>14</v>
      </c>
      <c r="C824" t="s">
        <v>5544</v>
      </c>
      <c r="D824" t="s">
        <v>2860</v>
      </c>
      <c r="E824">
        <v>1</v>
      </c>
      <c r="F824" s="354" t="s">
        <v>5557</v>
      </c>
      <c r="G824" t="s">
        <v>2429</v>
      </c>
      <c r="H824" t="s">
        <v>5508</v>
      </c>
      <c r="I824" t="s">
        <v>5509</v>
      </c>
      <c r="J824" t="s">
        <v>218</v>
      </c>
    </row>
    <row r="825" spans="1:10">
      <c r="A825" s="353">
        <v>46274</v>
      </c>
      <c r="B825" t="s">
        <v>14</v>
      </c>
      <c r="C825" t="s">
        <v>5544</v>
      </c>
      <c r="D825" t="s">
        <v>1334</v>
      </c>
      <c r="E825">
        <v>1</v>
      </c>
      <c r="F825" s="354" t="s">
        <v>5570</v>
      </c>
      <c r="G825" t="s">
        <v>2425</v>
      </c>
      <c r="H825" t="s">
        <v>5502</v>
      </c>
      <c r="I825" t="s">
        <v>5503</v>
      </c>
      <c r="J825" t="s">
        <v>205</v>
      </c>
    </row>
    <row r="826" spans="1:10">
      <c r="A826" s="353">
        <v>46274</v>
      </c>
      <c r="B826" t="s">
        <v>14</v>
      </c>
      <c r="C826" t="s">
        <v>5544</v>
      </c>
      <c r="D826" t="s">
        <v>3223</v>
      </c>
      <c r="E826">
        <v>1</v>
      </c>
      <c r="F826" s="354" t="s">
        <v>3222</v>
      </c>
      <c r="G826" t="s">
        <v>2428</v>
      </c>
      <c r="H826" t="s">
        <v>5506</v>
      </c>
      <c r="I826" t="s">
        <v>5507</v>
      </c>
      <c r="J826" t="s">
        <v>218</v>
      </c>
    </row>
    <row r="827" spans="1:10">
      <c r="A827" s="353">
        <v>46274</v>
      </c>
      <c r="B827" t="s">
        <v>14</v>
      </c>
      <c r="C827" t="s">
        <v>5544</v>
      </c>
      <c r="D827" t="s">
        <v>2990</v>
      </c>
      <c r="E827">
        <v>1</v>
      </c>
      <c r="F827" s="354" t="s">
        <v>5631</v>
      </c>
      <c r="G827" t="s">
        <v>2428</v>
      </c>
      <c r="H827" t="s">
        <v>5506</v>
      </c>
      <c r="I827" t="s">
        <v>5507</v>
      </c>
      <c r="J827" t="s">
        <v>218</v>
      </c>
    </row>
    <row r="828" spans="1:10">
      <c r="A828" s="353">
        <v>46274</v>
      </c>
      <c r="B828" t="s">
        <v>14</v>
      </c>
      <c r="C828" t="s">
        <v>5544</v>
      </c>
      <c r="D828" t="s">
        <v>205</v>
      </c>
      <c r="E828">
        <v>1</v>
      </c>
      <c r="F828" s="354" t="s">
        <v>3227</v>
      </c>
      <c r="G828" t="s">
        <v>2428</v>
      </c>
      <c r="H828" t="s">
        <v>5506</v>
      </c>
      <c r="I828" t="s">
        <v>5507</v>
      </c>
      <c r="J828" t="s">
        <v>218</v>
      </c>
    </row>
    <row r="829" spans="1:10" ht="57.95">
      <c r="A829" s="353">
        <v>46274</v>
      </c>
      <c r="B829" t="s">
        <v>7</v>
      </c>
      <c r="C829" t="s">
        <v>5544</v>
      </c>
      <c r="D829" t="s">
        <v>205</v>
      </c>
      <c r="E829">
        <v>4</v>
      </c>
      <c r="F829" s="354" t="s">
        <v>5632</v>
      </c>
      <c r="G829" t="s">
        <v>2428</v>
      </c>
      <c r="H829" t="s">
        <v>5506</v>
      </c>
      <c r="I829" t="s">
        <v>5507</v>
      </c>
      <c r="J829" t="s">
        <v>218</v>
      </c>
    </row>
    <row r="830" spans="1:10" ht="29.1">
      <c r="A830" s="353">
        <v>46274</v>
      </c>
      <c r="B830" t="s">
        <v>4244</v>
      </c>
      <c r="C830" t="s">
        <v>5544</v>
      </c>
      <c r="D830" t="s">
        <v>205</v>
      </c>
      <c r="E830">
        <v>2</v>
      </c>
      <c r="F830" s="354" t="s">
        <v>5633</v>
      </c>
      <c r="G830" t="s">
        <v>2428</v>
      </c>
      <c r="H830" t="s">
        <v>5506</v>
      </c>
      <c r="I830" t="s">
        <v>5507</v>
      </c>
      <c r="J830" t="s">
        <v>218</v>
      </c>
    </row>
    <row r="831" spans="1:10">
      <c r="A831" s="353">
        <v>46274</v>
      </c>
      <c r="B831" t="s">
        <v>4244</v>
      </c>
      <c r="C831" t="s">
        <v>5544</v>
      </c>
      <c r="D831" t="s">
        <v>3239</v>
      </c>
      <c r="E831">
        <v>1</v>
      </c>
      <c r="F831" s="354" t="s">
        <v>5571</v>
      </c>
      <c r="G831" t="s">
        <v>2428</v>
      </c>
      <c r="H831" t="s">
        <v>5506</v>
      </c>
      <c r="I831" t="s">
        <v>5507</v>
      </c>
      <c r="J831" t="s">
        <v>218</v>
      </c>
    </row>
    <row r="832" spans="1:10">
      <c r="A832" s="353">
        <v>46274</v>
      </c>
      <c r="B832" t="s">
        <v>4244</v>
      </c>
      <c r="C832" t="s">
        <v>5544</v>
      </c>
      <c r="D832" t="s">
        <v>3241</v>
      </c>
      <c r="E832">
        <v>1</v>
      </c>
      <c r="F832" s="354" t="s">
        <v>5634</v>
      </c>
      <c r="G832" t="s">
        <v>2428</v>
      </c>
      <c r="H832" t="s">
        <v>5506</v>
      </c>
      <c r="I832" t="s">
        <v>5507</v>
      </c>
      <c r="J832" t="s">
        <v>218</v>
      </c>
    </row>
    <row r="833" spans="1:10">
      <c r="A833" s="353">
        <v>46274</v>
      </c>
      <c r="B833" t="s">
        <v>40</v>
      </c>
      <c r="C833" t="s">
        <v>5544</v>
      </c>
      <c r="D833" t="s">
        <v>3247</v>
      </c>
      <c r="E833">
        <v>1</v>
      </c>
      <c r="F833" s="354" t="s">
        <v>5635</v>
      </c>
      <c r="G833" t="s">
        <v>2428</v>
      </c>
      <c r="H833" t="s">
        <v>5506</v>
      </c>
      <c r="I833" t="s">
        <v>5507</v>
      </c>
      <c r="J833" t="s">
        <v>218</v>
      </c>
    </row>
    <row r="834" spans="1:10">
      <c r="A834" s="353">
        <v>46274</v>
      </c>
      <c r="B834" t="s">
        <v>40</v>
      </c>
      <c r="C834" t="s">
        <v>5544</v>
      </c>
      <c r="D834" t="s">
        <v>3252</v>
      </c>
      <c r="E834">
        <v>1</v>
      </c>
      <c r="F834" s="354" t="s">
        <v>5637</v>
      </c>
      <c r="G834" t="s">
        <v>2428</v>
      </c>
      <c r="H834" t="s">
        <v>5506</v>
      </c>
      <c r="I834" t="s">
        <v>5507</v>
      </c>
      <c r="J834" t="s">
        <v>218</v>
      </c>
    </row>
    <row r="835" spans="1:10" ht="57.95">
      <c r="A835" s="353">
        <v>46274</v>
      </c>
      <c r="B835" t="s">
        <v>40</v>
      </c>
      <c r="C835" t="s">
        <v>5544</v>
      </c>
      <c r="D835" t="s">
        <v>205</v>
      </c>
      <c r="E835">
        <v>4</v>
      </c>
      <c r="F835" s="354" t="s">
        <v>5638</v>
      </c>
      <c r="G835" t="s">
        <v>2428</v>
      </c>
      <c r="H835" t="s">
        <v>5506</v>
      </c>
      <c r="I835" t="s">
        <v>5507</v>
      </c>
      <c r="J835" t="s">
        <v>218</v>
      </c>
    </row>
    <row r="836" spans="1:10" ht="43.5">
      <c r="A836" s="353">
        <v>46274</v>
      </c>
      <c r="B836" t="s">
        <v>51</v>
      </c>
      <c r="C836" t="s">
        <v>5544</v>
      </c>
      <c r="D836" t="s">
        <v>205</v>
      </c>
      <c r="E836">
        <v>3</v>
      </c>
      <c r="F836" s="354" t="s">
        <v>5639</v>
      </c>
      <c r="G836" t="s">
        <v>2428</v>
      </c>
      <c r="H836" t="s">
        <v>5506</v>
      </c>
      <c r="I836" t="s">
        <v>5507</v>
      </c>
      <c r="J836" t="s">
        <v>218</v>
      </c>
    </row>
    <row r="837" spans="1:10" ht="57.95">
      <c r="A837" s="353">
        <v>46274</v>
      </c>
      <c r="B837" t="s">
        <v>51</v>
      </c>
      <c r="C837" t="s">
        <v>5544</v>
      </c>
      <c r="D837" t="s">
        <v>2835</v>
      </c>
      <c r="E837">
        <v>4</v>
      </c>
      <c r="F837" s="354" t="s">
        <v>5558</v>
      </c>
      <c r="G837" t="s">
        <v>2429</v>
      </c>
      <c r="H837" t="s">
        <v>5508</v>
      </c>
      <c r="I837" t="s">
        <v>5509</v>
      </c>
      <c r="J837" t="s">
        <v>218</v>
      </c>
    </row>
    <row r="838" spans="1:10" ht="43.5">
      <c r="A838" s="353">
        <v>46274</v>
      </c>
      <c r="B838" t="s">
        <v>45</v>
      </c>
      <c r="C838" t="s">
        <v>5544</v>
      </c>
      <c r="D838" t="s">
        <v>205</v>
      </c>
      <c r="E838">
        <v>3</v>
      </c>
      <c r="F838" s="354" t="s">
        <v>5640</v>
      </c>
      <c r="G838" t="s">
        <v>2428</v>
      </c>
      <c r="H838" t="s">
        <v>5506</v>
      </c>
      <c r="I838" t="s">
        <v>5507</v>
      </c>
      <c r="J838" t="s">
        <v>218</v>
      </c>
    </row>
    <row r="839" spans="1:10">
      <c r="A839" s="353">
        <v>46274</v>
      </c>
      <c r="B839" t="s">
        <v>45</v>
      </c>
      <c r="C839" t="s">
        <v>5544</v>
      </c>
      <c r="D839" t="s">
        <v>3247</v>
      </c>
      <c r="E839">
        <v>1</v>
      </c>
      <c r="F839" s="354" t="s">
        <v>5641</v>
      </c>
      <c r="G839" t="s">
        <v>2428</v>
      </c>
      <c r="H839" t="s">
        <v>5506</v>
      </c>
      <c r="I839" t="s">
        <v>5507</v>
      </c>
      <c r="J839" t="s">
        <v>218</v>
      </c>
    </row>
    <row r="840" spans="1:10">
      <c r="A840" s="353">
        <v>46274</v>
      </c>
      <c r="B840" t="s">
        <v>45</v>
      </c>
      <c r="C840" t="s">
        <v>5544</v>
      </c>
      <c r="D840" t="s">
        <v>3271</v>
      </c>
      <c r="E840">
        <v>1</v>
      </c>
      <c r="F840" s="354" t="s">
        <v>5642</v>
      </c>
      <c r="G840" t="s">
        <v>2428</v>
      </c>
      <c r="H840" t="s">
        <v>5506</v>
      </c>
      <c r="I840" t="s">
        <v>5507</v>
      </c>
      <c r="J840" t="s">
        <v>218</v>
      </c>
    </row>
    <row r="841" spans="1:10">
      <c r="A841" s="353">
        <v>46274</v>
      </c>
      <c r="B841" t="s">
        <v>45</v>
      </c>
      <c r="C841" t="s">
        <v>5544</v>
      </c>
      <c r="D841" t="s">
        <v>3274</v>
      </c>
      <c r="E841">
        <v>1</v>
      </c>
      <c r="F841" s="354" t="s">
        <v>5643</v>
      </c>
      <c r="G841" t="s">
        <v>2428</v>
      </c>
      <c r="H841" t="s">
        <v>5506</v>
      </c>
      <c r="I841" t="s">
        <v>5507</v>
      </c>
      <c r="J841" t="s">
        <v>218</v>
      </c>
    </row>
    <row r="842" spans="1:10" ht="43.5">
      <c r="A842" s="353">
        <v>46274</v>
      </c>
      <c r="B842" t="s">
        <v>45</v>
      </c>
      <c r="C842" t="s">
        <v>5544</v>
      </c>
      <c r="D842" t="s">
        <v>2835</v>
      </c>
      <c r="E842">
        <v>3</v>
      </c>
      <c r="F842" s="354" t="s">
        <v>5559</v>
      </c>
      <c r="G842" t="s">
        <v>2429</v>
      </c>
      <c r="H842" t="s">
        <v>5508</v>
      </c>
      <c r="I842" t="s">
        <v>5509</v>
      </c>
      <c r="J842" t="s">
        <v>218</v>
      </c>
    </row>
    <row r="843" spans="1:10">
      <c r="A843" s="353">
        <v>46274</v>
      </c>
      <c r="B843" t="s">
        <v>45</v>
      </c>
      <c r="C843" t="s">
        <v>5544</v>
      </c>
      <c r="D843" t="s">
        <v>2990</v>
      </c>
      <c r="E843">
        <v>1</v>
      </c>
      <c r="F843" s="354" t="s">
        <v>5644</v>
      </c>
      <c r="G843" t="s">
        <v>2428</v>
      </c>
      <c r="H843" t="s">
        <v>5506</v>
      </c>
      <c r="I843" t="s">
        <v>5507</v>
      </c>
      <c r="J843" t="s">
        <v>218</v>
      </c>
    </row>
    <row r="844" spans="1:10" ht="29.1">
      <c r="A844" s="353">
        <v>46274</v>
      </c>
      <c r="B844" t="s">
        <v>61</v>
      </c>
      <c r="C844" t="s">
        <v>5544</v>
      </c>
      <c r="D844" t="s">
        <v>3492</v>
      </c>
      <c r="E844">
        <v>2</v>
      </c>
      <c r="F844" s="354" t="s">
        <v>5675</v>
      </c>
      <c r="G844" t="s">
        <v>2427</v>
      </c>
      <c r="H844" t="s">
        <v>5504</v>
      </c>
      <c r="I844" t="s">
        <v>5505</v>
      </c>
      <c r="J844" t="s">
        <v>205</v>
      </c>
    </row>
    <row r="845" spans="1:10" ht="43.5">
      <c r="A845" s="353">
        <v>46274</v>
      </c>
      <c r="B845" t="s">
        <v>61</v>
      </c>
      <c r="C845" t="s">
        <v>5544</v>
      </c>
      <c r="D845" t="s">
        <v>2990</v>
      </c>
      <c r="E845">
        <v>3</v>
      </c>
      <c r="F845" s="354" t="s">
        <v>5645</v>
      </c>
      <c r="G845" t="s">
        <v>2428</v>
      </c>
      <c r="H845" t="s">
        <v>5506</v>
      </c>
      <c r="I845" t="s">
        <v>5507</v>
      </c>
      <c r="J845" t="s">
        <v>218</v>
      </c>
    </row>
    <row r="846" spans="1:10">
      <c r="A846" s="353">
        <v>46274</v>
      </c>
      <c r="B846" t="s">
        <v>61</v>
      </c>
      <c r="C846" t="s">
        <v>5544</v>
      </c>
      <c r="D846" t="s">
        <v>3281</v>
      </c>
      <c r="E846">
        <v>1</v>
      </c>
      <c r="F846" s="354" t="s">
        <v>5646</v>
      </c>
      <c r="G846" t="s">
        <v>2428</v>
      </c>
      <c r="H846" t="s">
        <v>5506</v>
      </c>
      <c r="I846" t="s">
        <v>5507</v>
      </c>
      <c r="J846" t="s">
        <v>218</v>
      </c>
    </row>
    <row r="847" spans="1:10" ht="57.95">
      <c r="A847" s="353">
        <v>46274</v>
      </c>
      <c r="B847" t="s">
        <v>61</v>
      </c>
      <c r="C847" t="s">
        <v>5544</v>
      </c>
      <c r="D847" t="s">
        <v>205</v>
      </c>
      <c r="E847">
        <v>4</v>
      </c>
      <c r="F847" s="354" t="s">
        <v>5647</v>
      </c>
      <c r="G847" t="s">
        <v>2428</v>
      </c>
      <c r="H847" t="s">
        <v>5506</v>
      </c>
      <c r="I847" t="s">
        <v>5507</v>
      </c>
      <c r="J847" t="s">
        <v>218</v>
      </c>
    </row>
    <row r="848" spans="1:10" ht="29.1">
      <c r="A848" s="353">
        <v>46274</v>
      </c>
      <c r="B848" t="s">
        <v>61</v>
      </c>
      <c r="C848" t="s">
        <v>5544</v>
      </c>
      <c r="D848" t="s">
        <v>2835</v>
      </c>
      <c r="E848">
        <v>2</v>
      </c>
      <c r="F848" s="354" t="s">
        <v>5560</v>
      </c>
      <c r="G848" t="s">
        <v>2429</v>
      </c>
      <c r="H848" t="s">
        <v>5508</v>
      </c>
      <c r="I848" t="s">
        <v>5509</v>
      </c>
      <c r="J848" t="s">
        <v>218</v>
      </c>
    </row>
    <row r="849" spans="1:10" ht="29.1">
      <c r="A849" s="353">
        <v>46274</v>
      </c>
      <c r="B849" t="s">
        <v>68</v>
      </c>
      <c r="C849" t="s">
        <v>5544</v>
      </c>
      <c r="D849" t="s">
        <v>205</v>
      </c>
      <c r="E849">
        <v>2</v>
      </c>
      <c r="F849" s="354" t="s">
        <v>5648</v>
      </c>
      <c r="G849" t="s">
        <v>2428</v>
      </c>
      <c r="H849" t="s">
        <v>5506</v>
      </c>
      <c r="I849" t="s">
        <v>5507</v>
      </c>
      <c r="J849" t="s">
        <v>218</v>
      </c>
    </row>
    <row r="850" spans="1:10" ht="57.95">
      <c r="A850" s="353">
        <v>46274</v>
      </c>
      <c r="B850" t="s">
        <v>73</v>
      </c>
      <c r="C850" t="s">
        <v>5544</v>
      </c>
      <c r="D850" t="s">
        <v>2860</v>
      </c>
      <c r="E850">
        <v>4</v>
      </c>
      <c r="F850" s="354" t="s">
        <v>5561</v>
      </c>
      <c r="G850" t="s">
        <v>2429</v>
      </c>
      <c r="H850" t="s">
        <v>5508</v>
      </c>
      <c r="I850" t="s">
        <v>5509</v>
      </c>
      <c r="J850" t="s">
        <v>218</v>
      </c>
    </row>
    <row r="851" spans="1:10">
      <c r="A851" s="353">
        <v>46274</v>
      </c>
      <c r="B851" t="s">
        <v>73</v>
      </c>
      <c r="C851" t="s">
        <v>5544</v>
      </c>
      <c r="D851" t="s">
        <v>2990</v>
      </c>
      <c r="E851">
        <v>1</v>
      </c>
      <c r="F851" s="354" t="s">
        <v>5651</v>
      </c>
      <c r="G851" t="s">
        <v>2428</v>
      </c>
      <c r="H851" t="s">
        <v>5506</v>
      </c>
      <c r="I851" t="s">
        <v>5507</v>
      </c>
      <c r="J851" t="s">
        <v>218</v>
      </c>
    </row>
    <row r="852" spans="1:10" ht="43.5">
      <c r="A852" s="353">
        <v>46274</v>
      </c>
      <c r="B852" t="s">
        <v>73</v>
      </c>
      <c r="C852" t="s">
        <v>5544</v>
      </c>
      <c r="D852" t="s">
        <v>205</v>
      </c>
      <c r="E852">
        <v>3</v>
      </c>
      <c r="F852" s="354" t="s">
        <v>5652</v>
      </c>
      <c r="G852" t="s">
        <v>2428</v>
      </c>
      <c r="H852" t="s">
        <v>5506</v>
      </c>
      <c r="I852" t="s">
        <v>5507</v>
      </c>
      <c r="J852" t="s">
        <v>218</v>
      </c>
    </row>
    <row r="853" spans="1:10">
      <c r="A853" s="353">
        <v>46274</v>
      </c>
      <c r="B853" t="s">
        <v>73</v>
      </c>
      <c r="C853" t="s">
        <v>5544</v>
      </c>
      <c r="D853" t="s">
        <v>2890</v>
      </c>
      <c r="E853">
        <v>1</v>
      </c>
      <c r="F853" s="354" t="s">
        <v>5562</v>
      </c>
      <c r="G853" t="s">
        <v>2429</v>
      </c>
      <c r="H853" t="s">
        <v>5508</v>
      </c>
      <c r="I853" t="s">
        <v>5509</v>
      </c>
      <c r="J853" t="s">
        <v>218</v>
      </c>
    </row>
    <row r="854" spans="1:10">
      <c r="A854" s="353">
        <v>46274</v>
      </c>
      <c r="B854" t="s">
        <v>74</v>
      </c>
      <c r="C854" t="s">
        <v>5544</v>
      </c>
      <c r="D854" t="s">
        <v>2990</v>
      </c>
      <c r="E854">
        <v>1</v>
      </c>
      <c r="F854" s="354" t="s">
        <v>5653</v>
      </c>
      <c r="G854" t="s">
        <v>2428</v>
      </c>
      <c r="H854" t="s">
        <v>5506</v>
      </c>
      <c r="I854" t="s">
        <v>5507</v>
      </c>
      <c r="J854" t="s">
        <v>218</v>
      </c>
    </row>
    <row r="855" spans="1:10" ht="57.95">
      <c r="A855" s="353">
        <v>46274</v>
      </c>
      <c r="B855" t="s">
        <v>74</v>
      </c>
      <c r="C855" t="s">
        <v>5544</v>
      </c>
      <c r="D855" t="s">
        <v>205</v>
      </c>
      <c r="E855">
        <v>4</v>
      </c>
      <c r="F855" s="354" t="s">
        <v>5654</v>
      </c>
      <c r="G855" t="s">
        <v>2428</v>
      </c>
      <c r="H855" t="s">
        <v>5506</v>
      </c>
      <c r="I855" t="s">
        <v>5507</v>
      </c>
      <c r="J855" t="s">
        <v>218</v>
      </c>
    </row>
    <row r="856" spans="1:10">
      <c r="A856" s="353">
        <v>46274</v>
      </c>
      <c r="B856" t="s">
        <v>74</v>
      </c>
      <c r="C856" t="s">
        <v>5544</v>
      </c>
      <c r="D856" t="s">
        <v>2860</v>
      </c>
      <c r="E856">
        <v>1</v>
      </c>
      <c r="F856" s="354" t="s">
        <v>5563</v>
      </c>
      <c r="G856" t="s">
        <v>2429</v>
      </c>
      <c r="H856" t="s">
        <v>5508</v>
      </c>
      <c r="I856" t="s">
        <v>5509</v>
      </c>
      <c r="J856" t="s">
        <v>218</v>
      </c>
    </row>
    <row r="857" spans="1:10">
      <c r="A857" s="353">
        <v>46274</v>
      </c>
      <c r="B857" t="s">
        <v>74</v>
      </c>
      <c r="C857" t="s">
        <v>5544</v>
      </c>
      <c r="D857" t="s">
        <v>3318</v>
      </c>
      <c r="E857">
        <v>1</v>
      </c>
      <c r="F857" s="354" t="s">
        <v>5655</v>
      </c>
      <c r="G857" t="s">
        <v>2428</v>
      </c>
      <c r="H857" t="s">
        <v>5506</v>
      </c>
      <c r="I857" t="s">
        <v>5507</v>
      </c>
      <c r="J857" t="s">
        <v>218</v>
      </c>
    </row>
    <row r="858" spans="1:10">
      <c r="A858" s="353">
        <v>46274</v>
      </c>
      <c r="B858" t="s">
        <v>79</v>
      </c>
      <c r="C858" t="s">
        <v>5544</v>
      </c>
      <c r="D858" t="s">
        <v>205</v>
      </c>
      <c r="E858">
        <v>1</v>
      </c>
      <c r="F858" s="354" t="s">
        <v>5657</v>
      </c>
      <c r="G858" t="s">
        <v>2428</v>
      </c>
      <c r="H858" t="s">
        <v>5506</v>
      </c>
      <c r="I858" t="s">
        <v>5507</v>
      </c>
      <c r="J858" t="s">
        <v>218</v>
      </c>
    </row>
    <row r="859" spans="1:10">
      <c r="A859" s="353">
        <v>46274</v>
      </c>
      <c r="B859" t="s">
        <v>79</v>
      </c>
      <c r="C859" t="s">
        <v>5544</v>
      </c>
      <c r="D859" t="s">
        <v>2990</v>
      </c>
      <c r="E859">
        <v>1</v>
      </c>
      <c r="F859" s="354" t="s">
        <v>5658</v>
      </c>
      <c r="G859" t="s">
        <v>2428</v>
      </c>
      <c r="H859" t="s">
        <v>5506</v>
      </c>
      <c r="I859" t="s">
        <v>5507</v>
      </c>
      <c r="J859" t="s">
        <v>218</v>
      </c>
    </row>
    <row r="860" spans="1:10">
      <c r="A860" s="353">
        <v>46274</v>
      </c>
      <c r="B860" t="s">
        <v>79</v>
      </c>
      <c r="C860" t="s">
        <v>5544</v>
      </c>
      <c r="D860" t="s">
        <v>2974</v>
      </c>
      <c r="E860">
        <v>1</v>
      </c>
      <c r="F860" s="354" t="s">
        <v>5564</v>
      </c>
      <c r="G860" t="s">
        <v>2425</v>
      </c>
      <c r="H860" t="s">
        <v>5502</v>
      </c>
      <c r="I860" t="s">
        <v>5503</v>
      </c>
      <c r="J860" t="s">
        <v>205</v>
      </c>
    </row>
    <row r="861" spans="1:10">
      <c r="A861" s="353">
        <v>46274</v>
      </c>
      <c r="B861" t="s">
        <v>79</v>
      </c>
      <c r="C861" t="s">
        <v>5544</v>
      </c>
      <c r="D861" t="s">
        <v>3241</v>
      </c>
      <c r="E861">
        <v>1</v>
      </c>
      <c r="F861" s="354" t="s">
        <v>5659</v>
      </c>
      <c r="G861" t="s">
        <v>2428</v>
      </c>
      <c r="H861" t="s">
        <v>5506</v>
      </c>
      <c r="I861" t="s">
        <v>5507</v>
      </c>
      <c r="J861" t="s">
        <v>218</v>
      </c>
    </row>
    <row r="862" spans="1:10">
      <c r="A862" s="353">
        <v>46274</v>
      </c>
      <c r="B862" t="s">
        <v>79</v>
      </c>
      <c r="C862" t="s">
        <v>5544</v>
      </c>
      <c r="D862" t="s">
        <v>3329</v>
      </c>
      <c r="E862">
        <v>1</v>
      </c>
      <c r="F862" s="354" t="s">
        <v>5660</v>
      </c>
      <c r="G862" t="s">
        <v>2428</v>
      </c>
      <c r="H862" t="s">
        <v>5506</v>
      </c>
      <c r="I862" t="s">
        <v>5507</v>
      </c>
      <c r="J862" t="s">
        <v>218</v>
      </c>
    </row>
    <row r="863" spans="1:10">
      <c r="A863" s="353">
        <v>46274</v>
      </c>
      <c r="B863" t="s">
        <v>79</v>
      </c>
      <c r="C863" t="s">
        <v>5544</v>
      </c>
      <c r="D863" t="s">
        <v>3331</v>
      </c>
      <c r="E863">
        <v>1</v>
      </c>
      <c r="F863" s="354" t="s">
        <v>5661</v>
      </c>
      <c r="G863" t="s">
        <v>2428</v>
      </c>
      <c r="H863" t="s">
        <v>5506</v>
      </c>
      <c r="I863" t="s">
        <v>5507</v>
      </c>
      <c r="J863" t="s">
        <v>218</v>
      </c>
    </row>
    <row r="864" spans="1:10">
      <c r="A864" s="353">
        <v>46274</v>
      </c>
      <c r="B864" t="s">
        <v>79</v>
      </c>
      <c r="C864" t="s">
        <v>5544</v>
      </c>
      <c r="D864" t="s">
        <v>3334</v>
      </c>
      <c r="E864">
        <v>1</v>
      </c>
      <c r="F864" s="354" t="s">
        <v>5662</v>
      </c>
      <c r="G864" t="s">
        <v>2428</v>
      </c>
      <c r="H864" t="s">
        <v>5506</v>
      </c>
      <c r="I864" t="s">
        <v>5507</v>
      </c>
      <c r="J864" t="s">
        <v>218</v>
      </c>
    </row>
    <row r="865" spans="1:10">
      <c r="A865" s="353">
        <v>46274</v>
      </c>
      <c r="B865" t="s">
        <v>85</v>
      </c>
      <c r="C865" t="s">
        <v>5544</v>
      </c>
      <c r="D865" t="s">
        <v>2860</v>
      </c>
      <c r="E865">
        <v>1</v>
      </c>
      <c r="F865" s="354" t="s">
        <v>5565</v>
      </c>
      <c r="G865" t="s">
        <v>2429</v>
      </c>
      <c r="H865" t="s">
        <v>5508</v>
      </c>
      <c r="I865" t="s">
        <v>5509</v>
      </c>
      <c r="J865" t="s">
        <v>218</v>
      </c>
    </row>
    <row r="866" spans="1:10">
      <c r="A866" s="353">
        <v>46274</v>
      </c>
      <c r="B866" t="s">
        <v>85</v>
      </c>
      <c r="C866" t="s">
        <v>5544</v>
      </c>
      <c r="D866" t="s">
        <v>3338</v>
      </c>
      <c r="E866">
        <v>1</v>
      </c>
      <c r="F866" s="354" t="s">
        <v>5663</v>
      </c>
      <c r="G866" t="s">
        <v>2428</v>
      </c>
      <c r="H866" t="s">
        <v>5506</v>
      </c>
      <c r="I866" t="s">
        <v>5507</v>
      </c>
      <c r="J866" t="s">
        <v>218</v>
      </c>
    </row>
    <row r="867" spans="1:10" ht="29.1">
      <c r="A867" s="353">
        <v>46274</v>
      </c>
      <c r="B867" t="s">
        <v>85</v>
      </c>
      <c r="C867" t="s">
        <v>5544</v>
      </c>
      <c r="D867" t="s">
        <v>2835</v>
      </c>
      <c r="E867">
        <v>2</v>
      </c>
      <c r="F867" s="354" t="s">
        <v>5566</v>
      </c>
      <c r="G867" t="s">
        <v>2429</v>
      </c>
      <c r="H867" t="s">
        <v>5508</v>
      </c>
      <c r="I867" t="s">
        <v>5509</v>
      </c>
      <c r="J867" t="s">
        <v>218</v>
      </c>
    </row>
    <row r="868" spans="1:10">
      <c r="A868" s="353">
        <v>46274</v>
      </c>
      <c r="B868" t="s">
        <v>85</v>
      </c>
      <c r="C868" t="s">
        <v>5544</v>
      </c>
      <c r="D868" t="s">
        <v>2985</v>
      </c>
      <c r="E868">
        <v>1</v>
      </c>
      <c r="F868" s="354" t="s">
        <v>5567</v>
      </c>
      <c r="G868" t="s">
        <v>2429</v>
      </c>
      <c r="H868" t="s">
        <v>5508</v>
      </c>
      <c r="I868" t="s">
        <v>5509</v>
      </c>
      <c r="J868" t="s">
        <v>218</v>
      </c>
    </row>
    <row r="869" spans="1:10">
      <c r="A869" s="353">
        <v>46274</v>
      </c>
      <c r="B869" t="s">
        <v>85</v>
      </c>
      <c r="C869" t="s">
        <v>5544</v>
      </c>
      <c r="D869" t="s">
        <v>205</v>
      </c>
      <c r="E869">
        <v>1</v>
      </c>
      <c r="F869" s="354" t="s">
        <v>5664</v>
      </c>
      <c r="G869" t="s">
        <v>2428</v>
      </c>
      <c r="H869" t="s">
        <v>5506</v>
      </c>
      <c r="I869" t="s">
        <v>5507</v>
      </c>
      <c r="J869" t="s">
        <v>218</v>
      </c>
    </row>
    <row r="870" spans="1:10">
      <c r="A870" s="353">
        <v>46274</v>
      </c>
      <c r="B870" t="s">
        <v>14</v>
      </c>
      <c r="C870" t="s">
        <v>2264</v>
      </c>
      <c r="D870" t="s">
        <v>1334</v>
      </c>
      <c r="E870">
        <v>1</v>
      </c>
      <c r="F870" s="354" t="s">
        <v>5570</v>
      </c>
      <c r="G870" t="s">
        <v>2793</v>
      </c>
      <c r="H870" t="s">
        <v>5514</v>
      </c>
      <c r="I870" t="s">
        <v>5515</v>
      </c>
      <c r="J870" t="s">
        <v>205</v>
      </c>
    </row>
    <row r="871" spans="1:10">
      <c r="A871" s="353">
        <v>46274</v>
      </c>
      <c r="B871" t="s">
        <v>79</v>
      </c>
      <c r="C871" t="s">
        <v>2264</v>
      </c>
      <c r="D871" t="s">
        <v>2974</v>
      </c>
      <c r="E871">
        <v>1</v>
      </c>
      <c r="F871" s="354" t="s">
        <v>5564</v>
      </c>
      <c r="G871" t="s">
        <v>2793</v>
      </c>
      <c r="H871" t="s">
        <v>5514</v>
      </c>
      <c r="I871" t="s">
        <v>5515</v>
      </c>
      <c r="J871" t="s">
        <v>205</v>
      </c>
    </row>
    <row r="872" spans="1:10" ht="29.1">
      <c r="A872" s="353">
        <v>46275</v>
      </c>
      <c r="B872" t="s">
        <v>24</v>
      </c>
      <c r="C872" t="s">
        <v>5544</v>
      </c>
      <c r="D872" t="s">
        <v>659</v>
      </c>
      <c r="E872">
        <v>2</v>
      </c>
      <c r="F872" s="354" t="s">
        <v>5574</v>
      </c>
      <c r="G872" t="s">
        <v>670</v>
      </c>
      <c r="H872" t="s">
        <v>670</v>
      </c>
      <c r="J872" t="s">
        <v>218</v>
      </c>
    </row>
    <row r="873" spans="1:10">
      <c r="A873" s="353">
        <v>46275</v>
      </c>
      <c r="B873" t="s">
        <v>24</v>
      </c>
      <c r="C873" t="s">
        <v>5544</v>
      </c>
      <c r="D873" t="s">
        <v>2998</v>
      </c>
      <c r="E873">
        <v>1</v>
      </c>
      <c r="F873" s="354" t="s">
        <v>5577</v>
      </c>
      <c r="G873" t="s">
        <v>670</v>
      </c>
      <c r="H873" t="s">
        <v>670</v>
      </c>
      <c r="J873" t="s">
        <v>218</v>
      </c>
    </row>
    <row r="874" spans="1:10">
      <c r="A874" s="353">
        <v>46275</v>
      </c>
      <c r="B874" t="s">
        <v>24</v>
      </c>
      <c r="C874" t="s">
        <v>5544</v>
      </c>
      <c r="D874" t="s">
        <v>1858</v>
      </c>
      <c r="E874">
        <v>1</v>
      </c>
      <c r="F874" s="354" t="s">
        <v>5578</v>
      </c>
      <c r="G874" t="s">
        <v>670</v>
      </c>
      <c r="H874" t="s">
        <v>670</v>
      </c>
      <c r="J874" t="s">
        <v>218</v>
      </c>
    </row>
    <row r="875" spans="1:10">
      <c r="A875" s="353">
        <v>46275</v>
      </c>
      <c r="B875" t="s">
        <v>24</v>
      </c>
      <c r="C875" t="s">
        <v>5544</v>
      </c>
      <c r="D875" t="s">
        <v>2835</v>
      </c>
      <c r="E875">
        <v>1</v>
      </c>
      <c r="F875" s="354" t="s">
        <v>5545</v>
      </c>
      <c r="G875" t="s">
        <v>2800</v>
      </c>
      <c r="H875" t="s">
        <v>5518</v>
      </c>
      <c r="I875" t="s">
        <v>5519</v>
      </c>
      <c r="J875" t="s">
        <v>225</v>
      </c>
    </row>
    <row r="876" spans="1:10">
      <c r="A876" s="353">
        <v>46275</v>
      </c>
      <c r="B876" t="s">
        <v>46</v>
      </c>
      <c r="C876" t="s">
        <v>5544</v>
      </c>
      <c r="D876" t="s">
        <v>2854</v>
      </c>
      <c r="E876">
        <v>1</v>
      </c>
      <c r="F876" s="354" t="s">
        <v>5581</v>
      </c>
      <c r="G876" t="s">
        <v>670</v>
      </c>
      <c r="H876" t="s">
        <v>670</v>
      </c>
      <c r="J876" t="s">
        <v>218</v>
      </c>
    </row>
    <row r="877" spans="1:10" ht="87">
      <c r="A877" s="353">
        <v>46275</v>
      </c>
      <c r="B877" t="s">
        <v>46</v>
      </c>
      <c r="C877" t="s">
        <v>5544</v>
      </c>
      <c r="D877" t="s">
        <v>2835</v>
      </c>
      <c r="E877">
        <v>6</v>
      </c>
      <c r="F877" s="354" t="s">
        <v>5547</v>
      </c>
      <c r="G877" t="s">
        <v>2800</v>
      </c>
      <c r="H877" t="s">
        <v>5518</v>
      </c>
      <c r="I877" t="s">
        <v>5519</v>
      </c>
      <c r="J877" t="s">
        <v>225</v>
      </c>
    </row>
    <row r="878" spans="1:10">
      <c r="A878" s="353">
        <v>46275</v>
      </c>
      <c r="B878" t="s">
        <v>46</v>
      </c>
      <c r="C878" t="s">
        <v>5544</v>
      </c>
      <c r="D878" t="s">
        <v>3013</v>
      </c>
      <c r="E878">
        <v>1</v>
      </c>
      <c r="F878" s="354" t="s">
        <v>5583</v>
      </c>
      <c r="G878" t="s">
        <v>670</v>
      </c>
      <c r="H878" t="s">
        <v>670</v>
      </c>
      <c r="J878" t="s">
        <v>218</v>
      </c>
    </row>
    <row r="879" spans="1:10" ht="29.1">
      <c r="A879" s="353">
        <v>46275</v>
      </c>
      <c r="B879" t="s">
        <v>46</v>
      </c>
      <c r="C879" t="s">
        <v>5544</v>
      </c>
      <c r="D879" t="s">
        <v>659</v>
      </c>
      <c r="E879">
        <v>2</v>
      </c>
      <c r="F879" s="354" t="s">
        <v>5584</v>
      </c>
      <c r="G879" t="s">
        <v>670</v>
      </c>
      <c r="H879" t="s">
        <v>670</v>
      </c>
      <c r="J879" t="s">
        <v>218</v>
      </c>
    </row>
    <row r="880" spans="1:10">
      <c r="A880" s="353">
        <v>46275</v>
      </c>
      <c r="B880" t="s">
        <v>46</v>
      </c>
      <c r="C880" t="s">
        <v>5544</v>
      </c>
      <c r="D880" t="s">
        <v>3022</v>
      </c>
      <c r="E880">
        <v>1</v>
      </c>
      <c r="F880" s="354" t="s">
        <v>5586</v>
      </c>
      <c r="G880" t="s">
        <v>670</v>
      </c>
      <c r="H880" t="s">
        <v>670</v>
      </c>
      <c r="J880" t="s">
        <v>218</v>
      </c>
    </row>
    <row r="881" spans="1:10" ht="43.5">
      <c r="A881" s="353">
        <v>46275</v>
      </c>
      <c r="B881" t="s">
        <v>50</v>
      </c>
      <c r="C881" t="s">
        <v>5544</v>
      </c>
      <c r="D881" t="s">
        <v>659</v>
      </c>
      <c r="E881">
        <v>3</v>
      </c>
      <c r="F881" s="354" t="s">
        <v>5589</v>
      </c>
      <c r="G881" t="s">
        <v>670</v>
      </c>
      <c r="H881" t="s">
        <v>670</v>
      </c>
      <c r="J881" t="s">
        <v>218</v>
      </c>
    </row>
    <row r="882" spans="1:10">
      <c r="A882" s="353">
        <v>46275</v>
      </c>
      <c r="B882" t="s">
        <v>50</v>
      </c>
      <c r="C882" t="s">
        <v>5544</v>
      </c>
      <c r="D882" t="s">
        <v>2835</v>
      </c>
      <c r="E882">
        <v>1</v>
      </c>
      <c r="F882" s="354" t="s">
        <v>5545</v>
      </c>
      <c r="G882" t="s">
        <v>2800</v>
      </c>
      <c r="H882" t="s">
        <v>5518</v>
      </c>
      <c r="I882" t="s">
        <v>5519</v>
      </c>
      <c r="J882" t="s">
        <v>225</v>
      </c>
    </row>
    <row r="883" spans="1:10">
      <c r="A883" s="353">
        <v>46275</v>
      </c>
      <c r="B883" t="s">
        <v>58</v>
      </c>
      <c r="C883" t="s">
        <v>5544</v>
      </c>
      <c r="D883" t="s">
        <v>3064</v>
      </c>
      <c r="E883">
        <v>1</v>
      </c>
      <c r="F883" s="354" t="s">
        <v>5595</v>
      </c>
      <c r="G883" t="s">
        <v>670</v>
      </c>
      <c r="H883" t="s">
        <v>670</v>
      </c>
      <c r="J883" t="s">
        <v>218</v>
      </c>
    </row>
    <row r="884" spans="1:10" ht="57.95">
      <c r="A884" s="353">
        <v>46275</v>
      </c>
      <c r="B884" t="s">
        <v>58</v>
      </c>
      <c r="C884" t="s">
        <v>5544</v>
      </c>
      <c r="D884" t="s">
        <v>2835</v>
      </c>
      <c r="E884">
        <v>4</v>
      </c>
      <c r="F884" s="354" t="s">
        <v>5549</v>
      </c>
      <c r="G884" t="s">
        <v>2800</v>
      </c>
      <c r="H884" t="s">
        <v>5518</v>
      </c>
      <c r="I884" t="s">
        <v>5519</v>
      </c>
      <c r="J884" t="s">
        <v>225</v>
      </c>
    </row>
    <row r="885" spans="1:10">
      <c r="A885" s="353">
        <v>46275</v>
      </c>
      <c r="B885" t="s">
        <v>58</v>
      </c>
      <c r="C885" t="s">
        <v>5544</v>
      </c>
      <c r="D885" t="s">
        <v>2890</v>
      </c>
      <c r="E885">
        <v>1</v>
      </c>
      <c r="F885" s="354" t="s">
        <v>5550</v>
      </c>
      <c r="G885" t="s">
        <v>2800</v>
      </c>
      <c r="H885" t="s">
        <v>5518</v>
      </c>
      <c r="I885" t="s">
        <v>5519</v>
      </c>
      <c r="J885" t="s">
        <v>225</v>
      </c>
    </row>
    <row r="886" spans="1:10" ht="29.1">
      <c r="A886" s="353">
        <v>46275</v>
      </c>
      <c r="B886" t="s">
        <v>58</v>
      </c>
      <c r="C886" t="s">
        <v>5544</v>
      </c>
      <c r="D886" t="s">
        <v>659</v>
      </c>
      <c r="E886">
        <v>2</v>
      </c>
      <c r="F886" s="354" t="s">
        <v>5599</v>
      </c>
      <c r="G886" t="s">
        <v>670</v>
      </c>
      <c r="H886" t="s">
        <v>670</v>
      </c>
      <c r="J886" t="s">
        <v>218</v>
      </c>
    </row>
    <row r="887" spans="1:10" ht="29.1">
      <c r="A887" s="353">
        <v>46275</v>
      </c>
      <c r="B887" t="s">
        <v>94</v>
      </c>
      <c r="C887" t="s">
        <v>5544</v>
      </c>
      <c r="D887" t="s">
        <v>659</v>
      </c>
      <c r="E887">
        <v>2</v>
      </c>
      <c r="F887" s="354" t="s">
        <v>5603</v>
      </c>
      <c r="G887" t="s">
        <v>670</v>
      </c>
      <c r="H887" t="s">
        <v>670</v>
      </c>
      <c r="J887" t="s">
        <v>218</v>
      </c>
    </row>
    <row r="888" spans="1:10" ht="43.5">
      <c r="A888" s="353">
        <v>46275</v>
      </c>
      <c r="B888" t="s">
        <v>94</v>
      </c>
      <c r="C888" t="s">
        <v>5544</v>
      </c>
      <c r="D888" t="s">
        <v>2835</v>
      </c>
      <c r="E888">
        <v>3</v>
      </c>
      <c r="F888" s="354" t="s">
        <v>5551</v>
      </c>
      <c r="G888" t="s">
        <v>2800</v>
      </c>
      <c r="H888" t="s">
        <v>5518</v>
      </c>
      <c r="I888" t="s">
        <v>5519</v>
      </c>
      <c r="J888" t="s">
        <v>225</v>
      </c>
    </row>
    <row r="889" spans="1:10">
      <c r="A889" s="353">
        <v>46275</v>
      </c>
      <c r="B889" t="s">
        <v>94</v>
      </c>
      <c r="C889" t="s">
        <v>5544</v>
      </c>
      <c r="D889" t="s">
        <v>2890</v>
      </c>
      <c r="E889">
        <v>1</v>
      </c>
      <c r="F889" s="354" t="s">
        <v>5552</v>
      </c>
      <c r="G889" t="s">
        <v>2800</v>
      </c>
      <c r="H889" t="s">
        <v>5518</v>
      </c>
      <c r="I889" t="s">
        <v>5519</v>
      </c>
      <c r="J889" t="s">
        <v>225</v>
      </c>
    </row>
    <row r="890" spans="1:10">
      <c r="A890" s="353">
        <v>46275</v>
      </c>
      <c r="B890" t="s">
        <v>94</v>
      </c>
      <c r="C890" t="s">
        <v>5544</v>
      </c>
      <c r="D890" t="s">
        <v>3116</v>
      </c>
      <c r="E890">
        <v>1</v>
      </c>
      <c r="F890" s="354" t="s">
        <v>3115</v>
      </c>
      <c r="G890" t="s">
        <v>670</v>
      </c>
      <c r="H890" t="s">
        <v>670</v>
      </c>
      <c r="J890" t="s">
        <v>218</v>
      </c>
    </row>
    <row r="891" spans="1:10" ht="43.5">
      <c r="A891" s="353">
        <v>46275</v>
      </c>
      <c r="B891" t="s">
        <v>60</v>
      </c>
      <c r="C891" t="s">
        <v>5544</v>
      </c>
      <c r="D891" t="s">
        <v>659</v>
      </c>
      <c r="E891">
        <v>3</v>
      </c>
      <c r="F891" s="354" t="s">
        <v>5607</v>
      </c>
      <c r="G891" t="s">
        <v>670</v>
      </c>
      <c r="H891" t="s">
        <v>670</v>
      </c>
      <c r="J891" t="s">
        <v>218</v>
      </c>
    </row>
    <row r="892" spans="1:10">
      <c r="A892" s="353">
        <v>46275</v>
      </c>
      <c r="B892" t="s">
        <v>60</v>
      </c>
      <c r="C892" t="s">
        <v>5544</v>
      </c>
      <c r="D892" t="s">
        <v>3125</v>
      </c>
      <c r="E892">
        <v>1</v>
      </c>
      <c r="F892" s="354" t="s">
        <v>5609</v>
      </c>
      <c r="G892" t="s">
        <v>670</v>
      </c>
      <c r="H892" t="s">
        <v>670</v>
      </c>
      <c r="J892" t="s">
        <v>218</v>
      </c>
    </row>
    <row r="893" spans="1:10">
      <c r="A893" s="353">
        <v>46275</v>
      </c>
      <c r="B893" t="s">
        <v>60</v>
      </c>
      <c r="C893" t="s">
        <v>5544</v>
      </c>
      <c r="D893" t="s">
        <v>2890</v>
      </c>
      <c r="E893">
        <v>1</v>
      </c>
      <c r="F893" s="354" t="s">
        <v>5553</v>
      </c>
      <c r="G893" t="s">
        <v>2800</v>
      </c>
      <c r="H893" t="s">
        <v>5518</v>
      </c>
      <c r="I893" t="s">
        <v>5519</v>
      </c>
      <c r="J893" t="s">
        <v>225</v>
      </c>
    </row>
    <row r="894" spans="1:10">
      <c r="A894" s="353">
        <v>46275</v>
      </c>
      <c r="B894" t="s">
        <v>60</v>
      </c>
      <c r="C894" t="s">
        <v>5544</v>
      </c>
      <c r="D894" t="s">
        <v>3134</v>
      </c>
      <c r="E894">
        <v>1</v>
      </c>
      <c r="F894" s="354" t="s">
        <v>5612</v>
      </c>
      <c r="G894" t="s">
        <v>670</v>
      </c>
      <c r="H894" t="s">
        <v>670</v>
      </c>
      <c r="J894" t="s">
        <v>218</v>
      </c>
    </row>
    <row r="895" spans="1:10">
      <c r="A895" s="353">
        <v>46275</v>
      </c>
      <c r="B895" t="s">
        <v>60</v>
      </c>
      <c r="C895" t="s">
        <v>5544</v>
      </c>
      <c r="D895" t="s">
        <v>3143</v>
      </c>
      <c r="E895">
        <v>1</v>
      </c>
      <c r="F895" s="354" t="s">
        <v>5613</v>
      </c>
      <c r="G895" t="s">
        <v>670</v>
      </c>
      <c r="H895" t="s">
        <v>670</v>
      </c>
      <c r="J895" t="s">
        <v>218</v>
      </c>
    </row>
    <row r="896" spans="1:10">
      <c r="A896" s="353">
        <v>46275</v>
      </c>
      <c r="B896" t="s">
        <v>60</v>
      </c>
      <c r="C896" t="s">
        <v>5544</v>
      </c>
      <c r="D896" t="s">
        <v>2907</v>
      </c>
      <c r="E896">
        <v>1</v>
      </c>
      <c r="F896" s="354" t="s">
        <v>5554</v>
      </c>
      <c r="G896" t="s">
        <v>2800</v>
      </c>
      <c r="H896" t="s">
        <v>5518</v>
      </c>
      <c r="I896" t="s">
        <v>5519</v>
      </c>
      <c r="J896" t="s">
        <v>225</v>
      </c>
    </row>
    <row r="897" spans="1:10" ht="29.1">
      <c r="A897" s="353">
        <v>46275</v>
      </c>
      <c r="B897" t="s">
        <v>60</v>
      </c>
      <c r="C897" t="s">
        <v>5544</v>
      </c>
      <c r="D897" t="s">
        <v>2835</v>
      </c>
      <c r="E897">
        <v>2</v>
      </c>
      <c r="F897" s="354" t="s">
        <v>5555</v>
      </c>
      <c r="G897" t="s">
        <v>2800</v>
      </c>
      <c r="H897" t="s">
        <v>5518</v>
      </c>
      <c r="I897" t="s">
        <v>5519</v>
      </c>
      <c r="J897" t="s">
        <v>225</v>
      </c>
    </row>
    <row r="898" spans="1:10">
      <c r="A898" s="353">
        <v>46275</v>
      </c>
      <c r="B898" t="s">
        <v>60</v>
      </c>
      <c r="C898" t="s">
        <v>5544</v>
      </c>
      <c r="D898" t="s">
        <v>3159</v>
      </c>
      <c r="E898">
        <v>1</v>
      </c>
      <c r="F898" s="354" t="s">
        <v>5614</v>
      </c>
      <c r="G898" t="s">
        <v>670</v>
      </c>
      <c r="H898" t="s">
        <v>670</v>
      </c>
      <c r="J898" t="s">
        <v>218</v>
      </c>
    </row>
    <row r="899" spans="1:10">
      <c r="A899" s="353">
        <v>46275</v>
      </c>
      <c r="B899" t="s">
        <v>66</v>
      </c>
      <c r="C899" t="s">
        <v>5544</v>
      </c>
      <c r="D899" t="s">
        <v>659</v>
      </c>
      <c r="E899">
        <v>1</v>
      </c>
      <c r="F899" s="354" t="s">
        <v>5617</v>
      </c>
      <c r="G899" t="s">
        <v>670</v>
      </c>
      <c r="H899" t="s">
        <v>670</v>
      </c>
      <c r="J899" t="s">
        <v>218</v>
      </c>
    </row>
    <row r="900" spans="1:10">
      <c r="A900" s="353">
        <v>46275</v>
      </c>
      <c r="B900" t="s">
        <v>66</v>
      </c>
      <c r="C900" t="s">
        <v>5544</v>
      </c>
      <c r="D900" t="s">
        <v>2835</v>
      </c>
      <c r="E900">
        <v>1</v>
      </c>
      <c r="F900" s="354" t="s">
        <v>5545</v>
      </c>
      <c r="G900" t="s">
        <v>2800</v>
      </c>
      <c r="H900" t="s">
        <v>5518</v>
      </c>
      <c r="I900" t="s">
        <v>5519</v>
      </c>
      <c r="J900" t="s">
        <v>225</v>
      </c>
    </row>
    <row r="901" spans="1:10">
      <c r="A901" s="353">
        <v>46275</v>
      </c>
      <c r="B901" t="s">
        <v>84</v>
      </c>
      <c r="C901" t="s">
        <v>5544</v>
      </c>
      <c r="D901" t="s">
        <v>3189</v>
      </c>
      <c r="E901">
        <v>1</v>
      </c>
      <c r="F901" s="354" t="s">
        <v>5622</v>
      </c>
      <c r="G901" t="s">
        <v>670</v>
      </c>
      <c r="H901" t="s">
        <v>670</v>
      </c>
      <c r="J901" t="s">
        <v>218</v>
      </c>
    </row>
    <row r="902" spans="1:10">
      <c r="A902" s="353">
        <v>46275</v>
      </c>
      <c r="B902" t="s">
        <v>84</v>
      </c>
      <c r="C902" t="s">
        <v>5544</v>
      </c>
      <c r="D902" t="s">
        <v>3206</v>
      </c>
      <c r="E902">
        <v>1</v>
      </c>
      <c r="F902" s="354" t="s">
        <v>5626</v>
      </c>
      <c r="G902" t="s">
        <v>670</v>
      </c>
      <c r="H902" t="s">
        <v>670</v>
      </c>
      <c r="J902" t="s">
        <v>218</v>
      </c>
    </row>
    <row r="903" spans="1:10">
      <c r="A903" s="353">
        <v>46275</v>
      </c>
      <c r="B903" t="s">
        <v>84</v>
      </c>
      <c r="C903" t="s">
        <v>5544</v>
      </c>
      <c r="D903" t="s">
        <v>2835</v>
      </c>
      <c r="E903">
        <v>1</v>
      </c>
      <c r="F903" s="354" t="s">
        <v>5545</v>
      </c>
      <c r="G903" t="s">
        <v>2800</v>
      </c>
      <c r="H903" t="s">
        <v>5518</v>
      </c>
      <c r="I903" t="s">
        <v>5519</v>
      </c>
      <c r="J903" t="s">
        <v>225</v>
      </c>
    </row>
    <row r="904" spans="1:10">
      <c r="A904" s="353">
        <v>46275</v>
      </c>
      <c r="B904" t="s">
        <v>14</v>
      </c>
      <c r="C904" t="s">
        <v>5544</v>
      </c>
      <c r="D904" t="s">
        <v>659</v>
      </c>
      <c r="E904">
        <v>1</v>
      </c>
      <c r="F904" s="354" t="s">
        <v>5630</v>
      </c>
      <c r="G904" t="s">
        <v>670</v>
      </c>
      <c r="H904" t="s">
        <v>670</v>
      </c>
      <c r="J904" t="s">
        <v>218</v>
      </c>
    </row>
    <row r="905" spans="1:10" ht="29.1">
      <c r="A905" s="353">
        <v>46275</v>
      </c>
      <c r="B905" t="s">
        <v>40</v>
      </c>
      <c r="C905" t="s">
        <v>5544</v>
      </c>
      <c r="D905" t="s">
        <v>659</v>
      </c>
      <c r="E905">
        <v>2</v>
      </c>
      <c r="F905" s="354" t="s">
        <v>5636</v>
      </c>
      <c r="G905" t="s">
        <v>670</v>
      </c>
      <c r="H905" t="s">
        <v>670</v>
      </c>
      <c r="J905" t="s">
        <v>218</v>
      </c>
    </row>
    <row r="906" spans="1:10" ht="57.95">
      <c r="A906" s="353">
        <v>46275</v>
      </c>
      <c r="B906" t="s">
        <v>51</v>
      </c>
      <c r="C906" t="s">
        <v>5544</v>
      </c>
      <c r="D906" t="s">
        <v>2835</v>
      </c>
      <c r="E906">
        <v>4</v>
      </c>
      <c r="F906" s="354" t="s">
        <v>5558</v>
      </c>
      <c r="G906" t="s">
        <v>2800</v>
      </c>
      <c r="H906" t="s">
        <v>5518</v>
      </c>
      <c r="I906" t="s">
        <v>5519</v>
      </c>
      <c r="J906" t="s">
        <v>225</v>
      </c>
    </row>
    <row r="907" spans="1:10" ht="43.5">
      <c r="A907" s="353">
        <v>46275</v>
      </c>
      <c r="B907" t="s">
        <v>45</v>
      </c>
      <c r="C907" t="s">
        <v>5544</v>
      </c>
      <c r="D907" t="s">
        <v>2835</v>
      </c>
      <c r="E907">
        <v>3</v>
      </c>
      <c r="F907" s="354" t="s">
        <v>5559</v>
      </c>
      <c r="G907" t="s">
        <v>2800</v>
      </c>
      <c r="H907" t="s">
        <v>5518</v>
      </c>
      <c r="I907" t="s">
        <v>5519</v>
      </c>
      <c r="J907" t="s">
        <v>225</v>
      </c>
    </row>
    <row r="908" spans="1:10">
      <c r="A908" s="353">
        <v>46275</v>
      </c>
      <c r="B908" t="s">
        <v>61</v>
      </c>
      <c r="C908" t="s">
        <v>5544</v>
      </c>
      <c r="D908" t="s">
        <v>3281</v>
      </c>
      <c r="E908">
        <v>1</v>
      </c>
      <c r="F908" s="354" t="s">
        <v>5646</v>
      </c>
      <c r="G908" t="s">
        <v>670</v>
      </c>
      <c r="H908" t="s">
        <v>670</v>
      </c>
      <c r="J908" t="s">
        <v>218</v>
      </c>
    </row>
    <row r="909" spans="1:10" ht="29.1">
      <c r="A909" s="353">
        <v>46275</v>
      </c>
      <c r="B909" t="s">
        <v>61</v>
      </c>
      <c r="C909" t="s">
        <v>5544</v>
      </c>
      <c r="D909" t="s">
        <v>2835</v>
      </c>
      <c r="E909">
        <v>2</v>
      </c>
      <c r="F909" s="354" t="s">
        <v>5560</v>
      </c>
      <c r="G909" t="s">
        <v>2800</v>
      </c>
      <c r="H909" t="s">
        <v>5518</v>
      </c>
      <c r="I909" t="s">
        <v>5519</v>
      </c>
      <c r="J909" t="s">
        <v>225</v>
      </c>
    </row>
    <row r="910" spans="1:10" ht="43.5">
      <c r="A910" s="353">
        <v>46275</v>
      </c>
      <c r="B910" t="s">
        <v>73</v>
      </c>
      <c r="C910" t="s">
        <v>5544</v>
      </c>
      <c r="D910" t="s">
        <v>659</v>
      </c>
      <c r="E910">
        <v>3</v>
      </c>
      <c r="F910" s="354" t="s">
        <v>5649</v>
      </c>
      <c r="G910" t="s">
        <v>670</v>
      </c>
      <c r="H910" t="s">
        <v>670</v>
      </c>
      <c r="J910" t="s">
        <v>218</v>
      </c>
    </row>
    <row r="911" spans="1:10">
      <c r="A911" s="353">
        <v>46275</v>
      </c>
      <c r="B911" t="s">
        <v>73</v>
      </c>
      <c r="C911" t="s">
        <v>5544</v>
      </c>
      <c r="D911" t="s">
        <v>3296</v>
      </c>
      <c r="E911">
        <v>1</v>
      </c>
      <c r="F911" s="354" t="s">
        <v>5650</v>
      </c>
      <c r="G911" t="s">
        <v>670</v>
      </c>
      <c r="H911" t="s">
        <v>670</v>
      </c>
      <c r="J911" t="s">
        <v>218</v>
      </c>
    </row>
    <row r="912" spans="1:10">
      <c r="A912" s="353">
        <v>46275</v>
      </c>
      <c r="B912" t="s">
        <v>73</v>
      </c>
      <c r="C912" t="s">
        <v>5544</v>
      </c>
      <c r="D912" t="s">
        <v>2890</v>
      </c>
      <c r="E912">
        <v>1</v>
      </c>
      <c r="F912" s="354" t="s">
        <v>5562</v>
      </c>
      <c r="G912" t="s">
        <v>2800</v>
      </c>
      <c r="H912" t="s">
        <v>5518</v>
      </c>
      <c r="I912" t="s">
        <v>5519</v>
      </c>
      <c r="J912" t="s">
        <v>225</v>
      </c>
    </row>
    <row r="913" spans="1:10">
      <c r="A913" s="353">
        <v>46275</v>
      </c>
      <c r="B913" t="s">
        <v>74</v>
      </c>
      <c r="C913" t="s">
        <v>5544</v>
      </c>
      <c r="D913" t="s">
        <v>659</v>
      </c>
      <c r="E913">
        <v>1</v>
      </c>
      <c r="F913" s="354" t="s">
        <v>5656</v>
      </c>
      <c r="G913" t="s">
        <v>670</v>
      </c>
      <c r="H913" t="s">
        <v>670</v>
      </c>
      <c r="J913" t="s">
        <v>218</v>
      </c>
    </row>
    <row r="914" spans="1:10">
      <c r="A914" s="353">
        <v>46275</v>
      </c>
      <c r="B914" t="s">
        <v>79</v>
      </c>
      <c r="C914" t="s">
        <v>5544</v>
      </c>
      <c r="D914" t="s">
        <v>659</v>
      </c>
      <c r="E914">
        <v>1</v>
      </c>
      <c r="F914" s="354" t="s">
        <v>2971</v>
      </c>
      <c r="G914" t="s">
        <v>670</v>
      </c>
      <c r="H914" t="s">
        <v>670</v>
      </c>
      <c r="J914" t="s">
        <v>218</v>
      </c>
    </row>
    <row r="915" spans="1:10" ht="29.1">
      <c r="A915" s="353">
        <v>46275</v>
      </c>
      <c r="B915" t="s">
        <v>85</v>
      </c>
      <c r="C915" t="s">
        <v>5544</v>
      </c>
      <c r="D915" t="s">
        <v>2835</v>
      </c>
      <c r="E915">
        <v>2</v>
      </c>
      <c r="F915" s="354" t="s">
        <v>5566</v>
      </c>
      <c r="G915" t="s">
        <v>2800</v>
      </c>
      <c r="H915" t="s">
        <v>5518</v>
      </c>
      <c r="I915" t="s">
        <v>5519</v>
      </c>
      <c r="J915" t="s">
        <v>225</v>
      </c>
    </row>
    <row r="916" spans="1:10">
      <c r="A916" s="353">
        <v>46275</v>
      </c>
      <c r="B916" t="s">
        <v>46</v>
      </c>
      <c r="C916" t="s">
        <v>2264</v>
      </c>
      <c r="D916" t="s">
        <v>2854</v>
      </c>
      <c r="E916">
        <v>1</v>
      </c>
      <c r="F916" s="354" t="s">
        <v>5581</v>
      </c>
      <c r="G916" t="s">
        <v>2805</v>
      </c>
      <c r="H916" t="s">
        <v>5465</v>
      </c>
      <c r="I916" t="s">
        <v>5522</v>
      </c>
      <c r="J916" t="s">
        <v>218</v>
      </c>
    </row>
    <row r="917" spans="1:10">
      <c r="A917" s="353">
        <v>46275</v>
      </c>
      <c r="B917" t="s">
        <v>14</v>
      </c>
      <c r="C917" t="s">
        <v>2264</v>
      </c>
      <c r="D917" t="s">
        <v>1334</v>
      </c>
      <c r="E917">
        <v>1</v>
      </c>
      <c r="F917" s="354" t="s">
        <v>5570</v>
      </c>
      <c r="G917" t="s">
        <v>2805</v>
      </c>
      <c r="H917" t="s">
        <v>5465</v>
      </c>
      <c r="I917" t="s">
        <v>5522</v>
      </c>
      <c r="J917" t="s">
        <v>218</v>
      </c>
    </row>
    <row r="918" spans="1:10">
      <c r="A918" s="353">
        <v>46275</v>
      </c>
      <c r="B918" t="s">
        <v>14</v>
      </c>
      <c r="C918" t="s">
        <v>2264</v>
      </c>
      <c r="D918" t="s">
        <v>3223</v>
      </c>
      <c r="E918">
        <v>1</v>
      </c>
      <c r="F918" s="354" t="s">
        <v>3222</v>
      </c>
      <c r="G918" t="s">
        <v>2805</v>
      </c>
      <c r="H918" t="s">
        <v>5465</v>
      </c>
      <c r="I918" t="s">
        <v>5522</v>
      </c>
      <c r="J918" t="s">
        <v>218</v>
      </c>
    </row>
    <row r="919" spans="1:10">
      <c r="A919" s="353">
        <v>46275</v>
      </c>
      <c r="B919" t="s">
        <v>79</v>
      </c>
      <c r="C919" t="s">
        <v>2264</v>
      </c>
      <c r="D919" t="s">
        <v>2974</v>
      </c>
      <c r="E919">
        <v>1</v>
      </c>
      <c r="F919" s="354" t="s">
        <v>5564</v>
      </c>
      <c r="G919" t="s">
        <v>2805</v>
      </c>
      <c r="H919" t="s">
        <v>5465</v>
      </c>
      <c r="I919" t="s">
        <v>5522</v>
      </c>
      <c r="J919" t="s">
        <v>218</v>
      </c>
    </row>
    <row r="920" spans="1:10" ht="29.1">
      <c r="A920" s="353">
        <v>46276</v>
      </c>
      <c r="B920" t="s">
        <v>24</v>
      </c>
      <c r="C920" t="s">
        <v>5544</v>
      </c>
      <c r="D920" t="s">
        <v>2990</v>
      </c>
      <c r="E920">
        <v>2</v>
      </c>
      <c r="F920" s="354" t="s">
        <v>5573</v>
      </c>
      <c r="G920" t="s">
        <v>2812</v>
      </c>
      <c r="H920" t="s">
        <v>5525</v>
      </c>
      <c r="I920" t="s">
        <v>5526</v>
      </c>
      <c r="J920" t="s">
        <v>218</v>
      </c>
    </row>
    <row r="921" spans="1:10">
      <c r="A921" s="353">
        <v>46276</v>
      </c>
      <c r="B921" t="s">
        <v>24</v>
      </c>
      <c r="C921" t="s">
        <v>5544</v>
      </c>
      <c r="D921" t="s">
        <v>2998</v>
      </c>
      <c r="E921">
        <v>1</v>
      </c>
      <c r="F921" s="354" t="s">
        <v>5577</v>
      </c>
      <c r="G921" t="s">
        <v>2812</v>
      </c>
      <c r="H921" t="s">
        <v>5525</v>
      </c>
      <c r="I921" t="s">
        <v>5526</v>
      </c>
      <c r="J921" t="s">
        <v>218</v>
      </c>
    </row>
    <row r="922" spans="1:10">
      <c r="A922" s="353">
        <v>46276</v>
      </c>
      <c r="B922" t="s">
        <v>24</v>
      </c>
      <c r="C922" t="s">
        <v>5544</v>
      </c>
      <c r="D922" t="s">
        <v>1858</v>
      </c>
      <c r="E922">
        <v>1</v>
      </c>
      <c r="F922" s="354" t="s">
        <v>5578</v>
      </c>
      <c r="G922" t="s">
        <v>2812</v>
      </c>
      <c r="H922" t="s">
        <v>5525</v>
      </c>
      <c r="I922" t="s">
        <v>5526</v>
      </c>
      <c r="J922" t="s">
        <v>218</v>
      </c>
    </row>
    <row r="923" spans="1:10">
      <c r="A923" s="353">
        <v>46276</v>
      </c>
      <c r="B923" t="s">
        <v>24</v>
      </c>
      <c r="C923" t="s">
        <v>5544</v>
      </c>
      <c r="D923" t="s">
        <v>205</v>
      </c>
      <c r="E923">
        <v>1</v>
      </c>
      <c r="F923" s="354" t="s">
        <v>5579</v>
      </c>
      <c r="G923" t="s">
        <v>2812</v>
      </c>
      <c r="H923" t="s">
        <v>5525</v>
      </c>
      <c r="I923" t="s">
        <v>5526</v>
      </c>
      <c r="J923" t="s">
        <v>218</v>
      </c>
    </row>
    <row r="924" spans="1:10">
      <c r="A924" s="353">
        <v>46276</v>
      </c>
      <c r="B924" t="s">
        <v>24</v>
      </c>
      <c r="C924" t="s">
        <v>5544</v>
      </c>
      <c r="D924" t="s">
        <v>2835</v>
      </c>
      <c r="E924">
        <v>1</v>
      </c>
      <c r="F924" s="354" t="s">
        <v>5545</v>
      </c>
      <c r="G924" t="s">
        <v>2818</v>
      </c>
      <c r="H924" t="s">
        <v>5533</v>
      </c>
      <c r="I924" t="s">
        <v>5526</v>
      </c>
      <c r="J924" t="s">
        <v>567</v>
      </c>
    </row>
    <row r="925" spans="1:10">
      <c r="A925" s="353">
        <v>46276</v>
      </c>
      <c r="B925" t="s">
        <v>46</v>
      </c>
      <c r="C925" t="s">
        <v>5544</v>
      </c>
      <c r="D925" t="s">
        <v>2850</v>
      </c>
      <c r="E925">
        <v>1</v>
      </c>
      <c r="F925" s="354" t="s">
        <v>5546</v>
      </c>
      <c r="G925" t="s">
        <v>2818</v>
      </c>
      <c r="H925" t="s">
        <v>5533</v>
      </c>
      <c r="I925" t="s">
        <v>5526</v>
      </c>
      <c r="J925" t="s">
        <v>567</v>
      </c>
    </row>
    <row r="926" spans="1:10" ht="87">
      <c r="A926" s="353">
        <v>46276</v>
      </c>
      <c r="B926" t="s">
        <v>46</v>
      </c>
      <c r="C926" t="s">
        <v>5544</v>
      </c>
      <c r="D926" t="s">
        <v>2835</v>
      </c>
      <c r="E926">
        <v>6</v>
      </c>
      <c r="F926" s="354" t="s">
        <v>5547</v>
      </c>
      <c r="G926" t="s">
        <v>2818</v>
      </c>
      <c r="H926" t="s">
        <v>5533</v>
      </c>
      <c r="I926" t="s">
        <v>5526</v>
      </c>
      <c r="J926" t="s">
        <v>567</v>
      </c>
    </row>
    <row r="927" spans="1:10" ht="43.5">
      <c r="A927" s="353">
        <v>46276</v>
      </c>
      <c r="B927" t="s">
        <v>46</v>
      </c>
      <c r="C927" t="s">
        <v>5544</v>
      </c>
      <c r="D927" t="s">
        <v>3010</v>
      </c>
      <c r="E927">
        <v>3</v>
      </c>
      <c r="F927" s="354" t="s">
        <v>5582</v>
      </c>
      <c r="G927" t="s">
        <v>2812</v>
      </c>
      <c r="H927" t="s">
        <v>5525</v>
      </c>
      <c r="I927" t="s">
        <v>5526</v>
      </c>
      <c r="J927" t="s">
        <v>218</v>
      </c>
    </row>
    <row r="928" spans="1:10">
      <c r="A928" s="353">
        <v>46276</v>
      </c>
      <c r="B928" t="s">
        <v>46</v>
      </c>
      <c r="C928" t="s">
        <v>5544</v>
      </c>
      <c r="D928" t="s">
        <v>205</v>
      </c>
      <c r="E928">
        <v>1</v>
      </c>
      <c r="F928" s="354" t="s">
        <v>5587</v>
      </c>
      <c r="G928" t="s">
        <v>2812</v>
      </c>
      <c r="H928" t="s">
        <v>5525</v>
      </c>
      <c r="I928" t="s">
        <v>5526</v>
      </c>
      <c r="J928" t="s">
        <v>218</v>
      </c>
    </row>
    <row r="929" spans="1:10">
      <c r="A929" s="353">
        <v>46276</v>
      </c>
      <c r="B929" t="s">
        <v>46</v>
      </c>
      <c r="C929" t="s">
        <v>5544</v>
      </c>
      <c r="D929" t="s">
        <v>3029</v>
      </c>
      <c r="E929">
        <v>1</v>
      </c>
      <c r="F929" s="354" t="s">
        <v>5588</v>
      </c>
      <c r="G929" t="s">
        <v>2812</v>
      </c>
      <c r="H929" t="s">
        <v>5525</v>
      </c>
      <c r="I929" t="s">
        <v>5526</v>
      </c>
      <c r="J929" t="s">
        <v>218</v>
      </c>
    </row>
    <row r="930" spans="1:10" ht="43.5">
      <c r="A930" s="353">
        <v>46276</v>
      </c>
      <c r="B930" t="s">
        <v>50</v>
      </c>
      <c r="C930" t="s">
        <v>5544</v>
      </c>
      <c r="D930" t="s">
        <v>205</v>
      </c>
      <c r="E930">
        <v>3</v>
      </c>
      <c r="F930" s="354" t="s">
        <v>5590</v>
      </c>
      <c r="G930" t="s">
        <v>2812</v>
      </c>
      <c r="H930" t="s">
        <v>5525</v>
      </c>
      <c r="I930" t="s">
        <v>5526</v>
      </c>
      <c r="J930" t="s">
        <v>218</v>
      </c>
    </row>
    <row r="931" spans="1:10" ht="57.95">
      <c r="A931" s="353">
        <v>46276</v>
      </c>
      <c r="B931" t="s">
        <v>50</v>
      </c>
      <c r="C931" t="s">
        <v>5544</v>
      </c>
      <c r="D931" t="s">
        <v>3010</v>
      </c>
      <c r="E931">
        <v>4</v>
      </c>
      <c r="F931" s="354" t="s">
        <v>5591</v>
      </c>
      <c r="G931" t="s">
        <v>2812</v>
      </c>
      <c r="H931" t="s">
        <v>5525</v>
      </c>
      <c r="I931" t="s">
        <v>5526</v>
      </c>
      <c r="J931" t="s">
        <v>218</v>
      </c>
    </row>
    <row r="932" spans="1:10">
      <c r="A932" s="353">
        <v>46276</v>
      </c>
      <c r="B932" t="s">
        <v>50</v>
      </c>
      <c r="C932" t="s">
        <v>5544</v>
      </c>
      <c r="D932" t="s">
        <v>3043</v>
      </c>
      <c r="E932">
        <v>1</v>
      </c>
      <c r="F932" s="354" t="s">
        <v>5592</v>
      </c>
      <c r="G932" t="s">
        <v>2812</v>
      </c>
      <c r="H932" t="s">
        <v>5525</v>
      </c>
      <c r="I932" t="s">
        <v>5526</v>
      </c>
      <c r="J932" t="s">
        <v>218</v>
      </c>
    </row>
    <row r="933" spans="1:10">
      <c r="A933" s="353">
        <v>46276</v>
      </c>
      <c r="B933" t="s">
        <v>50</v>
      </c>
      <c r="C933" t="s">
        <v>5544</v>
      </c>
      <c r="D933" t="s">
        <v>3046</v>
      </c>
      <c r="E933">
        <v>1</v>
      </c>
      <c r="F933" s="354" t="s">
        <v>5593</v>
      </c>
      <c r="G933" t="s">
        <v>2812</v>
      </c>
      <c r="H933" t="s">
        <v>5525</v>
      </c>
      <c r="I933" t="s">
        <v>5526</v>
      </c>
      <c r="J933" t="s">
        <v>218</v>
      </c>
    </row>
    <row r="934" spans="1:10">
      <c r="A934" s="353">
        <v>46276</v>
      </c>
      <c r="B934" t="s">
        <v>50</v>
      </c>
      <c r="C934" t="s">
        <v>5544</v>
      </c>
      <c r="D934" t="s">
        <v>2835</v>
      </c>
      <c r="E934">
        <v>1</v>
      </c>
      <c r="F934" s="354" t="s">
        <v>5545</v>
      </c>
      <c r="G934" t="s">
        <v>2818</v>
      </c>
      <c r="H934" t="s">
        <v>5533</v>
      </c>
      <c r="I934" t="s">
        <v>5526</v>
      </c>
      <c r="J934" t="s">
        <v>567</v>
      </c>
    </row>
    <row r="935" spans="1:10" ht="29.1">
      <c r="A935" s="353">
        <v>46276</v>
      </c>
      <c r="B935" t="s">
        <v>58</v>
      </c>
      <c r="C935" t="s">
        <v>5544</v>
      </c>
      <c r="D935" t="s">
        <v>2990</v>
      </c>
      <c r="E935">
        <v>2</v>
      </c>
      <c r="F935" s="354" t="s">
        <v>5594</v>
      </c>
      <c r="G935" t="s">
        <v>2812</v>
      </c>
      <c r="H935" t="s">
        <v>5525</v>
      </c>
      <c r="I935" t="s">
        <v>5526</v>
      </c>
      <c r="J935" t="s">
        <v>218</v>
      </c>
    </row>
    <row r="936" spans="1:10">
      <c r="A936" s="353">
        <v>46276</v>
      </c>
      <c r="B936" t="s">
        <v>58</v>
      </c>
      <c r="C936" t="s">
        <v>5544</v>
      </c>
      <c r="D936" t="s">
        <v>3067</v>
      </c>
      <c r="E936">
        <v>1</v>
      </c>
      <c r="F936" s="354" t="s">
        <v>5596</v>
      </c>
      <c r="G936" t="s">
        <v>2812</v>
      </c>
      <c r="H936" t="s">
        <v>5525</v>
      </c>
      <c r="I936" t="s">
        <v>5526</v>
      </c>
      <c r="J936" t="s">
        <v>218</v>
      </c>
    </row>
    <row r="937" spans="1:10" ht="57.95">
      <c r="A937" s="353">
        <v>46276</v>
      </c>
      <c r="B937" t="s">
        <v>58</v>
      </c>
      <c r="C937" t="s">
        <v>5544</v>
      </c>
      <c r="D937" t="s">
        <v>2835</v>
      </c>
      <c r="E937">
        <v>4</v>
      </c>
      <c r="F937" s="354" t="s">
        <v>5549</v>
      </c>
      <c r="G937" t="s">
        <v>2818</v>
      </c>
      <c r="H937" t="s">
        <v>5533</v>
      </c>
      <c r="I937" t="s">
        <v>5526</v>
      </c>
      <c r="J937" t="s">
        <v>567</v>
      </c>
    </row>
    <row r="938" spans="1:10" ht="29.1">
      <c r="A938" s="353">
        <v>46276</v>
      </c>
      <c r="B938" t="s">
        <v>58</v>
      </c>
      <c r="C938" t="s">
        <v>5544</v>
      </c>
      <c r="D938" t="s">
        <v>3010</v>
      </c>
      <c r="E938">
        <v>2</v>
      </c>
      <c r="F938" s="354" t="s">
        <v>5597</v>
      </c>
      <c r="G938" t="s">
        <v>2812</v>
      </c>
      <c r="H938" t="s">
        <v>5525</v>
      </c>
      <c r="I938" t="s">
        <v>5526</v>
      </c>
      <c r="J938" t="s">
        <v>218</v>
      </c>
    </row>
    <row r="939" spans="1:10">
      <c r="A939" s="353">
        <v>46276</v>
      </c>
      <c r="B939" t="s">
        <v>58</v>
      </c>
      <c r="C939" t="s">
        <v>5544</v>
      </c>
      <c r="D939" t="s">
        <v>3074</v>
      </c>
      <c r="E939">
        <v>1</v>
      </c>
      <c r="F939" s="354" t="s">
        <v>5598</v>
      </c>
      <c r="G939" t="s">
        <v>2812</v>
      </c>
      <c r="H939" t="s">
        <v>5525</v>
      </c>
      <c r="I939" t="s">
        <v>5526</v>
      </c>
      <c r="J939" t="s">
        <v>218</v>
      </c>
    </row>
    <row r="940" spans="1:10" ht="72.599999999999994">
      <c r="A940" s="353">
        <v>46276</v>
      </c>
      <c r="B940" t="s">
        <v>94</v>
      </c>
      <c r="C940" t="s">
        <v>5544</v>
      </c>
      <c r="D940" t="s">
        <v>3010</v>
      </c>
      <c r="E940">
        <v>5</v>
      </c>
      <c r="F940" s="354" t="s">
        <v>5602</v>
      </c>
      <c r="G940" t="s">
        <v>2812</v>
      </c>
      <c r="H940" t="s">
        <v>5525</v>
      </c>
      <c r="I940" t="s">
        <v>5526</v>
      </c>
      <c r="J940" t="s">
        <v>218</v>
      </c>
    </row>
    <row r="941" spans="1:10" ht="43.5">
      <c r="A941" s="353">
        <v>46276</v>
      </c>
      <c r="B941" t="s">
        <v>94</v>
      </c>
      <c r="C941" t="s">
        <v>5544</v>
      </c>
      <c r="D941" t="s">
        <v>2835</v>
      </c>
      <c r="E941">
        <v>3</v>
      </c>
      <c r="F941" s="354" t="s">
        <v>5551</v>
      </c>
      <c r="G941" t="s">
        <v>2818</v>
      </c>
      <c r="H941" t="s">
        <v>5533</v>
      </c>
      <c r="I941" t="s">
        <v>5526</v>
      </c>
      <c r="J941" t="s">
        <v>567</v>
      </c>
    </row>
    <row r="942" spans="1:10" ht="57.95">
      <c r="A942" s="353">
        <v>46276</v>
      </c>
      <c r="B942" t="s">
        <v>94</v>
      </c>
      <c r="C942" t="s">
        <v>5544</v>
      </c>
      <c r="D942" t="s">
        <v>2990</v>
      </c>
      <c r="E942">
        <v>4</v>
      </c>
      <c r="F942" s="354" t="s">
        <v>5604</v>
      </c>
      <c r="G942" t="s">
        <v>2812</v>
      </c>
      <c r="H942" t="s">
        <v>5525</v>
      </c>
      <c r="I942" t="s">
        <v>5526</v>
      </c>
      <c r="J942" t="s">
        <v>218</v>
      </c>
    </row>
    <row r="943" spans="1:10">
      <c r="A943" s="353">
        <v>46276</v>
      </c>
      <c r="B943" t="s">
        <v>94</v>
      </c>
      <c r="C943" t="s">
        <v>5544</v>
      </c>
      <c r="D943" t="s">
        <v>3104</v>
      </c>
      <c r="E943">
        <v>1</v>
      </c>
      <c r="F943" s="354" t="s">
        <v>5605</v>
      </c>
      <c r="G943" t="s">
        <v>2812</v>
      </c>
      <c r="H943" t="s">
        <v>5525</v>
      </c>
      <c r="I943" t="s">
        <v>5526</v>
      </c>
      <c r="J943" t="s">
        <v>218</v>
      </c>
    </row>
    <row r="944" spans="1:10">
      <c r="A944" s="353">
        <v>46276</v>
      </c>
      <c r="B944" t="s">
        <v>94</v>
      </c>
      <c r="C944" t="s">
        <v>5544</v>
      </c>
      <c r="D944" t="s">
        <v>3109</v>
      </c>
      <c r="E944">
        <v>1</v>
      </c>
      <c r="F944" s="354" t="s">
        <v>5606</v>
      </c>
      <c r="G944" t="s">
        <v>2812</v>
      </c>
      <c r="H944" t="s">
        <v>5525</v>
      </c>
      <c r="I944" t="s">
        <v>5526</v>
      </c>
      <c r="J944" t="s">
        <v>218</v>
      </c>
    </row>
    <row r="945" spans="1:10">
      <c r="A945" s="353">
        <v>46276</v>
      </c>
      <c r="B945" t="s">
        <v>94</v>
      </c>
      <c r="C945" t="s">
        <v>5544</v>
      </c>
      <c r="D945" t="s">
        <v>3116</v>
      </c>
      <c r="E945">
        <v>1</v>
      </c>
      <c r="F945" s="354" t="s">
        <v>3115</v>
      </c>
      <c r="G945" t="s">
        <v>2812</v>
      </c>
      <c r="H945" t="s">
        <v>5525</v>
      </c>
      <c r="I945" t="s">
        <v>5526</v>
      </c>
      <c r="J945" t="s">
        <v>218</v>
      </c>
    </row>
    <row r="946" spans="1:10" ht="116.1">
      <c r="A946" s="353">
        <v>46276</v>
      </c>
      <c r="B946" t="s">
        <v>60</v>
      </c>
      <c r="C946" t="s">
        <v>5544</v>
      </c>
      <c r="D946" t="s">
        <v>2990</v>
      </c>
      <c r="E946">
        <v>8</v>
      </c>
      <c r="F946" s="354" t="s">
        <v>5608</v>
      </c>
      <c r="G946" t="s">
        <v>2812</v>
      </c>
      <c r="H946" t="s">
        <v>5525</v>
      </c>
      <c r="I946" t="s">
        <v>5526</v>
      </c>
      <c r="J946" t="s">
        <v>218</v>
      </c>
    </row>
    <row r="947" spans="1:10">
      <c r="A947" s="353">
        <v>46276</v>
      </c>
      <c r="B947" t="s">
        <v>60</v>
      </c>
      <c r="C947" t="s">
        <v>5544</v>
      </c>
      <c r="D947" t="s">
        <v>3010</v>
      </c>
      <c r="E947">
        <v>1</v>
      </c>
      <c r="F947" s="354" t="s">
        <v>5610</v>
      </c>
      <c r="G947" t="s">
        <v>2812</v>
      </c>
      <c r="H947" t="s">
        <v>5525</v>
      </c>
      <c r="I947" t="s">
        <v>5526</v>
      </c>
      <c r="J947" t="s">
        <v>218</v>
      </c>
    </row>
    <row r="948" spans="1:10" ht="29.1">
      <c r="A948" s="353">
        <v>46276</v>
      </c>
      <c r="B948" t="s">
        <v>60</v>
      </c>
      <c r="C948" t="s">
        <v>5544</v>
      </c>
      <c r="D948" t="s">
        <v>205</v>
      </c>
      <c r="E948">
        <v>2</v>
      </c>
      <c r="F948" s="354" t="s">
        <v>5611</v>
      </c>
      <c r="G948" t="s">
        <v>2812</v>
      </c>
      <c r="H948" t="s">
        <v>5525</v>
      </c>
      <c r="I948" t="s">
        <v>5526</v>
      </c>
      <c r="J948" t="s">
        <v>218</v>
      </c>
    </row>
    <row r="949" spans="1:10">
      <c r="A949" s="353">
        <v>46276</v>
      </c>
      <c r="B949" t="s">
        <v>60</v>
      </c>
      <c r="C949" t="s">
        <v>5544</v>
      </c>
      <c r="D949" t="s">
        <v>2907</v>
      </c>
      <c r="E949">
        <v>1</v>
      </c>
      <c r="F949" s="354" t="s">
        <v>5554</v>
      </c>
      <c r="G949" t="s">
        <v>2818</v>
      </c>
      <c r="H949" t="s">
        <v>5533</v>
      </c>
      <c r="I949" t="s">
        <v>5526</v>
      </c>
      <c r="J949" t="s">
        <v>567</v>
      </c>
    </row>
    <row r="950" spans="1:10" ht="29.1">
      <c r="A950" s="353">
        <v>46276</v>
      </c>
      <c r="B950" t="s">
        <v>60</v>
      </c>
      <c r="C950" t="s">
        <v>5544</v>
      </c>
      <c r="D950" t="s">
        <v>2835</v>
      </c>
      <c r="E950">
        <v>2</v>
      </c>
      <c r="F950" s="354" t="s">
        <v>5555</v>
      </c>
      <c r="G950" t="s">
        <v>2818</v>
      </c>
      <c r="H950" t="s">
        <v>5533</v>
      </c>
      <c r="I950" t="s">
        <v>5526</v>
      </c>
      <c r="J950" t="s">
        <v>567</v>
      </c>
    </row>
    <row r="951" spans="1:10">
      <c r="A951" s="353">
        <v>46276</v>
      </c>
      <c r="B951" t="s">
        <v>60</v>
      </c>
      <c r="C951" t="s">
        <v>5544</v>
      </c>
      <c r="D951" t="s">
        <v>3159</v>
      </c>
      <c r="E951">
        <v>1</v>
      </c>
      <c r="F951" s="354" t="s">
        <v>5614</v>
      </c>
      <c r="G951" t="s">
        <v>2812</v>
      </c>
      <c r="H951" t="s">
        <v>5525</v>
      </c>
      <c r="I951" t="s">
        <v>5526</v>
      </c>
      <c r="J951" t="s">
        <v>218</v>
      </c>
    </row>
    <row r="952" spans="1:10" ht="87">
      <c r="A952" s="353">
        <v>46276</v>
      </c>
      <c r="B952" t="s">
        <v>66</v>
      </c>
      <c r="C952" t="s">
        <v>5544</v>
      </c>
      <c r="D952" t="s">
        <v>3010</v>
      </c>
      <c r="E952">
        <v>6</v>
      </c>
      <c r="F952" s="354" t="s">
        <v>5615</v>
      </c>
      <c r="G952" t="s">
        <v>2812</v>
      </c>
      <c r="H952" t="s">
        <v>5525</v>
      </c>
      <c r="I952" t="s">
        <v>5526</v>
      </c>
      <c r="J952" t="s">
        <v>218</v>
      </c>
    </row>
    <row r="953" spans="1:10" ht="57.95">
      <c r="A953" s="353">
        <v>46276</v>
      </c>
      <c r="B953" t="s">
        <v>66</v>
      </c>
      <c r="C953" t="s">
        <v>5544</v>
      </c>
      <c r="D953" t="s">
        <v>2990</v>
      </c>
      <c r="E953">
        <v>4</v>
      </c>
      <c r="F953" s="354" t="s">
        <v>5616</v>
      </c>
      <c r="G953" t="s">
        <v>2812</v>
      </c>
      <c r="H953" t="s">
        <v>5525</v>
      </c>
      <c r="I953" t="s">
        <v>5526</v>
      </c>
      <c r="J953" t="s">
        <v>218</v>
      </c>
    </row>
    <row r="954" spans="1:10">
      <c r="A954" s="353">
        <v>46276</v>
      </c>
      <c r="B954" t="s">
        <v>66</v>
      </c>
      <c r="C954" t="s">
        <v>5544</v>
      </c>
      <c r="D954" t="s">
        <v>205</v>
      </c>
      <c r="E954">
        <v>1</v>
      </c>
      <c r="F954" s="354" t="s">
        <v>5618</v>
      </c>
      <c r="G954" t="s">
        <v>2812</v>
      </c>
      <c r="H954" t="s">
        <v>5525</v>
      </c>
      <c r="I954" t="s">
        <v>5526</v>
      </c>
      <c r="J954" t="s">
        <v>218</v>
      </c>
    </row>
    <row r="955" spans="1:10">
      <c r="A955" s="353">
        <v>46276</v>
      </c>
      <c r="B955" t="s">
        <v>66</v>
      </c>
      <c r="C955" t="s">
        <v>5544</v>
      </c>
      <c r="D955" t="s">
        <v>2835</v>
      </c>
      <c r="E955">
        <v>1</v>
      </c>
      <c r="F955" s="354" t="s">
        <v>5545</v>
      </c>
      <c r="G955" t="s">
        <v>2818</v>
      </c>
      <c r="H955" t="s">
        <v>5533</v>
      </c>
      <c r="I955" t="s">
        <v>5526</v>
      </c>
      <c r="J955" t="s">
        <v>567</v>
      </c>
    </row>
    <row r="956" spans="1:10">
      <c r="A956" s="353">
        <v>46276</v>
      </c>
      <c r="B956" t="s">
        <v>66</v>
      </c>
      <c r="C956" t="s">
        <v>5544</v>
      </c>
      <c r="D956" t="s">
        <v>3184</v>
      </c>
      <c r="E956">
        <v>1</v>
      </c>
      <c r="F956" s="354" t="s">
        <v>5621</v>
      </c>
      <c r="G956" t="s">
        <v>2812</v>
      </c>
      <c r="H956" t="s">
        <v>5525</v>
      </c>
      <c r="I956" t="s">
        <v>5526</v>
      </c>
      <c r="J956" t="s">
        <v>218</v>
      </c>
    </row>
    <row r="957" spans="1:10" ht="57.95">
      <c r="A957" s="353">
        <v>46276</v>
      </c>
      <c r="B957" t="s">
        <v>84</v>
      </c>
      <c r="C957" t="s">
        <v>5544</v>
      </c>
      <c r="D957" t="s">
        <v>3010</v>
      </c>
      <c r="E957">
        <v>4</v>
      </c>
      <c r="F957" s="354" t="s">
        <v>5623</v>
      </c>
      <c r="G957" t="s">
        <v>2812</v>
      </c>
      <c r="H957" t="s">
        <v>5525</v>
      </c>
      <c r="I957" t="s">
        <v>5526</v>
      </c>
      <c r="J957" t="s">
        <v>218</v>
      </c>
    </row>
    <row r="958" spans="1:10" ht="57.95">
      <c r="A958" s="353">
        <v>46276</v>
      </c>
      <c r="B958" t="s">
        <v>84</v>
      </c>
      <c r="C958" t="s">
        <v>5544</v>
      </c>
      <c r="D958" t="s">
        <v>2990</v>
      </c>
      <c r="E958">
        <v>4</v>
      </c>
      <c r="F958" s="354" t="s">
        <v>5624</v>
      </c>
      <c r="G958" t="s">
        <v>2812</v>
      </c>
      <c r="H958" t="s">
        <v>5525</v>
      </c>
      <c r="I958" t="s">
        <v>5526</v>
      </c>
      <c r="J958" t="s">
        <v>218</v>
      </c>
    </row>
    <row r="959" spans="1:10" ht="29.1">
      <c r="A959" s="353">
        <v>46276</v>
      </c>
      <c r="B959" t="s">
        <v>84</v>
      </c>
      <c r="C959" t="s">
        <v>5544</v>
      </c>
      <c r="D959" t="s">
        <v>3198</v>
      </c>
      <c r="E959">
        <v>2</v>
      </c>
      <c r="F959" s="354" t="s">
        <v>5625</v>
      </c>
      <c r="G959" t="s">
        <v>2812</v>
      </c>
      <c r="H959" t="s">
        <v>5525</v>
      </c>
      <c r="I959" t="s">
        <v>5526</v>
      </c>
      <c r="J959" t="s">
        <v>218</v>
      </c>
    </row>
    <row r="960" spans="1:10">
      <c r="A960" s="353">
        <v>46276</v>
      </c>
      <c r="B960" t="s">
        <v>84</v>
      </c>
      <c r="C960" t="s">
        <v>5544</v>
      </c>
      <c r="D960" t="s">
        <v>2930</v>
      </c>
      <c r="E960">
        <v>1</v>
      </c>
      <c r="F960" s="354" t="s">
        <v>5556</v>
      </c>
      <c r="G960" t="s">
        <v>2818</v>
      </c>
      <c r="H960" t="s">
        <v>5533</v>
      </c>
      <c r="I960" t="s">
        <v>5526</v>
      </c>
      <c r="J960" t="s">
        <v>567</v>
      </c>
    </row>
    <row r="961" spans="1:10">
      <c r="A961" s="353">
        <v>46276</v>
      </c>
      <c r="B961" t="s">
        <v>84</v>
      </c>
      <c r="C961" t="s">
        <v>5544</v>
      </c>
      <c r="D961" t="s">
        <v>2835</v>
      </c>
      <c r="E961">
        <v>1</v>
      </c>
      <c r="F961" s="354" t="s">
        <v>5545</v>
      </c>
      <c r="G961" t="s">
        <v>2818</v>
      </c>
      <c r="H961" t="s">
        <v>5533</v>
      </c>
      <c r="I961" t="s">
        <v>5526</v>
      </c>
      <c r="J961" t="s">
        <v>567</v>
      </c>
    </row>
    <row r="962" spans="1:10" ht="29.1">
      <c r="A962" s="353">
        <v>46276</v>
      </c>
      <c r="B962" t="s">
        <v>84</v>
      </c>
      <c r="C962" t="s">
        <v>5544</v>
      </c>
      <c r="D962" t="s">
        <v>205</v>
      </c>
      <c r="E962">
        <v>2</v>
      </c>
      <c r="F962" s="354" t="s">
        <v>5628</v>
      </c>
      <c r="G962" t="s">
        <v>2812</v>
      </c>
      <c r="H962" t="s">
        <v>5525</v>
      </c>
      <c r="I962" t="s">
        <v>5526</v>
      </c>
      <c r="J962" t="s">
        <v>218</v>
      </c>
    </row>
    <row r="963" spans="1:10">
      <c r="A963" s="353">
        <v>46276</v>
      </c>
      <c r="B963" t="s">
        <v>14</v>
      </c>
      <c r="C963" t="s">
        <v>5544</v>
      </c>
      <c r="D963" t="s">
        <v>1334</v>
      </c>
      <c r="E963">
        <v>1</v>
      </c>
      <c r="F963" s="354" t="s">
        <v>5570</v>
      </c>
      <c r="G963" t="s">
        <v>2815</v>
      </c>
      <c r="H963" t="s">
        <v>5529</v>
      </c>
      <c r="I963" t="s">
        <v>5530</v>
      </c>
      <c r="J963" t="s">
        <v>205</v>
      </c>
    </row>
    <row r="964" spans="1:10">
      <c r="A964" s="353">
        <v>46276</v>
      </c>
      <c r="B964" t="s">
        <v>14</v>
      </c>
      <c r="C964" t="s">
        <v>5544</v>
      </c>
      <c r="D964" t="s">
        <v>2990</v>
      </c>
      <c r="E964">
        <v>1</v>
      </c>
      <c r="F964" s="354" t="s">
        <v>5631</v>
      </c>
      <c r="G964" t="s">
        <v>2812</v>
      </c>
      <c r="H964" t="s">
        <v>5531</v>
      </c>
      <c r="I964" t="s">
        <v>5532</v>
      </c>
      <c r="J964" t="s">
        <v>127</v>
      </c>
    </row>
    <row r="965" spans="1:10">
      <c r="A965" s="353">
        <v>46276</v>
      </c>
      <c r="B965" t="s">
        <v>14</v>
      </c>
      <c r="C965" t="s">
        <v>5544</v>
      </c>
      <c r="D965" t="s">
        <v>205</v>
      </c>
      <c r="E965">
        <v>1</v>
      </c>
      <c r="F965" s="354" t="s">
        <v>3227</v>
      </c>
      <c r="G965" t="s">
        <v>2812</v>
      </c>
      <c r="H965" t="s">
        <v>5531</v>
      </c>
      <c r="I965" t="s">
        <v>5532</v>
      </c>
      <c r="J965" t="s">
        <v>127</v>
      </c>
    </row>
    <row r="966" spans="1:10" ht="57.95">
      <c r="A966" s="353">
        <v>46276</v>
      </c>
      <c r="B966" t="s">
        <v>7</v>
      </c>
      <c r="C966" t="s">
        <v>5544</v>
      </c>
      <c r="D966" t="s">
        <v>205</v>
      </c>
      <c r="E966">
        <v>4</v>
      </c>
      <c r="F966" s="354" t="s">
        <v>5632</v>
      </c>
      <c r="G966" t="s">
        <v>2812</v>
      </c>
      <c r="H966" t="s">
        <v>5531</v>
      </c>
      <c r="I966" t="s">
        <v>5532</v>
      </c>
      <c r="J966" t="s">
        <v>127</v>
      </c>
    </row>
    <row r="967" spans="1:10" ht="29.1">
      <c r="A967" s="353">
        <v>46276</v>
      </c>
      <c r="B967" t="s">
        <v>4244</v>
      </c>
      <c r="C967" t="s">
        <v>5544</v>
      </c>
      <c r="D967" t="s">
        <v>205</v>
      </c>
      <c r="E967">
        <v>2</v>
      </c>
      <c r="F967" s="354" t="s">
        <v>5633</v>
      </c>
      <c r="G967" t="s">
        <v>2812</v>
      </c>
      <c r="H967" t="s">
        <v>5531</v>
      </c>
      <c r="I967" t="s">
        <v>5532</v>
      </c>
      <c r="J967" t="s">
        <v>127</v>
      </c>
    </row>
    <row r="968" spans="1:10">
      <c r="A968" s="353">
        <v>46276</v>
      </c>
      <c r="B968" t="s">
        <v>4244</v>
      </c>
      <c r="C968" t="s">
        <v>5544</v>
      </c>
      <c r="D968" t="s">
        <v>3239</v>
      </c>
      <c r="E968">
        <v>1</v>
      </c>
      <c r="F968" s="354" t="s">
        <v>5571</v>
      </c>
      <c r="G968" t="s">
        <v>2812</v>
      </c>
      <c r="H968" t="s">
        <v>5531</v>
      </c>
      <c r="I968" t="s">
        <v>5532</v>
      </c>
      <c r="J968" t="s">
        <v>127</v>
      </c>
    </row>
    <row r="969" spans="1:10">
      <c r="A969" s="353">
        <v>46276</v>
      </c>
      <c r="B969" t="s">
        <v>4244</v>
      </c>
      <c r="C969" t="s">
        <v>5544</v>
      </c>
      <c r="D969" t="s">
        <v>3241</v>
      </c>
      <c r="E969">
        <v>1</v>
      </c>
      <c r="F969" s="354" t="s">
        <v>5634</v>
      </c>
      <c r="G969" t="s">
        <v>2812</v>
      </c>
      <c r="H969" t="s">
        <v>5531</v>
      </c>
      <c r="I969" t="s">
        <v>5532</v>
      </c>
      <c r="J969" t="s">
        <v>127</v>
      </c>
    </row>
    <row r="970" spans="1:10">
      <c r="A970" s="353">
        <v>46276</v>
      </c>
      <c r="B970" t="s">
        <v>40</v>
      </c>
      <c r="C970" t="s">
        <v>5544</v>
      </c>
      <c r="D970" t="s">
        <v>3247</v>
      </c>
      <c r="E970">
        <v>1</v>
      </c>
      <c r="F970" s="354" t="s">
        <v>5635</v>
      </c>
      <c r="G970" t="s">
        <v>2812</v>
      </c>
      <c r="H970" t="s">
        <v>5531</v>
      </c>
      <c r="I970" t="s">
        <v>5532</v>
      </c>
      <c r="J970" t="s">
        <v>127</v>
      </c>
    </row>
    <row r="971" spans="1:10">
      <c r="A971" s="353">
        <v>46276</v>
      </c>
      <c r="B971" t="s">
        <v>40</v>
      </c>
      <c r="C971" t="s">
        <v>5544</v>
      </c>
      <c r="D971" t="s">
        <v>3252</v>
      </c>
      <c r="E971">
        <v>1</v>
      </c>
      <c r="F971" s="354" t="s">
        <v>5637</v>
      </c>
      <c r="G971" t="s">
        <v>2812</v>
      </c>
      <c r="H971" t="s">
        <v>5531</v>
      </c>
      <c r="I971" t="s">
        <v>5532</v>
      </c>
      <c r="J971" t="s">
        <v>127</v>
      </c>
    </row>
    <row r="972" spans="1:10" ht="57.95">
      <c r="A972" s="353">
        <v>46276</v>
      </c>
      <c r="B972" t="s">
        <v>40</v>
      </c>
      <c r="C972" t="s">
        <v>5544</v>
      </c>
      <c r="D972" t="s">
        <v>205</v>
      </c>
      <c r="E972">
        <v>4</v>
      </c>
      <c r="F972" s="354" t="s">
        <v>5638</v>
      </c>
      <c r="G972" t="s">
        <v>2812</v>
      </c>
      <c r="H972" t="s">
        <v>5531</v>
      </c>
      <c r="I972" t="s">
        <v>5532</v>
      </c>
      <c r="J972" t="s">
        <v>127</v>
      </c>
    </row>
    <row r="973" spans="1:10" ht="43.5">
      <c r="A973" s="353">
        <v>46276</v>
      </c>
      <c r="B973" t="s">
        <v>51</v>
      </c>
      <c r="C973" t="s">
        <v>5544</v>
      </c>
      <c r="D973" t="s">
        <v>205</v>
      </c>
      <c r="E973">
        <v>3</v>
      </c>
      <c r="F973" s="354" t="s">
        <v>5639</v>
      </c>
      <c r="G973" t="s">
        <v>2812</v>
      </c>
      <c r="H973" t="s">
        <v>5531</v>
      </c>
      <c r="I973" t="s">
        <v>5532</v>
      </c>
      <c r="J973" t="s">
        <v>127</v>
      </c>
    </row>
    <row r="974" spans="1:10" ht="57.95">
      <c r="A974" s="353">
        <v>46276</v>
      </c>
      <c r="B974" t="s">
        <v>51</v>
      </c>
      <c r="C974" t="s">
        <v>5544</v>
      </c>
      <c r="D974" t="s">
        <v>2835</v>
      </c>
      <c r="E974">
        <v>4</v>
      </c>
      <c r="F974" s="354" t="s">
        <v>5558</v>
      </c>
      <c r="G974" t="s">
        <v>2818</v>
      </c>
      <c r="H974" t="s">
        <v>5534</v>
      </c>
      <c r="I974" t="s">
        <v>5535</v>
      </c>
      <c r="J974" t="s">
        <v>2822</v>
      </c>
    </row>
    <row r="975" spans="1:10" ht="43.5">
      <c r="A975" s="353">
        <v>46276</v>
      </c>
      <c r="B975" t="s">
        <v>45</v>
      </c>
      <c r="C975" t="s">
        <v>5544</v>
      </c>
      <c r="D975" t="s">
        <v>205</v>
      </c>
      <c r="E975">
        <v>3</v>
      </c>
      <c r="F975" s="354" t="s">
        <v>5640</v>
      </c>
      <c r="G975" t="s">
        <v>2812</v>
      </c>
      <c r="H975" t="s">
        <v>5531</v>
      </c>
      <c r="I975" t="s">
        <v>5532</v>
      </c>
      <c r="J975" t="s">
        <v>127</v>
      </c>
    </row>
    <row r="976" spans="1:10">
      <c r="A976" s="353">
        <v>46276</v>
      </c>
      <c r="B976" t="s">
        <v>45</v>
      </c>
      <c r="C976" t="s">
        <v>5544</v>
      </c>
      <c r="D976" t="s">
        <v>3247</v>
      </c>
      <c r="E976">
        <v>1</v>
      </c>
      <c r="F976" s="354" t="s">
        <v>5641</v>
      </c>
      <c r="G976" t="s">
        <v>2812</v>
      </c>
      <c r="H976" t="s">
        <v>5531</v>
      </c>
      <c r="I976" t="s">
        <v>5532</v>
      </c>
      <c r="J976" t="s">
        <v>127</v>
      </c>
    </row>
    <row r="977" spans="1:10">
      <c r="A977" s="353">
        <v>46276</v>
      </c>
      <c r="B977" t="s">
        <v>45</v>
      </c>
      <c r="C977" t="s">
        <v>5544</v>
      </c>
      <c r="D977" t="s">
        <v>3271</v>
      </c>
      <c r="E977">
        <v>1</v>
      </c>
      <c r="F977" s="354" t="s">
        <v>5642</v>
      </c>
      <c r="G977" t="s">
        <v>2812</v>
      </c>
      <c r="H977" t="s">
        <v>5531</v>
      </c>
      <c r="I977" t="s">
        <v>5532</v>
      </c>
      <c r="J977" t="s">
        <v>127</v>
      </c>
    </row>
    <row r="978" spans="1:10">
      <c r="A978" s="353">
        <v>46276</v>
      </c>
      <c r="B978" t="s">
        <v>45</v>
      </c>
      <c r="C978" t="s">
        <v>5544</v>
      </c>
      <c r="D978" t="s">
        <v>3274</v>
      </c>
      <c r="E978">
        <v>1</v>
      </c>
      <c r="F978" s="354" t="s">
        <v>5643</v>
      </c>
      <c r="G978" t="s">
        <v>2812</v>
      </c>
      <c r="H978" t="s">
        <v>5531</v>
      </c>
      <c r="I978" t="s">
        <v>5532</v>
      </c>
      <c r="J978" t="s">
        <v>127</v>
      </c>
    </row>
    <row r="979" spans="1:10" ht="43.5">
      <c r="A979" s="353">
        <v>46276</v>
      </c>
      <c r="B979" t="s">
        <v>45</v>
      </c>
      <c r="C979" t="s">
        <v>5544</v>
      </c>
      <c r="D979" t="s">
        <v>2835</v>
      </c>
      <c r="E979">
        <v>3</v>
      </c>
      <c r="F979" s="354" t="s">
        <v>5559</v>
      </c>
      <c r="G979" t="s">
        <v>2818</v>
      </c>
      <c r="H979" t="s">
        <v>5534</v>
      </c>
      <c r="I979" t="s">
        <v>5535</v>
      </c>
      <c r="J979" t="s">
        <v>2822</v>
      </c>
    </row>
    <row r="980" spans="1:10">
      <c r="A980" s="353">
        <v>46276</v>
      </c>
      <c r="B980" t="s">
        <v>45</v>
      </c>
      <c r="C980" t="s">
        <v>5544</v>
      </c>
      <c r="D980" t="s">
        <v>2990</v>
      </c>
      <c r="E980">
        <v>1</v>
      </c>
      <c r="F980" s="354" t="s">
        <v>5644</v>
      </c>
      <c r="G980" t="s">
        <v>2812</v>
      </c>
      <c r="H980" t="s">
        <v>5531</v>
      </c>
      <c r="I980" t="s">
        <v>5532</v>
      </c>
      <c r="J980" t="s">
        <v>127</v>
      </c>
    </row>
    <row r="981" spans="1:10" ht="43.5">
      <c r="A981" s="353">
        <v>46276</v>
      </c>
      <c r="B981" t="s">
        <v>61</v>
      </c>
      <c r="C981" t="s">
        <v>5544</v>
      </c>
      <c r="D981" t="s">
        <v>2990</v>
      </c>
      <c r="E981">
        <v>3</v>
      </c>
      <c r="F981" s="354" t="s">
        <v>5645</v>
      </c>
      <c r="G981" t="s">
        <v>2812</v>
      </c>
      <c r="H981" t="s">
        <v>5531</v>
      </c>
      <c r="I981" t="s">
        <v>5532</v>
      </c>
      <c r="J981" t="s">
        <v>127</v>
      </c>
    </row>
    <row r="982" spans="1:10">
      <c r="A982" s="353">
        <v>46276</v>
      </c>
      <c r="B982" t="s">
        <v>61</v>
      </c>
      <c r="C982" t="s">
        <v>5544</v>
      </c>
      <c r="D982" t="s">
        <v>3281</v>
      </c>
      <c r="E982">
        <v>1</v>
      </c>
      <c r="F982" s="354" t="s">
        <v>5646</v>
      </c>
      <c r="G982" t="s">
        <v>2812</v>
      </c>
      <c r="H982" t="s">
        <v>5531</v>
      </c>
      <c r="I982" t="s">
        <v>5532</v>
      </c>
      <c r="J982" t="s">
        <v>127</v>
      </c>
    </row>
    <row r="983" spans="1:10" ht="57.95">
      <c r="A983" s="353">
        <v>46276</v>
      </c>
      <c r="B983" t="s">
        <v>61</v>
      </c>
      <c r="C983" t="s">
        <v>5544</v>
      </c>
      <c r="D983" t="s">
        <v>205</v>
      </c>
      <c r="E983">
        <v>4</v>
      </c>
      <c r="F983" s="354" t="s">
        <v>5647</v>
      </c>
      <c r="G983" t="s">
        <v>2812</v>
      </c>
      <c r="H983" t="s">
        <v>5531</v>
      </c>
      <c r="I983" t="s">
        <v>5532</v>
      </c>
      <c r="J983" t="s">
        <v>127</v>
      </c>
    </row>
    <row r="984" spans="1:10" ht="29.1">
      <c r="A984" s="353">
        <v>46276</v>
      </c>
      <c r="B984" t="s">
        <v>61</v>
      </c>
      <c r="C984" t="s">
        <v>5544</v>
      </c>
      <c r="D984" t="s">
        <v>2835</v>
      </c>
      <c r="E984">
        <v>2</v>
      </c>
      <c r="F984" s="354" t="s">
        <v>5560</v>
      </c>
      <c r="G984" t="s">
        <v>2818</v>
      </c>
      <c r="H984" t="s">
        <v>5534</v>
      </c>
      <c r="I984" t="s">
        <v>5535</v>
      </c>
      <c r="J984" t="s">
        <v>2822</v>
      </c>
    </row>
    <row r="985" spans="1:10" ht="29.1">
      <c r="A985" s="353">
        <v>46276</v>
      </c>
      <c r="B985" t="s">
        <v>68</v>
      </c>
      <c r="C985" t="s">
        <v>5544</v>
      </c>
      <c r="D985" t="s">
        <v>205</v>
      </c>
      <c r="E985">
        <v>2</v>
      </c>
      <c r="F985" s="354" t="s">
        <v>5648</v>
      </c>
      <c r="G985" t="s">
        <v>2812</v>
      </c>
      <c r="H985" t="s">
        <v>5531</v>
      </c>
      <c r="I985" t="s">
        <v>5532</v>
      </c>
      <c r="J985" t="s">
        <v>127</v>
      </c>
    </row>
    <row r="986" spans="1:10">
      <c r="A986" s="353">
        <v>46276</v>
      </c>
      <c r="B986" t="s">
        <v>73</v>
      </c>
      <c r="C986" t="s">
        <v>5544</v>
      </c>
      <c r="D986" t="s">
        <v>2990</v>
      </c>
      <c r="E986">
        <v>1</v>
      </c>
      <c r="F986" s="354" t="s">
        <v>5651</v>
      </c>
      <c r="G986" t="s">
        <v>2812</v>
      </c>
      <c r="H986" t="s">
        <v>5531</v>
      </c>
      <c r="I986" t="s">
        <v>5532</v>
      </c>
      <c r="J986" t="s">
        <v>127</v>
      </c>
    </row>
    <row r="987" spans="1:10" ht="43.5">
      <c r="A987" s="353">
        <v>46276</v>
      </c>
      <c r="B987" t="s">
        <v>73</v>
      </c>
      <c r="C987" t="s">
        <v>5544</v>
      </c>
      <c r="D987" t="s">
        <v>205</v>
      </c>
      <c r="E987">
        <v>3</v>
      </c>
      <c r="F987" s="354" t="s">
        <v>5652</v>
      </c>
      <c r="G987" t="s">
        <v>2812</v>
      </c>
      <c r="H987" t="s">
        <v>5531</v>
      </c>
      <c r="I987" t="s">
        <v>5532</v>
      </c>
      <c r="J987" t="s">
        <v>127</v>
      </c>
    </row>
    <row r="988" spans="1:10">
      <c r="A988" s="353">
        <v>46276</v>
      </c>
      <c r="B988" t="s">
        <v>74</v>
      </c>
      <c r="C988" t="s">
        <v>5544</v>
      </c>
      <c r="D988" t="s">
        <v>2990</v>
      </c>
      <c r="E988">
        <v>1</v>
      </c>
      <c r="F988" s="354" t="s">
        <v>5653</v>
      </c>
      <c r="G988" t="s">
        <v>2812</v>
      </c>
      <c r="H988" t="s">
        <v>5531</v>
      </c>
      <c r="I988" t="s">
        <v>5532</v>
      </c>
      <c r="J988" t="s">
        <v>127</v>
      </c>
    </row>
    <row r="989" spans="1:10" ht="57.95">
      <c r="A989" s="353">
        <v>46276</v>
      </c>
      <c r="B989" t="s">
        <v>74</v>
      </c>
      <c r="C989" t="s">
        <v>5544</v>
      </c>
      <c r="D989" t="s">
        <v>205</v>
      </c>
      <c r="E989">
        <v>4</v>
      </c>
      <c r="F989" s="354" t="s">
        <v>5654</v>
      </c>
      <c r="G989" t="s">
        <v>2812</v>
      </c>
      <c r="H989" t="s">
        <v>5531</v>
      </c>
      <c r="I989" t="s">
        <v>5532</v>
      </c>
      <c r="J989" t="s">
        <v>127</v>
      </c>
    </row>
    <row r="990" spans="1:10">
      <c r="A990" s="353">
        <v>46276</v>
      </c>
      <c r="B990" t="s">
        <v>74</v>
      </c>
      <c r="C990" t="s">
        <v>5544</v>
      </c>
      <c r="D990" t="s">
        <v>3318</v>
      </c>
      <c r="E990">
        <v>1</v>
      </c>
      <c r="F990" s="354" t="s">
        <v>5655</v>
      </c>
      <c r="G990" t="s">
        <v>2812</v>
      </c>
      <c r="H990" t="s">
        <v>5531</v>
      </c>
      <c r="I990" t="s">
        <v>5532</v>
      </c>
      <c r="J990" t="s">
        <v>127</v>
      </c>
    </row>
    <row r="991" spans="1:10">
      <c r="A991" s="353">
        <v>46276</v>
      </c>
      <c r="B991" t="s">
        <v>79</v>
      </c>
      <c r="C991" t="s">
        <v>5544</v>
      </c>
      <c r="D991" t="s">
        <v>205</v>
      </c>
      <c r="E991">
        <v>1</v>
      </c>
      <c r="F991" s="354" t="s">
        <v>5657</v>
      </c>
      <c r="G991" t="s">
        <v>2812</v>
      </c>
      <c r="H991" t="s">
        <v>5531</v>
      </c>
      <c r="I991" t="s">
        <v>5532</v>
      </c>
      <c r="J991" t="s">
        <v>127</v>
      </c>
    </row>
    <row r="992" spans="1:10">
      <c r="A992" s="353">
        <v>46276</v>
      </c>
      <c r="B992" t="s">
        <v>79</v>
      </c>
      <c r="C992" t="s">
        <v>5544</v>
      </c>
      <c r="D992" t="s">
        <v>2990</v>
      </c>
      <c r="E992">
        <v>1</v>
      </c>
      <c r="F992" s="354" t="s">
        <v>5658</v>
      </c>
      <c r="G992" t="s">
        <v>2812</v>
      </c>
      <c r="H992" t="s">
        <v>5531</v>
      </c>
      <c r="I992" t="s">
        <v>5532</v>
      </c>
      <c r="J992" t="s">
        <v>127</v>
      </c>
    </row>
    <row r="993" spans="1:10">
      <c r="A993" s="353">
        <v>46276</v>
      </c>
      <c r="B993" t="s">
        <v>79</v>
      </c>
      <c r="C993" t="s">
        <v>5544</v>
      </c>
      <c r="D993" t="s">
        <v>2974</v>
      </c>
      <c r="E993">
        <v>1</v>
      </c>
      <c r="F993" s="354" t="s">
        <v>5564</v>
      </c>
      <c r="G993" t="s">
        <v>2815</v>
      </c>
      <c r="H993" t="s">
        <v>5529</v>
      </c>
      <c r="I993" t="s">
        <v>5530</v>
      </c>
      <c r="J993" t="s">
        <v>205</v>
      </c>
    </row>
    <row r="994" spans="1:10">
      <c r="A994" s="353">
        <v>46276</v>
      </c>
      <c r="B994" t="s">
        <v>79</v>
      </c>
      <c r="C994" t="s">
        <v>5544</v>
      </c>
      <c r="D994" t="s">
        <v>3241</v>
      </c>
      <c r="E994">
        <v>1</v>
      </c>
      <c r="F994" s="354" t="s">
        <v>5659</v>
      </c>
      <c r="G994" t="s">
        <v>2812</v>
      </c>
      <c r="H994" t="s">
        <v>5531</v>
      </c>
      <c r="I994" t="s">
        <v>5532</v>
      </c>
      <c r="J994" t="s">
        <v>127</v>
      </c>
    </row>
    <row r="995" spans="1:10">
      <c r="A995" s="353">
        <v>46276</v>
      </c>
      <c r="B995" t="s">
        <v>79</v>
      </c>
      <c r="C995" t="s">
        <v>5544</v>
      </c>
      <c r="D995" t="s">
        <v>3329</v>
      </c>
      <c r="E995">
        <v>1</v>
      </c>
      <c r="F995" s="354" t="s">
        <v>5660</v>
      </c>
      <c r="G995" t="s">
        <v>2812</v>
      </c>
      <c r="H995" t="s">
        <v>5531</v>
      </c>
      <c r="I995" t="s">
        <v>5532</v>
      </c>
      <c r="J995" t="s">
        <v>127</v>
      </c>
    </row>
    <row r="996" spans="1:10">
      <c r="A996" s="353">
        <v>46276</v>
      </c>
      <c r="B996" t="s">
        <v>79</v>
      </c>
      <c r="C996" t="s">
        <v>5544</v>
      </c>
      <c r="D996" t="s">
        <v>3331</v>
      </c>
      <c r="E996">
        <v>1</v>
      </c>
      <c r="F996" s="354" t="s">
        <v>5661</v>
      </c>
      <c r="G996" t="s">
        <v>2812</v>
      </c>
      <c r="H996" t="s">
        <v>5531</v>
      </c>
      <c r="I996" t="s">
        <v>5532</v>
      </c>
      <c r="J996" t="s">
        <v>127</v>
      </c>
    </row>
    <row r="997" spans="1:10">
      <c r="A997" s="353">
        <v>46276</v>
      </c>
      <c r="B997" t="s">
        <v>79</v>
      </c>
      <c r="C997" t="s">
        <v>5544</v>
      </c>
      <c r="D997" t="s">
        <v>3334</v>
      </c>
      <c r="E997">
        <v>1</v>
      </c>
      <c r="F997" s="354" t="s">
        <v>5662</v>
      </c>
      <c r="G997" t="s">
        <v>2812</v>
      </c>
      <c r="H997" t="s">
        <v>5531</v>
      </c>
      <c r="I997" t="s">
        <v>5532</v>
      </c>
      <c r="J997" t="s">
        <v>127</v>
      </c>
    </row>
    <row r="998" spans="1:10">
      <c r="A998" s="353">
        <v>46276</v>
      </c>
      <c r="B998" t="s">
        <v>85</v>
      </c>
      <c r="C998" t="s">
        <v>5544</v>
      </c>
      <c r="D998" t="s">
        <v>3338</v>
      </c>
      <c r="E998">
        <v>1</v>
      </c>
      <c r="F998" s="354" t="s">
        <v>5663</v>
      </c>
      <c r="G998" t="s">
        <v>2812</v>
      </c>
      <c r="H998" t="s">
        <v>5531</v>
      </c>
      <c r="I998" t="s">
        <v>5532</v>
      </c>
      <c r="J998" t="s">
        <v>127</v>
      </c>
    </row>
    <row r="999" spans="1:10" ht="29.1">
      <c r="A999" s="353">
        <v>46276</v>
      </c>
      <c r="B999" t="s">
        <v>85</v>
      </c>
      <c r="C999" t="s">
        <v>5544</v>
      </c>
      <c r="D999" t="s">
        <v>2835</v>
      </c>
      <c r="E999">
        <v>2</v>
      </c>
      <c r="F999" s="354" t="s">
        <v>5566</v>
      </c>
      <c r="G999" t="s">
        <v>2818</v>
      </c>
      <c r="H999" t="s">
        <v>5534</v>
      </c>
      <c r="I999" t="s">
        <v>5535</v>
      </c>
      <c r="J999" t="s">
        <v>2822</v>
      </c>
    </row>
    <row r="1000" spans="1:10">
      <c r="A1000" s="353">
        <v>46276</v>
      </c>
      <c r="B1000" t="s">
        <v>85</v>
      </c>
      <c r="C1000" t="s">
        <v>5544</v>
      </c>
      <c r="D1000" t="s">
        <v>2985</v>
      </c>
      <c r="E1000">
        <v>1</v>
      </c>
      <c r="F1000" s="354" t="s">
        <v>5567</v>
      </c>
      <c r="G1000" t="s">
        <v>2818</v>
      </c>
      <c r="H1000" t="s">
        <v>5534</v>
      </c>
      <c r="I1000" t="s">
        <v>5535</v>
      </c>
      <c r="J1000" t="s">
        <v>2822</v>
      </c>
    </row>
    <row r="1001" spans="1:10">
      <c r="A1001" s="353">
        <v>46276</v>
      </c>
      <c r="B1001" t="s">
        <v>85</v>
      </c>
      <c r="C1001" t="s">
        <v>5544</v>
      </c>
      <c r="D1001" t="s">
        <v>205</v>
      </c>
      <c r="E1001">
        <v>1</v>
      </c>
      <c r="F1001" s="354" t="s">
        <v>5664</v>
      </c>
      <c r="G1001" t="s">
        <v>2812</v>
      </c>
      <c r="H1001" t="s">
        <v>5531</v>
      </c>
      <c r="I1001" t="s">
        <v>5532</v>
      </c>
      <c r="J1001" t="s">
        <v>127</v>
      </c>
    </row>
    <row r="1002" spans="1:10">
      <c r="A1002" s="353">
        <v>46276</v>
      </c>
      <c r="B1002" t="s">
        <v>14</v>
      </c>
      <c r="C1002" t="s">
        <v>2264</v>
      </c>
      <c r="D1002" t="s">
        <v>1334</v>
      </c>
      <c r="E1002">
        <v>1</v>
      </c>
      <c r="F1002" s="354" t="s">
        <v>5570</v>
      </c>
      <c r="G1002" t="s">
        <v>2825</v>
      </c>
      <c r="H1002" t="s">
        <v>5538</v>
      </c>
      <c r="I1002" t="s">
        <v>5539</v>
      </c>
      <c r="J1002" t="s">
        <v>225</v>
      </c>
    </row>
    <row r="1003" spans="1:10">
      <c r="A1003" s="353">
        <v>46276</v>
      </c>
      <c r="B1003" t="s">
        <v>14</v>
      </c>
      <c r="C1003" t="s">
        <v>2264</v>
      </c>
      <c r="D1003" t="s">
        <v>3223</v>
      </c>
      <c r="E1003">
        <v>1</v>
      </c>
      <c r="F1003" s="354" t="s">
        <v>3222</v>
      </c>
      <c r="G1003" t="s">
        <v>2825</v>
      </c>
      <c r="H1003" t="s">
        <v>5538</v>
      </c>
      <c r="I1003" t="s">
        <v>5539</v>
      </c>
      <c r="J1003" t="s">
        <v>225</v>
      </c>
    </row>
    <row r="1004" spans="1:10">
      <c r="A1004" s="353">
        <v>46276</v>
      </c>
      <c r="B1004" t="s">
        <v>79</v>
      </c>
      <c r="C1004" t="s">
        <v>2264</v>
      </c>
      <c r="D1004" t="s">
        <v>2974</v>
      </c>
      <c r="E1004">
        <v>1</v>
      </c>
      <c r="F1004" s="354" t="s">
        <v>5564</v>
      </c>
      <c r="G1004" t="s">
        <v>2825</v>
      </c>
      <c r="H1004" t="s">
        <v>5538</v>
      </c>
      <c r="I1004" t="s">
        <v>5539</v>
      </c>
      <c r="J1004" t="s">
        <v>225</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5676</v>
      </c>
      <c r="C1" s="331" t="s">
        <v>5677</v>
      </c>
      <c r="D1" s="331" t="s">
        <v>5678</v>
      </c>
      <c r="E1" s="331" t="s">
        <v>5679</v>
      </c>
    </row>
    <row r="2" spans="1:5">
      <c r="A2" s="331" t="s">
        <v>24</v>
      </c>
      <c r="B2" s="331">
        <v>183</v>
      </c>
      <c r="C2" s="331">
        <v>48</v>
      </c>
      <c r="D2" s="331" t="s">
        <v>5680</v>
      </c>
      <c r="E2" s="419" t="s">
        <v>5147</v>
      </c>
    </row>
    <row r="3" spans="1:5">
      <c r="A3" s="331" t="s">
        <v>46</v>
      </c>
      <c r="B3" s="331">
        <v>548</v>
      </c>
      <c r="C3" s="331">
        <v>125</v>
      </c>
      <c r="D3" s="331" t="s">
        <v>5681</v>
      </c>
      <c r="E3" s="419" t="s">
        <v>5147</v>
      </c>
    </row>
    <row r="4" spans="1:5">
      <c r="A4" s="331" t="s">
        <v>50</v>
      </c>
      <c r="B4" s="331">
        <v>345</v>
      </c>
      <c r="C4" s="331">
        <v>83</v>
      </c>
      <c r="D4" s="331" t="s">
        <v>5682</v>
      </c>
      <c r="E4" s="419" t="s">
        <v>5147</v>
      </c>
    </row>
    <row r="5" spans="1:5">
      <c r="A5" s="331" t="s">
        <v>58</v>
      </c>
      <c r="B5" s="331">
        <v>381</v>
      </c>
      <c r="C5" s="331">
        <v>91</v>
      </c>
      <c r="D5" s="331" t="s">
        <v>5683</v>
      </c>
      <c r="E5" s="419" t="s">
        <v>5147</v>
      </c>
    </row>
    <row r="6" spans="1:5">
      <c r="A6" s="331" t="s">
        <v>94</v>
      </c>
      <c r="B6" s="331">
        <v>557</v>
      </c>
      <c r="C6" s="331">
        <v>99</v>
      </c>
      <c r="D6" s="331" t="s">
        <v>5684</v>
      </c>
      <c r="E6" s="419" t="s">
        <v>5147</v>
      </c>
    </row>
    <row r="7" spans="1:5">
      <c r="A7" s="331" t="s">
        <v>60</v>
      </c>
      <c r="B7" s="331">
        <v>406</v>
      </c>
      <c r="C7" s="331">
        <v>85</v>
      </c>
      <c r="D7" s="331" t="s">
        <v>5685</v>
      </c>
      <c r="E7" s="419" t="s">
        <v>5147</v>
      </c>
    </row>
    <row r="8" spans="1:5">
      <c r="A8" s="331" t="s">
        <v>66</v>
      </c>
      <c r="B8" s="331">
        <v>520</v>
      </c>
      <c r="C8" s="331">
        <v>100</v>
      </c>
      <c r="D8" s="331" t="s">
        <v>5686</v>
      </c>
      <c r="E8" s="419" t="s">
        <v>5147</v>
      </c>
    </row>
    <row r="9" spans="1:5">
      <c r="A9" s="331" t="s">
        <v>84</v>
      </c>
      <c r="B9" s="331">
        <v>524</v>
      </c>
      <c r="C9" s="331">
        <v>80</v>
      </c>
      <c r="D9" s="331" t="s">
        <v>5687</v>
      </c>
      <c r="E9" s="419" t="s">
        <v>5147</v>
      </c>
    </row>
    <row r="10" spans="1:5">
      <c r="A10" s="331" t="s">
        <v>14</v>
      </c>
      <c r="B10" s="331">
        <v>75</v>
      </c>
      <c r="C10" s="331">
        <v>23</v>
      </c>
      <c r="D10" s="331" t="s">
        <v>5688</v>
      </c>
      <c r="E10" s="419" t="s">
        <v>5147</v>
      </c>
    </row>
    <row r="11" spans="1:5">
      <c r="A11" s="331" t="s">
        <v>7</v>
      </c>
      <c r="B11" s="331">
        <v>69</v>
      </c>
      <c r="C11" s="331">
        <v>16</v>
      </c>
      <c r="D11" s="331" t="s">
        <v>5689</v>
      </c>
      <c r="E11" s="419" t="s">
        <v>5147</v>
      </c>
    </row>
    <row r="12" spans="1:5">
      <c r="A12" s="331" t="s">
        <v>23</v>
      </c>
      <c r="B12" s="331">
        <v>70</v>
      </c>
      <c r="C12" s="331">
        <v>24</v>
      </c>
      <c r="D12" s="331" t="s">
        <v>5690</v>
      </c>
      <c r="E12" s="419" t="s">
        <v>5147</v>
      </c>
    </row>
    <row r="13" spans="1:5">
      <c r="A13" s="331" t="s">
        <v>40</v>
      </c>
      <c r="B13" s="331">
        <v>84</v>
      </c>
      <c r="C13" s="331">
        <v>25</v>
      </c>
      <c r="D13" s="331" t="s">
        <v>5691</v>
      </c>
      <c r="E13" s="419" t="s">
        <v>5147</v>
      </c>
    </row>
    <row r="14" spans="1:5">
      <c r="A14" s="331" t="s">
        <v>51</v>
      </c>
      <c r="B14" s="331">
        <v>71</v>
      </c>
      <c r="C14" s="331">
        <v>21</v>
      </c>
      <c r="D14" s="331" t="s">
        <v>5692</v>
      </c>
      <c r="E14" s="419" t="s">
        <v>5147</v>
      </c>
    </row>
    <row r="15" spans="1:5">
      <c r="A15" s="331" t="s">
        <v>45</v>
      </c>
      <c r="B15" s="331">
        <v>67</v>
      </c>
      <c r="C15" s="331">
        <v>24</v>
      </c>
      <c r="D15" s="331" t="s">
        <v>5693</v>
      </c>
      <c r="E15" s="419" t="s">
        <v>5147</v>
      </c>
    </row>
    <row r="16" spans="1:5">
      <c r="A16" s="331" t="s">
        <v>61</v>
      </c>
      <c r="B16" s="331">
        <v>77</v>
      </c>
      <c r="C16" s="331">
        <v>24</v>
      </c>
      <c r="D16" s="331" t="s">
        <v>5694</v>
      </c>
      <c r="E16" s="419" t="s">
        <v>5147</v>
      </c>
    </row>
    <row r="17" spans="1:5">
      <c r="A17" s="331" t="s">
        <v>68</v>
      </c>
      <c r="B17" s="331">
        <v>67</v>
      </c>
      <c r="C17" s="331">
        <v>21</v>
      </c>
      <c r="D17" s="331" t="s">
        <v>5695</v>
      </c>
      <c r="E17" s="419" t="s">
        <v>5147</v>
      </c>
    </row>
    <row r="18" spans="1:5">
      <c r="A18" s="331" t="s">
        <v>73</v>
      </c>
      <c r="B18" s="331">
        <v>144</v>
      </c>
      <c r="C18" s="331">
        <v>45</v>
      </c>
      <c r="D18" s="331" t="s">
        <v>5696</v>
      </c>
      <c r="E18" s="419" t="s">
        <v>5147</v>
      </c>
    </row>
    <row r="19" spans="1:5">
      <c r="A19" s="331" t="s">
        <v>74</v>
      </c>
      <c r="B19" s="331">
        <v>77</v>
      </c>
      <c r="C19" s="331">
        <v>24</v>
      </c>
      <c r="D19" s="331" t="s">
        <v>5697</v>
      </c>
      <c r="E19" s="419" t="s">
        <v>5147</v>
      </c>
    </row>
    <row r="20" spans="1:5">
      <c r="A20" s="331" t="s">
        <v>79</v>
      </c>
      <c r="B20" s="331">
        <v>70</v>
      </c>
      <c r="C20" s="331">
        <v>23</v>
      </c>
      <c r="D20" s="331" t="s">
        <v>5698</v>
      </c>
      <c r="E20" s="419" t="s">
        <v>5147</v>
      </c>
    </row>
    <row r="21" spans="1:5">
      <c r="A21" s="331" t="s">
        <v>85</v>
      </c>
      <c r="B21" s="331">
        <v>69</v>
      </c>
      <c r="C21" s="331">
        <v>30</v>
      </c>
      <c r="D21" s="331" t="s">
        <v>5699</v>
      </c>
      <c r="E21" s="419" t="s">
        <v>5147</v>
      </c>
    </row>
    <row r="22" spans="1:5">
      <c r="A22" s="331" t="s">
        <v>21</v>
      </c>
      <c r="B22" s="331">
        <v>69</v>
      </c>
      <c r="C22" s="331">
        <v>0</v>
      </c>
      <c r="D22" s="331" t="s">
        <v>5700</v>
      </c>
      <c r="E22" s="419" t="s">
        <v>5147</v>
      </c>
    </row>
    <row r="23" spans="1:5">
      <c r="A23" s="331" t="s">
        <v>43</v>
      </c>
      <c r="B23" s="331">
        <v>275</v>
      </c>
      <c r="C23" s="331">
        <v>0</v>
      </c>
      <c r="D23" s="331" t="s">
        <v>5701</v>
      </c>
      <c r="E23" s="419" t="s">
        <v>5147</v>
      </c>
    </row>
    <row r="24" spans="1:5">
      <c r="A24" s="331" t="s">
        <v>41</v>
      </c>
      <c r="B24" s="331">
        <v>90</v>
      </c>
      <c r="C24" s="331">
        <v>0</v>
      </c>
      <c r="D24" s="331" t="s">
        <v>5702</v>
      </c>
      <c r="E24" s="419" t="s">
        <v>5147</v>
      </c>
    </row>
    <row r="25" spans="1:5">
      <c r="A25" s="331" t="s">
        <v>57</v>
      </c>
      <c r="B25" s="331">
        <v>103</v>
      </c>
      <c r="C25" s="331">
        <v>0</v>
      </c>
      <c r="D25" s="331" t="s">
        <v>5703</v>
      </c>
      <c r="E25" s="419" t="s">
        <v>5147</v>
      </c>
    </row>
    <row r="26" spans="1:5">
      <c r="A26" s="331" t="s">
        <v>59</v>
      </c>
      <c r="B26" s="331">
        <v>140</v>
      </c>
      <c r="C26" s="331">
        <v>0</v>
      </c>
      <c r="D26" s="331" t="s">
        <v>5704</v>
      </c>
      <c r="E26" s="419" t="s">
        <v>5147</v>
      </c>
    </row>
    <row r="27" spans="1:5">
      <c r="A27" s="331" t="s">
        <v>56</v>
      </c>
      <c r="B27" s="331">
        <v>120</v>
      </c>
      <c r="C27" s="331">
        <v>0</v>
      </c>
      <c r="D27" s="331" t="s">
        <v>5705</v>
      </c>
      <c r="E27" s="419" t="s">
        <v>5147</v>
      </c>
    </row>
    <row r="28" spans="1:5">
      <c r="A28" s="331" t="s">
        <v>67</v>
      </c>
      <c r="B28" s="331">
        <v>142</v>
      </c>
      <c r="C28" s="331">
        <v>0</v>
      </c>
      <c r="D28" s="331" t="s">
        <v>5706</v>
      </c>
      <c r="E28" s="419" t="s">
        <v>5147</v>
      </c>
    </row>
    <row r="29" spans="1:5">
      <c r="A29" s="331" t="s">
        <v>42</v>
      </c>
      <c r="B29" s="331">
        <v>87</v>
      </c>
      <c r="C29" s="331">
        <v>0</v>
      </c>
      <c r="D29" s="331" t="s">
        <v>5707</v>
      </c>
      <c r="E29" s="419" t="s">
        <v>5147</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5708</v>
      </c>
      <c r="D1" s="331" t="s">
        <v>5709</v>
      </c>
      <c r="E1" s="331" t="s">
        <v>5</v>
      </c>
    </row>
    <row r="2" spans="1:5">
      <c r="A2" s="331" t="s">
        <v>79</v>
      </c>
      <c r="B2" s="331" t="s">
        <v>18</v>
      </c>
      <c r="C2" s="331">
        <v>72</v>
      </c>
      <c r="D2" s="331">
        <v>27</v>
      </c>
      <c r="E2" s="419" t="s">
        <v>5710</v>
      </c>
    </row>
    <row r="3" spans="1:5">
      <c r="A3" s="331" t="s">
        <v>74</v>
      </c>
      <c r="B3" s="331" t="s">
        <v>18</v>
      </c>
      <c r="C3" s="331">
        <v>26</v>
      </c>
      <c r="D3" s="331">
        <v>11</v>
      </c>
      <c r="E3" s="419" t="s">
        <v>5166</v>
      </c>
    </row>
    <row r="4" spans="1:5">
      <c r="A4" s="331" t="s">
        <v>79</v>
      </c>
      <c r="B4" s="331" t="s">
        <v>18</v>
      </c>
      <c r="C4" s="331">
        <v>27</v>
      </c>
      <c r="D4" s="331">
        <v>16</v>
      </c>
      <c r="E4" s="419" t="s">
        <v>5166</v>
      </c>
    </row>
    <row r="5" spans="1:5">
      <c r="A5" s="331" t="s">
        <v>73</v>
      </c>
      <c r="B5" s="331" t="s">
        <v>18</v>
      </c>
      <c r="C5" s="331">
        <v>0</v>
      </c>
      <c r="D5" s="331">
        <v>0</v>
      </c>
      <c r="E5" s="419" t="s">
        <v>5711</v>
      </c>
    </row>
    <row r="6" spans="1:5">
      <c r="A6" s="331" t="s">
        <v>73</v>
      </c>
      <c r="B6" s="331" t="s">
        <v>18</v>
      </c>
      <c r="C6" s="331">
        <v>0</v>
      </c>
      <c r="D6" s="331">
        <v>0</v>
      </c>
      <c r="E6" s="419" t="s">
        <v>5711</v>
      </c>
    </row>
    <row r="7" spans="1:5">
      <c r="A7" s="331" t="s">
        <v>73</v>
      </c>
      <c r="B7" s="331" t="s">
        <v>2950</v>
      </c>
      <c r="C7" s="331">
        <v>14</v>
      </c>
      <c r="D7" s="331">
        <v>4</v>
      </c>
      <c r="E7" s="419" t="s">
        <v>5712</v>
      </c>
    </row>
    <row r="8" spans="1:5">
      <c r="A8" s="331" t="s">
        <v>73</v>
      </c>
      <c r="B8" s="331" t="s">
        <v>3303</v>
      </c>
      <c r="C8" s="331">
        <v>16</v>
      </c>
      <c r="D8" s="331">
        <v>4</v>
      </c>
      <c r="E8" s="419" t="s">
        <v>5712</v>
      </c>
    </row>
    <row r="9" spans="1:5">
      <c r="A9" s="331" t="s">
        <v>73</v>
      </c>
      <c r="B9" s="331" t="s">
        <v>2956</v>
      </c>
      <c r="C9" s="331">
        <v>128</v>
      </c>
      <c r="D9" s="331">
        <v>37</v>
      </c>
      <c r="E9" s="419" t="s">
        <v>5712</v>
      </c>
    </row>
    <row r="10" spans="1:5">
      <c r="A10" s="331" t="s">
        <v>73</v>
      </c>
      <c r="B10" s="331" t="s">
        <v>2950</v>
      </c>
      <c r="C10" s="331">
        <v>14</v>
      </c>
      <c r="D10" s="331">
        <v>4</v>
      </c>
      <c r="E10" s="419" t="s">
        <v>5712</v>
      </c>
    </row>
    <row r="11" spans="1:5">
      <c r="A11" s="331" t="s">
        <v>73</v>
      </c>
      <c r="B11" s="331" t="s">
        <v>3303</v>
      </c>
      <c r="C11" s="331">
        <v>16</v>
      </c>
      <c r="D11" s="331">
        <v>4</v>
      </c>
      <c r="E11" s="419" t="s">
        <v>5712</v>
      </c>
    </row>
    <row r="12" spans="1:5">
      <c r="A12" s="331" t="s">
        <v>73</v>
      </c>
      <c r="B12" s="331" t="s">
        <v>2956</v>
      </c>
      <c r="C12" s="331">
        <v>128</v>
      </c>
      <c r="D12" s="331">
        <v>37</v>
      </c>
      <c r="E12" s="419" t="s">
        <v>5712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5713</v>
      </c>
    </row>
    <row r="2" spans="1:4">
      <c r="A2" s="418" t="s">
        <v>5714</v>
      </c>
    </row>
    <row r="4" spans="1:4" ht="15.6">
      <c r="A4" s="415" t="s">
        <v>5715</v>
      </c>
    </row>
    <row r="5" spans="1:4">
      <c r="A5" s="416" t="s">
        <v>0</v>
      </c>
      <c r="B5" s="416" t="s">
        <v>4456</v>
      </c>
      <c r="C5" s="416" t="s">
        <v>5716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5717</v>
      </c>
      <c r="B35" s="417"/>
      <c r="C35" s="417"/>
      <c r="D35" s="417"/>
    </row>
    <row r="36" spans="1:6">
      <c r="A36" s="417" t="s">
        <v>2230</v>
      </c>
      <c r="B36" s="417"/>
      <c r="C36" s="417">
        <f>SUMIF($B$6:$B$33,"Leikskóli",$C$6:$C$33)</f>
        <v>940</v>
      </c>
      <c r="D36" s="417">
        <f>SUMIF($B$6:$B$33,"Leikskóli",$D$6:$D$33)</f>
        <v>300</v>
      </c>
    </row>
    <row r="37" spans="1:6">
      <c r="A37" s="417" t="s">
        <v>2240</v>
      </c>
      <c r="B37" s="417"/>
      <c r="C37" s="417">
        <f>SUMIF($B$6:$B$33,"Grunnskóli",$C$6:$C$33)</f>
        <v>3464</v>
      </c>
      <c r="D37" s="417">
        <f>SUMIF($B$6:$B$33,"Grunnskóli",$D$6:$D$33)</f>
        <v>711</v>
      </c>
    </row>
    <row r="40" spans="1:6" ht="15.6">
      <c r="A40" s="415" t="s">
        <v>5718</v>
      </c>
    </row>
    <row r="41" spans="1:6" ht="29.1">
      <c r="A41" s="416" t="s">
        <v>5719</v>
      </c>
      <c r="B41" s="416" t="s">
        <v>5720</v>
      </c>
      <c r="C41" s="416" t="s">
        <v>5721</v>
      </c>
      <c r="D41" s="416" t="s">
        <v>5722</v>
      </c>
      <c r="E41" s="416" t="s">
        <v>5723</v>
      </c>
      <c r="F41" s="416" t="s">
        <v>5724</v>
      </c>
    </row>
    <row r="42" spans="1:6">
      <c r="A42" t="s">
        <v>5248</v>
      </c>
      <c r="B42" s="414">
        <v>0.2</v>
      </c>
      <c r="C42" s="414">
        <v>0.25</v>
      </c>
      <c r="D42" s="414">
        <v>0.27</v>
      </c>
      <c r="E42" s="414">
        <v>0.27</v>
      </c>
      <c r="F42" s="169">
        <f t="shared" ref="F42:F51" si="0">$B42*$C$36+$C42*$D$36+$D42*$C$37+$E42*$D$37</f>
        <v>1390.2500000000002</v>
      </c>
    </row>
    <row r="43" spans="1:6">
      <c r="A43" t="s">
        <v>5233</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5725</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5726</v>
      </c>
      <c r="B47" s="414">
        <v>0.04</v>
      </c>
      <c r="C47" s="414">
        <v>0.05</v>
      </c>
      <c r="D47" s="414">
        <v>0.04</v>
      </c>
      <c r="E47" s="414">
        <v>0.06</v>
      </c>
      <c r="F47" s="169">
        <f t="shared" si="0"/>
        <v>233.82</v>
      </c>
    </row>
    <row r="48" spans="1:6">
      <c r="A48" t="s">
        <v>5222</v>
      </c>
      <c r="B48" s="414">
        <v>0.14000000000000001</v>
      </c>
      <c r="C48" s="414">
        <v>0.25</v>
      </c>
      <c r="D48" s="414">
        <v>0.2</v>
      </c>
      <c r="E48" s="414">
        <v>0.25</v>
      </c>
      <c r="F48" s="169">
        <f t="shared" si="0"/>
        <v>1077.1500000000001</v>
      </c>
    </row>
    <row r="49" spans="1:6">
      <c r="A49" t="s">
        <v>5214</v>
      </c>
      <c r="B49" s="414">
        <v>0.16</v>
      </c>
      <c r="C49" s="414">
        <v>0.25</v>
      </c>
      <c r="D49" s="414">
        <v>0.22</v>
      </c>
      <c r="E49" s="414">
        <v>0.25</v>
      </c>
      <c r="F49" s="169">
        <f t="shared" si="0"/>
        <v>1165.23</v>
      </c>
    </row>
    <row r="50" spans="1:6">
      <c r="A50" t="s">
        <v>5240</v>
      </c>
      <c r="B50" s="414">
        <v>0.16</v>
      </c>
      <c r="C50" s="414">
        <v>0.25</v>
      </c>
      <c r="D50" s="414">
        <v>0.22</v>
      </c>
      <c r="E50" s="414">
        <v>0.25</v>
      </c>
      <c r="F50" s="169">
        <f t="shared" si="0"/>
        <v>1165.23</v>
      </c>
    </row>
    <row r="51" spans="1:6">
      <c r="A51" t="s">
        <v>5727</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5728</v>
      </c>
      <c r="B1" s="390"/>
      <c r="C1" s="390"/>
      <c r="D1" s="331"/>
      <c r="E1" s="331"/>
      <c r="F1" s="331"/>
      <c r="G1" s="331"/>
      <c r="H1" s="331"/>
      <c r="I1" s="331"/>
      <c r="J1" s="331"/>
      <c r="K1" s="331"/>
    </row>
    <row r="2" spans="1:11" ht="69" customHeight="1">
      <c r="A2" s="524" t="s">
        <v>5729</v>
      </c>
      <c r="B2" s="524"/>
      <c r="C2" s="524"/>
      <c r="D2" s="524"/>
      <c r="E2" s="524"/>
      <c r="F2" s="524"/>
      <c r="G2" s="331"/>
      <c r="H2" s="331"/>
      <c r="I2" s="331"/>
      <c r="J2" s="331"/>
      <c r="K2" s="331"/>
    </row>
    <row r="3" spans="1:11">
      <c r="A3" s="331"/>
      <c r="B3" s="331"/>
      <c r="C3" s="331"/>
      <c r="D3" s="331"/>
      <c r="E3" s="331"/>
      <c r="F3" s="331"/>
      <c r="G3" s="331"/>
      <c r="H3" s="331"/>
      <c r="I3" s="331"/>
      <c r="J3" s="331"/>
      <c r="K3" s="331"/>
    </row>
    <row r="4" spans="1:11">
      <c r="A4" s="439" t="s">
        <v>0</v>
      </c>
      <c r="B4" s="439" t="s">
        <v>1</v>
      </c>
      <c r="C4" s="439" t="s">
        <v>5730</v>
      </c>
      <c r="D4" s="439" t="s">
        <v>5677</v>
      </c>
      <c r="E4" s="439" t="s">
        <v>5</v>
      </c>
      <c r="F4" s="439" t="s">
        <v>5731</v>
      </c>
      <c r="G4" s="439" t="s">
        <v>5732</v>
      </c>
      <c r="H4" s="439" t="s">
        <v>5733</v>
      </c>
      <c r="I4" s="439" t="s">
        <v>5734</v>
      </c>
      <c r="J4" s="439" t="s">
        <v>5735</v>
      </c>
      <c r="K4" s="439" t="s">
        <v>5736</v>
      </c>
    </row>
    <row r="5" spans="1:11">
      <c r="A5" s="331" t="s">
        <v>24</v>
      </c>
      <c r="B5" s="331" t="s">
        <v>25</v>
      </c>
      <c r="C5" s="331">
        <v>17</v>
      </c>
      <c r="D5" s="331"/>
      <c r="E5" s="393">
        <v>46251</v>
      </c>
      <c r="F5" s="331" t="s">
        <v>5737</v>
      </c>
      <c r="G5" s="331"/>
      <c r="H5" s="331"/>
      <c r="I5" s="331"/>
      <c r="J5" s="331"/>
      <c r="K5" s="331"/>
    </row>
    <row r="6" spans="1:11">
      <c r="A6" s="331" t="s">
        <v>24</v>
      </c>
      <c r="B6" s="331" t="s">
        <v>27</v>
      </c>
      <c r="C6" s="331">
        <v>13</v>
      </c>
      <c r="D6" s="331"/>
      <c r="E6" s="393">
        <v>46251</v>
      </c>
      <c r="F6" s="331" t="s">
        <v>5737</v>
      </c>
      <c r="G6" s="331"/>
      <c r="H6" s="331"/>
      <c r="I6" s="331"/>
      <c r="J6" s="331"/>
      <c r="K6" s="331"/>
    </row>
    <row r="7" spans="1:11">
      <c r="A7" s="331" t="s">
        <v>24</v>
      </c>
      <c r="B7" s="331" t="s">
        <v>29</v>
      </c>
      <c r="C7" s="331">
        <v>26</v>
      </c>
      <c r="D7" s="331"/>
      <c r="E7" s="393">
        <v>46251</v>
      </c>
      <c r="F7" s="331" t="s">
        <v>5737</v>
      </c>
      <c r="G7" s="331"/>
      <c r="H7" s="331"/>
      <c r="I7" s="331"/>
      <c r="J7" s="331"/>
      <c r="K7" s="331"/>
    </row>
    <row r="8" spans="1:11">
      <c r="A8" s="331" t="s">
        <v>24</v>
      </c>
      <c r="B8" s="331" t="s">
        <v>31</v>
      </c>
      <c r="C8" s="331">
        <v>31</v>
      </c>
      <c r="D8" s="331"/>
      <c r="E8" s="393">
        <v>46251</v>
      </c>
      <c r="F8" s="331" t="s">
        <v>5737</v>
      </c>
      <c r="G8" s="331"/>
      <c r="H8" s="331"/>
      <c r="I8" s="331"/>
      <c r="J8" s="331"/>
      <c r="K8" s="331"/>
    </row>
    <row r="9" spans="1:11">
      <c r="A9" s="331" t="s">
        <v>24</v>
      </c>
      <c r="B9" s="331" t="s">
        <v>33</v>
      </c>
      <c r="C9" s="331">
        <v>31</v>
      </c>
      <c r="D9" s="331"/>
      <c r="E9" s="393">
        <v>46251</v>
      </c>
      <c r="F9" s="331" t="s">
        <v>5737</v>
      </c>
      <c r="G9" s="331"/>
      <c r="H9" s="331"/>
      <c r="I9" s="331"/>
      <c r="J9" s="331"/>
      <c r="K9" s="331"/>
    </row>
    <row r="10" spans="1:11">
      <c r="A10" s="331" t="s">
        <v>24</v>
      </c>
      <c r="B10" s="331" t="s">
        <v>35</v>
      </c>
      <c r="C10" s="331">
        <v>24</v>
      </c>
      <c r="D10" s="331"/>
      <c r="E10" s="393">
        <v>46251</v>
      </c>
      <c r="F10" s="331" t="s">
        <v>5737</v>
      </c>
      <c r="G10" s="331"/>
      <c r="H10" s="331"/>
      <c r="I10" s="331"/>
      <c r="J10" s="331"/>
      <c r="K10" s="331"/>
    </row>
    <row r="11" spans="1:11">
      <c r="A11" s="331" t="s">
        <v>24</v>
      </c>
      <c r="B11" s="331" t="s">
        <v>37</v>
      </c>
      <c r="C11" s="331">
        <v>34</v>
      </c>
      <c r="D11" s="331"/>
      <c r="E11" s="393">
        <v>46251</v>
      </c>
      <c r="F11" s="331" t="s">
        <v>5737</v>
      </c>
      <c r="G11" s="331"/>
      <c r="H11" s="331"/>
      <c r="I11" s="331"/>
      <c r="J11" s="331"/>
      <c r="K11" s="331"/>
    </row>
    <row r="12" spans="1:11">
      <c r="A12" s="331" t="s">
        <v>24</v>
      </c>
      <c r="B12" s="331" t="s">
        <v>39</v>
      </c>
      <c r="C12" s="331"/>
      <c r="D12" s="331">
        <v>48</v>
      </c>
      <c r="E12" s="393">
        <v>46251</v>
      </c>
      <c r="F12" s="331" t="s">
        <v>5737</v>
      </c>
      <c r="G12" s="331"/>
      <c r="H12" s="331"/>
      <c r="I12" s="331"/>
      <c r="J12" s="331"/>
      <c r="K12" s="331"/>
    </row>
    <row r="13" spans="1:11">
      <c r="A13" s="331" t="s">
        <v>46</v>
      </c>
      <c r="B13" s="331" t="s">
        <v>25</v>
      </c>
      <c r="C13" s="331">
        <v>65</v>
      </c>
      <c r="D13" s="331"/>
      <c r="E13" s="393">
        <v>46251</v>
      </c>
      <c r="F13" s="331" t="s">
        <v>5737</v>
      </c>
      <c r="G13" s="331"/>
      <c r="H13" s="331"/>
      <c r="I13" s="331"/>
      <c r="J13" s="331"/>
      <c r="K13" s="331"/>
    </row>
    <row r="14" spans="1:11">
      <c r="A14" s="331" t="s">
        <v>46</v>
      </c>
      <c r="B14" s="331" t="s">
        <v>27</v>
      </c>
      <c r="C14" s="331">
        <v>64</v>
      </c>
      <c r="D14" s="331"/>
      <c r="E14" s="393">
        <v>46251</v>
      </c>
      <c r="F14" s="331" t="s">
        <v>5737</v>
      </c>
      <c r="G14" s="331"/>
      <c r="H14" s="331"/>
      <c r="I14" s="331"/>
      <c r="J14" s="331"/>
      <c r="K14" s="331"/>
    </row>
    <row r="15" spans="1:11">
      <c r="A15" s="331" t="s">
        <v>46</v>
      </c>
      <c r="B15" s="331" t="s">
        <v>29</v>
      </c>
      <c r="C15" s="331">
        <v>34</v>
      </c>
      <c r="D15" s="331"/>
      <c r="E15" s="393">
        <v>46251</v>
      </c>
      <c r="F15" s="331" t="s">
        <v>5737</v>
      </c>
      <c r="G15" s="331"/>
      <c r="H15" s="331"/>
      <c r="I15" s="331"/>
      <c r="J15" s="331"/>
      <c r="K15" s="331"/>
    </row>
    <row r="16" spans="1:11">
      <c r="A16" s="331" t="s">
        <v>46</v>
      </c>
      <c r="B16" s="331" t="s">
        <v>31</v>
      </c>
      <c r="C16" s="331">
        <v>55</v>
      </c>
      <c r="D16" s="331"/>
      <c r="E16" s="393">
        <v>46251</v>
      </c>
      <c r="F16" s="331" t="s">
        <v>5737</v>
      </c>
      <c r="G16" s="331"/>
      <c r="H16" s="331"/>
      <c r="I16" s="331"/>
      <c r="J16" s="331"/>
      <c r="K16" s="331"/>
    </row>
    <row r="17" spans="1:11">
      <c r="A17" s="331" t="s">
        <v>46</v>
      </c>
      <c r="B17" s="331" t="s">
        <v>33</v>
      </c>
      <c r="C17" s="331">
        <v>50</v>
      </c>
      <c r="D17" s="331"/>
      <c r="E17" s="393">
        <v>46251</v>
      </c>
      <c r="F17" s="331" t="s">
        <v>5737</v>
      </c>
      <c r="G17" s="331"/>
      <c r="H17" s="331"/>
      <c r="I17" s="331"/>
      <c r="J17" s="331"/>
      <c r="K17" s="331"/>
    </row>
    <row r="18" spans="1:11">
      <c r="A18" s="331" t="s">
        <v>46</v>
      </c>
      <c r="B18" s="331" t="s">
        <v>35</v>
      </c>
      <c r="C18" s="331">
        <v>58</v>
      </c>
      <c r="D18" s="331"/>
      <c r="E18" s="393">
        <v>46251</v>
      </c>
      <c r="F18" s="331" t="s">
        <v>5737</v>
      </c>
      <c r="G18" s="331"/>
      <c r="H18" s="331"/>
      <c r="I18" s="331"/>
      <c r="J18" s="331"/>
      <c r="K18" s="331"/>
    </row>
    <row r="19" spans="1:11">
      <c r="A19" s="331" t="s">
        <v>46</v>
      </c>
      <c r="B19" s="331" t="s">
        <v>37</v>
      </c>
      <c r="C19" s="331">
        <v>49</v>
      </c>
      <c r="D19" s="331"/>
      <c r="E19" s="393">
        <v>46251</v>
      </c>
      <c r="F19" s="331" t="s">
        <v>5737</v>
      </c>
      <c r="G19" s="331"/>
      <c r="H19" s="331"/>
      <c r="I19" s="331"/>
      <c r="J19" s="331"/>
      <c r="K19" s="331"/>
    </row>
    <row r="20" spans="1:11">
      <c r="A20" s="331" t="s">
        <v>46</v>
      </c>
      <c r="B20" s="331" t="s">
        <v>47</v>
      </c>
      <c r="C20" s="331">
        <v>54</v>
      </c>
      <c r="D20" s="331"/>
      <c r="E20" s="393">
        <v>46251</v>
      </c>
      <c r="F20" s="331" t="s">
        <v>5737</v>
      </c>
      <c r="G20" s="331"/>
      <c r="H20" s="331"/>
      <c r="I20" s="331"/>
      <c r="J20" s="331"/>
      <c r="K20" s="331"/>
    </row>
    <row r="21" spans="1:11">
      <c r="A21" s="331" t="s">
        <v>46</v>
      </c>
      <c r="B21" s="331" t="s">
        <v>48</v>
      </c>
      <c r="C21" s="331">
        <v>53</v>
      </c>
      <c r="D21" s="331"/>
      <c r="E21" s="393">
        <v>46251</v>
      </c>
      <c r="F21" s="331" t="s">
        <v>5737</v>
      </c>
      <c r="G21" s="331"/>
      <c r="H21" s="331"/>
      <c r="I21" s="331"/>
      <c r="J21" s="331"/>
      <c r="K21" s="331"/>
    </row>
    <row r="22" spans="1:11">
      <c r="A22" s="331" t="s">
        <v>46</v>
      </c>
      <c r="B22" s="331" t="s">
        <v>49</v>
      </c>
      <c r="C22" s="331">
        <v>66</v>
      </c>
      <c r="D22" s="331"/>
      <c r="E22" s="393">
        <v>46251</v>
      </c>
      <c r="F22" s="331" t="s">
        <v>5737</v>
      </c>
      <c r="G22" s="331"/>
      <c r="H22" s="331"/>
      <c r="I22" s="331"/>
      <c r="J22" s="331"/>
      <c r="K22" s="331"/>
    </row>
    <row r="23" spans="1:11">
      <c r="A23" s="331" t="s">
        <v>46</v>
      </c>
      <c r="B23" s="331" t="s">
        <v>39</v>
      </c>
      <c r="C23" s="331"/>
      <c r="D23" s="331">
        <v>125</v>
      </c>
      <c r="E23" s="393">
        <v>46251</v>
      </c>
      <c r="F23" s="331" t="s">
        <v>5737</v>
      </c>
      <c r="G23" s="331"/>
      <c r="H23" s="331"/>
      <c r="I23" s="331"/>
      <c r="J23" s="331"/>
      <c r="K23" s="331"/>
    </row>
    <row r="24" spans="1:11">
      <c r="A24" s="331" t="s">
        <v>50</v>
      </c>
      <c r="B24" s="331" t="s">
        <v>25</v>
      </c>
      <c r="C24" s="331">
        <v>37</v>
      </c>
      <c r="D24" s="331"/>
      <c r="E24" s="393">
        <v>46253</v>
      </c>
      <c r="F24" s="331" t="s">
        <v>5737</v>
      </c>
      <c r="G24" s="331"/>
      <c r="H24" s="331"/>
      <c r="I24" s="331"/>
      <c r="J24" s="331"/>
      <c r="K24" s="331"/>
    </row>
    <row r="25" spans="1:11">
      <c r="A25" s="331" t="s">
        <v>50</v>
      </c>
      <c r="B25" s="331" t="s">
        <v>27</v>
      </c>
      <c r="C25" s="331">
        <v>34</v>
      </c>
      <c r="D25" s="331"/>
      <c r="E25" s="393">
        <v>46253</v>
      </c>
      <c r="F25" s="331" t="s">
        <v>5737</v>
      </c>
      <c r="G25" s="331"/>
      <c r="H25" s="331"/>
      <c r="I25" s="331"/>
      <c r="J25" s="331"/>
      <c r="K25" s="331"/>
    </row>
    <row r="26" spans="1:11">
      <c r="A26" s="331" t="s">
        <v>50</v>
      </c>
      <c r="B26" s="331" t="s">
        <v>29</v>
      </c>
      <c r="C26" s="331">
        <v>26</v>
      </c>
      <c r="D26" s="331"/>
      <c r="E26" s="393">
        <v>46253</v>
      </c>
      <c r="F26" s="331" t="s">
        <v>5737</v>
      </c>
      <c r="G26" s="331"/>
      <c r="H26" s="331"/>
      <c r="I26" s="331"/>
      <c r="J26" s="331"/>
      <c r="K26" s="331"/>
    </row>
    <row r="27" spans="1:11">
      <c r="A27" s="331" t="s">
        <v>50</v>
      </c>
      <c r="B27" s="331" t="s">
        <v>31</v>
      </c>
      <c r="C27" s="331">
        <v>26</v>
      </c>
      <c r="D27" s="331"/>
      <c r="E27" s="393">
        <v>46253</v>
      </c>
      <c r="F27" s="331" t="s">
        <v>5737</v>
      </c>
      <c r="G27" s="331"/>
      <c r="H27" s="331"/>
      <c r="I27" s="331"/>
      <c r="J27" s="331"/>
      <c r="K27" s="331"/>
    </row>
    <row r="28" spans="1:11">
      <c r="A28" s="331" t="s">
        <v>50</v>
      </c>
      <c r="B28" s="331" t="s">
        <v>33</v>
      </c>
      <c r="C28" s="331">
        <v>38</v>
      </c>
      <c r="D28" s="331"/>
      <c r="E28" s="393">
        <v>46253</v>
      </c>
      <c r="F28" s="331" t="s">
        <v>5737</v>
      </c>
      <c r="G28" s="331"/>
      <c r="H28" s="331"/>
      <c r="I28" s="331"/>
      <c r="J28" s="331"/>
      <c r="K28" s="331"/>
    </row>
    <row r="29" spans="1:11">
      <c r="A29" s="331" t="s">
        <v>50</v>
      </c>
      <c r="B29" s="331" t="s">
        <v>35</v>
      </c>
      <c r="C29" s="331">
        <v>35</v>
      </c>
      <c r="D29" s="331"/>
      <c r="E29" s="393">
        <v>46253</v>
      </c>
      <c r="F29" s="331" t="s">
        <v>5737</v>
      </c>
      <c r="G29" s="331"/>
      <c r="H29" s="331"/>
      <c r="I29" s="331"/>
      <c r="J29" s="331"/>
      <c r="K29" s="331"/>
    </row>
    <row r="30" spans="1:11">
      <c r="A30" s="331" t="s">
        <v>50</v>
      </c>
      <c r="B30" s="331" t="s">
        <v>37</v>
      </c>
      <c r="C30" s="331">
        <v>31</v>
      </c>
      <c r="D30" s="331"/>
      <c r="E30" s="393">
        <v>46253</v>
      </c>
      <c r="F30" s="331" t="s">
        <v>5737</v>
      </c>
      <c r="G30" s="331"/>
      <c r="H30" s="331"/>
      <c r="I30" s="331"/>
      <c r="J30" s="331"/>
      <c r="K30" s="331"/>
    </row>
    <row r="31" spans="1:11">
      <c r="A31" s="331" t="s">
        <v>50</v>
      </c>
      <c r="B31" s="331" t="s">
        <v>47</v>
      </c>
      <c r="C31" s="331">
        <v>41</v>
      </c>
      <c r="D31" s="331"/>
      <c r="E31" s="393">
        <v>46253</v>
      </c>
      <c r="F31" s="331" t="s">
        <v>5737</v>
      </c>
      <c r="G31" s="331"/>
      <c r="H31" s="331"/>
      <c r="I31" s="331"/>
      <c r="J31" s="331"/>
      <c r="K31" s="331"/>
    </row>
    <row r="32" spans="1:11">
      <c r="A32" s="331" t="s">
        <v>50</v>
      </c>
      <c r="B32" s="331" t="s">
        <v>48</v>
      </c>
      <c r="C32" s="331">
        <v>39</v>
      </c>
      <c r="D32" s="331"/>
      <c r="E32" s="393">
        <v>46253</v>
      </c>
      <c r="F32" s="331" t="s">
        <v>5737</v>
      </c>
      <c r="G32" s="331"/>
      <c r="H32" s="331"/>
      <c r="I32" s="331"/>
      <c r="J32" s="331"/>
      <c r="K32" s="331"/>
    </row>
    <row r="33" spans="1:11">
      <c r="A33" s="331" t="s">
        <v>50</v>
      </c>
      <c r="B33" s="331" t="s">
        <v>49</v>
      </c>
      <c r="C33" s="331">
        <v>38</v>
      </c>
      <c r="D33" s="331"/>
      <c r="E33" s="393">
        <v>46253</v>
      </c>
      <c r="F33" s="331" t="s">
        <v>5737</v>
      </c>
      <c r="G33" s="331"/>
      <c r="H33" s="331"/>
      <c r="I33" s="331"/>
      <c r="J33" s="331"/>
      <c r="K33" s="331"/>
    </row>
    <row r="34" spans="1:11">
      <c r="A34" s="331" t="s">
        <v>50</v>
      </c>
      <c r="B34" s="331" t="s">
        <v>39</v>
      </c>
      <c r="C34" s="331"/>
      <c r="D34" s="331">
        <v>83</v>
      </c>
      <c r="E34" s="393">
        <v>46253</v>
      </c>
      <c r="F34" s="331" t="s">
        <v>5737</v>
      </c>
      <c r="G34" s="331"/>
      <c r="H34" s="331"/>
      <c r="I34" s="331"/>
      <c r="J34" s="331"/>
      <c r="K34" s="331"/>
    </row>
    <row r="35" spans="1:11">
      <c r="A35" s="331" t="s">
        <v>58</v>
      </c>
      <c r="B35" s="331" t="s">
        <v>25</v>
      </c>
      <c r="C35" s="331">
        <v>34</v>
      </c>
      <c r="D35" s="331"/>
      <c r="E35" s="393">
        <v>46253</v>
      </c>
      <c r="F35" s="331" t="s">
        <v>5737</v>
      </c>
      <c r="G35" s="331"/>
      <c r="H35" s="331"/>
      <c r="I35" s="331"/>
      <c r="J35" s="331"/>
      <c r="K35" s="331"/>
    </row>
    <row r="36" spans="1:11">
      <c r="A36" s="331" t="s">
        <v>58</v>
      </c>
      <c r="B36" s="331" t="s">
        <v>27</v>
      </c>
      <c r="C36" s="331">
        <v>35</v>
      </c>
      <c r="D36" s="331"/>
      <c r="E36" s="393">
        <v>46253</v>
      </c>
      <c r="F36" s="331" t="s">
        <v>5737</v>
      </c>
      <c r="G36" s="331"/>
      <c r="H36" s="331"/>
      <c r="I36" s="331"/>
      <c r="J36" s="331"/>
      <c r="K36" s="331"/>
    </row>
    <row r="37" spans="1:11">
      <c r="A37" s="331" t="s">
        <v>58</v>
      </c>
      <c r="B37" s="331" t="s">
        <v>29</v>
      </c>
      <c r="C37" s="331">
        <v>45</v>
      </c>
      <c r="D37" s="331"/>
      <c r="E37" s="393">
        <v>46253</v>
      </c>
      <c r="F37" s="331" t="s">
        <v>5737</v>
      </c>
      <c r="G37" s="331"/>
      <c r="H37" s="331"/>
      <c r="I37" s="331"/>
      <c r="J37" s="331"/>
      <c r="K37" s="331"/>
    </row>
    <row r="38" spans="1:11">
      <c r="A38" s="331" t="s">
        <v>58</v>
      </c>
      <c r="B38" s="331" t="s">
        <v>31</v>
      </c>
      <c r="C38" s="331">
        <v>29</v>
      </c>
      <c r="D38" s="331"/>
      <c r="E38" s="393">
        <v>46253</v>
      </c>
      <c r="F38" s="331" t="s">
        <v>5737</v>
      </c>
      <c r="G38" s="331"/>
      <c r="H38" s="331"/>
      <c r="I38" s="331"/>
      <c r="J38" s="331"/>
      <c r="K38" s="331"/>
    </row>
    <row r="39" spans="1:11">
      <c r="A39" s="331" t="s">
        <v>58</v>
      </c>
      <c r="B39" s="331" t="s">
        <v>33</v>
      </c>
      <c r="C39" s="331">
        <v>37</v>
      </c>
      <c r="D39" s="331"/>
      <c r="E39" s="393">
        <v>46253</v>
      </c>
      <c r="F39" s="331" t="s">
        <v>5737</v>
      </c>
      <c r="G39" s="331"/>
      <c r="H39" s="331"/>
      <c r="I39" s="331"/>
      <c r="J39" s="331"/>
      <c r="K39" s="331"/>
    </row>
    <row r="40" spans="1:11">
      <c r="A40" s="331" t="s">
        <v>58</v>
      </c>
      <c r="B40" s="331" t="s">
        <v>35</v>
      </c>
      <c r="C40" s="331">
        <v>43</v>
      </c>
      <c r="D40" s="331"/>
      <c r="E40" s="393">
        <v>46253</v>
      </c>
      <c r="F40" s="331" t="s">
        <v>5737</v>
      </c>
      <c r="G40" s="331"/>
      <c r="H40" s="331"/>
      <c r="I40" s="331"/>
      <c r="J40" s="331"/>
      <c r="K40" s="331"/>
    </row>
    <row r="41" spans="1:11">
      <c r="A41" s="331" t="s">
        <v>58</v>
      </c>
      <c r="B41" s="331" t="s">
        <v>37</v>
      </c>
      <c r="C41" s="331">
        <v>40</v>
      </c>
      <c r="D41" s="331"/>
      <c r="E41" s="393">
        <v>46253</v>
      </c>
      <c r="F41" s="331" t="s">
        <v>5737</v>
      </c>
      <c r="G41" s="331"/>
      <c r="H41" s="331"/>
      <c r="I41" s="331"/>
      <c r="J41" s="331"/>
      <c r="K41" s="331"/>
    </row>
    <row r="42" spans="1:11">
      <c r="A42" s="331" t="s">
        <v>58</v>
      </c>
      <c r="B42" s="331" t="s">
        <v>47</v>
      </c>
      <c r="C42" s="331">
        <v>39</v>
      </c>
      <c r="D42" s="331"/>
      <c r="E42" s="393">
        <v>46253</v>
      </c>
      <c r="F42" s="331" t="s">
        <v>5737</v>
      </c>
      <c r="G42" s="331"/>
      <c r="H42" s="331"/>
      <c r="I42" s="331"/>
      <c r="J42" s="331"/>
      <c r="K42" s="331"/>
    </row>
    <row r="43" spans="1:11">
      <c r="A43" s="331" t="s">
        <v>58</v>
      </c>
      <c r="B43" s="331" t="s">
        <v>48</v>
      </c>
      <c r="C43" s="331">
        <v>38</v>
      </c>
      <c r="D43" s="331"/>
      <c r="E43" s="393">
        <v>46253</v>
      </c>
      <c r="F43" s="331" t="s">
        <v>5737</v>
      </c>
      <c r="G43" s="331"/>
      <c r="H43" s="331"/>
      <c r="I43" s="331"/>
      <c r="J43" s="331"/>
      <c r="K43" s="331"/>
    </row>
    <row r="44" spans="1:11">
      <c r="A44" s="331" t="s">
        <v>58</v>
      </c>
      <c r="B44" s="331" t="s">
        <v>49</v>
      </c>
      <c r="C44" s="331">
        <v>41</v>
      </c>
      <c r="D44" s="331"/>
      <c r="E44" s="393">
        <v>46253</v>
      </c>
      <c r="F44" s="331" t="s">
        <v>5737</v>
      </c>
      <c r="G44" s="331"/>
      <c r="H44" s="331"/>
      <c r="I44" s="331"/>
      <c r="J44" s="331"/>
      <c r="K44" s="331"/>
    </row>
    <row r="45" spans="1:11">
      <c r="A45" s="331" t="s">
        <v>58</v>
      </c>
      <c r="B45" s="331" t="s">
        <v>39</v>
      </c>
      <c r="C45" s="331"/>
      <c r="D45" s="331">
        <v>91</v>
      </c>
      <c r="E45" s="393">
        <v>46253</v>
      </c>
      <c r="F45" s="331" t="s">
        <v>5737</v>
      </c>
      <c r="G45" s="331"/>
      <c r="H45" s="331"/>
      <c r="I45" s="331"/>
      <c r="J45" s="331"/>
      <c r="K45" s="331"/>
    </row>
    <row r="46" spans="1:11">
      <c r="A46" s="331" t="s">
        <v>94</v>
      </c>
      <c r="B46" s="331" t="s">
        <v>25</v>
      </c>
      <c r="C46" s="331">
        <v>45</v>
      </c>
      <c r="D46" s="331"/>
      <c r="E46" s="393">
        <v>46253</v>
      </c>
      <c r="F46" s="331" t="s">
        <v>5737</v>
      </c>
      <c r="G46" s="331"/>
      <c r="H46" s="331"/>
      <c r="I46" s="331"/>
      <c r="J46" s="331"/>
      <c r="K46" s="331"/>
    </row>
    <row r="47" spans="1:11">
      <c r="A47" s="331" t="s">
        <v>94</v>
      </c>
      <c r="B47" s="331" t="s">
        <v>27</v>
      </c>
      <c r="C47" s="331">
        <v>50</v>
      </c>
      <c r="D47" s="331"/>
      <c r="E47" s="393">
        <v>46253</v>
      </c>
      <c r="F47" s="331" t="s">
        <v>5737</v>
      </c>
      <c r="G47" s="331"/>
      <c r="H47" s="331"/>
      <c r="I47" s="331"/>
      <c r="J47" s="331"/>
      <c r="K47" s="331"/>
    </row>
    <row r="48" spans="1:11">
      <c r="A48" s="331" t="s">
        <v>94</v>
      </c>
      <c r="B48" s="331" t="s">
        <v>29</v>
      </c>
      <c r="C48" s="331">
        <v>44</v>
      </c>
      <c r="D48" s="331"/>
      <c r="E48" s="393">
        <v>46253</v>
      </c>
      <c r="F48" s="331" t="s">
        <v>5737</v>
      </c>
      <c r="G48" s="331"/>
      <c r="H48" s="331"/>
      <c r="I48" s="331"/>
      <c r="J48" s="331"/>
      <c r="K48" s="331"/>
    </row>
    <row r="49" spans="1:11">
      <c r="A49" s="331" t="s">
        <v>94</v>
      </c>
      <c r="B49" s="331" t="s">
        <v>31</v>
      </c>
      <c r="C49" s="331">
        <v>58</v>
      </c>
      <c r="D49" s="331"/>
      <c r="E49" s="393">
        <v>46253</v>
      </c>
      <c r="F49" s="331" t="s">
        <v>5737</v>
      </c>
      <c r="G49" s="331"/>
      <c r="H49" s="331"/>
      <c r="I49" s="331"/>
      <c r="J49" s="331"/>
      <c r="K49" s="331"/>
    </row>
    <row r="50" spans="1:11">
      <c r="A50" s="331" t="s">
        <v>94</v>
      </c>
      <c r="B50" s="331" t="s">
        <v>33</v>
      </c>
      <c r="C50" s="331">
        <v>47</v>
      </c>
      <c r="D50" s="331"/>
      <c r="E50" s="393">
        <v>46253</v>
      </c>
      <c r="F50" s="331" t="s">
        <v>5737</v>
      </c>
      <c r="G50" s="331"/>
      <c r="H50" s="331"/>
      <c r="I50" s="331"/>
      <c r="J50" s="331"/>
      <c r="K50" s="331"/>
    </row>
    <row r="51" spans="1:11">
      <c r="A51" s="331" t="s">
        <v>94</v>
      </c>
      <c r="B51" s="331" t="s">
        <v>35</v>
      </c>
      <c r="C51" s="331">
        <v>48</v>
      </c>
      <c r="D51" s="331"/>
      <c r="E51" s="393">
        <v>46253</v>
      </c>
      <c r="F51" s="331" t="s">
        <v>5737</v>
      </c>
      <c r="G51" s="331"/>
      <c r="H51" s="331"/>
      <c r="I51" s="331"/>
      <c r="J51" s="331"/>
      <c r="K51" s="331"/>
    </row>
    <row r="52" spans="1:11">
      <c r="A52" s="331" t="s">
        <v>94</v>
      </c>
      <c r="B52" s="331" t="s">
        <v>37</v>
      </c>
      <c r="C52" s="331">
        <v>66</v>
      </c>
      <c r="D52" s="331"/>
      <c r="E52" s="393">
        <v>46253</v>
      </c>
      <c r="F52" s="331" t="s">
        <v>5737</v>
      </c>
      <c r="G52" s="331"/>
      <c r="H52" s="331"/>
      <c r="I52" s="331"/>
      <c r="J52" s="331"/>
      <c r="K52" s="331"/>
    </row>
    <row r="53" spans="1:11">
      <c r="A53" s="331" t="s">
        <v>94</v>
      </c>
      <c r="B53" s="331" t="s">
        <v>47</v>
      </c>
      <c r="C53" s="331">
        <v>54</v>
      </c>
      <c r="D53" s="331"/>
      <c r="E53" s="393">
        <v>46253</v>
      </c>
      <c r="F53" s="331" t="s">
        <v>5737</v>
      </c>
      <c r="G53" s="331"/>
      <c r="H53" s="331"/>
      <c r="I53" s="331"/>
      <c r="J53" s="331"/>
      <c r="K53" s="331"/>
    </row>
    <row r="54" spans="1:11">
      <c r="A54" s="331" t="s">
        <v>94</v>
      </c>
      <c r="B54" s="331" t="s">
        <v>48</v>
      </c>
      <c r="C54" s="331">
        <v>75</v>
      </c>
      <c r="D54" s="331"/>
      <c r="E54" s="393">
        <v>46253</v>
      </c>
      <c r="F54" s="331" t="s">
        <v>5737</v>
      </c>
      <c r="G54" s="331"/>
      <c r="H54" s="331"/>
      <c r="I54" s="331"/>
      <c r="J54" s="331"/>
      <c r="K54" s="331"/>
    </row>
    <row r="55" spans="1:11">
      <c r="A55" s="331" t="s">
        <v>94</v>
      </c>
      <c r="B55" s="331" t="s">
        <v>49</v>
      </c>
      <c r="C55" s="331">
        <v>70</v>
      </c>
      <c r="D55" s="331"/>
      <c r="E55" s="393">
        <v>46253</v>
      </c>
      <c r="F55" s="331" t="s">
        <v>5737</v>
      </c>
      <c r="G55" s="331"/>
      <c r="H55" s="331"/>
      <c r="I55" s="331"/>
      <c r="J55" s="331"/>
      <c r="K55" s="331"/>
    </row>
    <row r="56" spans="1:11">
      <c r="A56" s="331" t="s">
        <v>94</v>
      </c>
      <c r="B56" s="331" t="s">
        <v>39</v>
      </c>
      <c r="C56" s="331"/>
      <c r="D56" s="331">
        <v>99</v>
      </c>
      <c r="E56" s="393">
        <v>46253</v>
      </c>
      <c r="F56" s="331" t="s">
        <v>5737</v>
      </c>
      <c r="G56" s="331"/>
      <c r="H56" s="331"/>
      <c r="I56" s="331"/>
      <c r="J56" s="331"/>
      <c r="K56" s="331"/>
    </row>
    <row r="57" spans="1:11">
      <c r="A57" s="331" t="s">
        <v>60</v>
      </c>
      <c r="B57" s="331" t="s">
        <v>25</v>
      </c>
      <c r="C57" s="331">
        <v>41</v>
      </c>
      <c r="D57" s="331"/>
      <c r="E57" s="393">
        <v>46253</v>
      </c>
      <c r="F57" s="331" t="s">
        <v>5737</v>
      </c>
      <c r="G57" s="331"/>
      <c r="H57" s="331"/>
      <c r="I57" s="331"/>
      <c r="J57" s="331"/>
      <c r="K57" s="331"/>
    </row>
    <row r="58" spans="1:11">
      <c r="A58" s="331" t="s">
        <v>60</v>
      </c>
      <c r="B58" s="331" t="s">
        <v>27</v>
      </c>
      <c r="C58" s="331">
        <v>41</v>
      </c>
      <c r="D58" s="331"/>
      <c r="E58" s="393">
        <v>46253</v>
      </c>
      <c r="F58" s="331" t="s">
        <v>5737</v>
      </c>
      <c r="G58" s="331"/>
      <c r="H58" s="331"/>
      <c r="I58" s="331"/>
      <c r="J58" s="331"/>
      <c r="K58" s="331"/>
    </row>
    <row r="59" spans="1:11">
      <c r="A59" s="331" t="s">
        <v>60</v>
      </c>
      <c r="B59" s="331" t="s">
        <v>29</v>
      </c>
      <c r="C59" s="331">
        <v>39</v>
      </c>
      <c r="D59" s="331"/>
      <c r="E59" s="393">
        <v>46253</v>
      </c>
      <c r="F59" s="331" t="s">
        <v>5737</v>
      </c>
      <c r="G59" s="331"/>
      <c r="H59" s="331"/>
      <c r="I59" s="331"/>
      <c r="J59" s="331"/>
      <c r="K59" s="331"/>
    </row>
    <row r="60" spans="1:11">
      <c r="A60" s="331" t="s">
        <v>60</v>
      </c>
      <c r="B60" s="331" t="s">
        <v>31</v>
      </c>
      <c r="C60" s="331">
        <v>39</v>
      </c>
      <c r="D60" s="331"/>
      <c r="E60" s="393">
        <v>46253</v>
      </c>
      <c r="F60" s="331" t="s">
        <v>5737</v>
      </c>
      <c r="G60" s="331"/>
      <c r="H60" s="331"/>
      <c r="I60" s="331"/>
      <c r="J60" s="331"/>
      <c r="K60" s="331"/>
    </row>
    <row r="61" spans="1:11">
      <c r="A61" s="331" t="s">
        <v>60</v>
      </c>
      <c r="B61" s="331" t="s">
        <v>33</v>
      </c>
      <c r="C61" s="331">
        <v>52</v>
      </c>
      <c r="D61" s="331"/>
      <c r="E61" s="393">
        <v>46253</v>
      </c>
      <c r="F61" s="331" t="s">
        <v>5737</v>
      </c>
      <c r="G61" s="331"/>
      <c r="H61" s="331"/>
      <c r="I61" s="331"/>
      <c r="J61" s="331"/>
      <c r="K61" s="331"/>
    </row>
    <row r="62" spans="1:11">
      <c r="A62" s="331" t="s">
        <v>60</v>
      </c>
      <c r="B62" s="331" t="s">
        <v>35</v>
      </c>
      <c r="C62" s="331">
        <v>38</v>
      </c>
      <c r="D62" s="331"/>
      <c r="E62" s="393">
        <v>46253</v>
      </c>
      <c r="F62" s="331" t="s">
        <v>5737</v>
      </c>
      <c r="G62" s="331"/>
      <c r="H62" s="331"/>
      <c r="I62" s="331"/>
      <c r="J62" s="331"/>
      <c r="K62" s="331"/>
    </row>
    <row r="63" spans="1:11">
      <c r="A63" s="331" t="s">
        <v>60</v>
      </c>
      <c r="B63" s="331" t="s">
        <v>37</v>
      </c>
      <c r="C63" s="331">
        <v>40</v>
      </c>
      <c r="D63" s="331"/>
      <c r="E63" s="393">
        <v>46253</v>
      </c>
      <c r="F63" s="331" t="s">
        <v>5737</v>
      </c>
      <c r="G63" s="331"/>
      <c r="H63" s="331"/>
      <c r="I63" s="331"/>
      <c r="J63" s="331"/>
      <c r="K63" s="331"/>
    </row>
    <row r="64" spans="1:11">
      <c r="A64" s="331" t="s">
        <v>60</v>
      </c>
      <c r="B64" s="331" t="s">
        <v>47</v>
      </c>
      <c r="C64" s="331">
        <v>38</v>
      </c>
      <c r="D64" s="331"/>
      <c r="E64" s="393">
        <v>46253</v>
      </c>
      <c r="F64" s="331" t="s">
        <v>5737</v>
      </c>
      <c r="G64" s="331"/>
      <c r="H64" s="331"/>
      <c r="I64" s="331"/>
      <c r="J64" s="331"/>
      <c r="K64" s="331"/>
    </row>
    <row r="65" spans="1:11">
      <c r="A65" s="331" t="s">
        <v>60</v>
      </c>
      <c r="B65" s="331" t="s">
        <v>48</v>
      </c>
      <c r="C65" s="331">
        <v>34</v>
      </c>
      <c r="D65" s="331"/>
      <c r="E65" s="393">
        <v>46253</v>
      </c>
      <c r="F65" s="331" t="s">
        <v>5737</v>
      </c>
      <c r="G65" s="331"/>
      <c r="H65" s="331"/>
      <c r="I65" s="331"/>
      <c r="J65" s="331"/>
      <c r="K65" s="331"/>
    </row>
    <row r="66" spans="1:11">
      <c r="A66" s="331" t="s">
        <v>60</v>
      </c>
      <c r="B66" s="331" t="s">
        <v>49</v>
      </c>
      <c r="C66" s="331">
        <v>44</v>
      </c>
      <c r="D66" s="331"/>
      <c r="E66" s="393">
        <v>46253</v>
      </c>
      <c r="F66" s="331" t="s">
        <v>5737</v>
      </c>
      <c r="G66" s="331"/>
      <c r="H66" s="331"/>
      <c r="I66" s="331"/>
      <c r="J66" s="331"/>
      <c r="K66" s="331"/>
    </row>
    <row r="67" spans="1:11">
      <c r="A67" s="331" t="s">
        <v>60</v>
      </c>
      <c r="B67" s="331" t="s">
        <v>39</v>
      </c>
      <c r="C67" s="331"/>
      <c r="D67" s="331">
        <v>85</v>
      </c>
      <c r="E67" s="393">
        <v>46253</v>
      </c>
      <c r="F67" s="331" t="s">
        <v>5737</v>
      </c>
      <c r="G67" s="331"/>
      <c r="H67" s="331"/>
      <c r="I67" s="331"/>
      <c r="J67" s="331"/>
      <c r="K67" s="331"/>
    </row>
    <row r="68" spans="1:11">
      <c r="A68" s="331" t="s">
        <v>66</v>
      </c>
      <c r="B68" s="331" t="s">
        <v>25</v>
      </c>
      <c r="C68" s="331">
        <v>45</v>
      </c>
      <c r="D68" s="331"/>
      <c r="E68" s="393">
        <v>46253</v>
      </c>
      <c r="F68" s="331" t="s">
        <v>5737</v>
      </c>
      <c r="G68" s="331"/>
      <c r="H68" s="331"/>
      <c r="I68" s="331"/>
      <c r="J68" s="331"/>
      <c r="K68" s="331"/>
    </row>
    <row r="69" spans="1:11">
      <c r="A69" s="331" t="s">
        <v>66</v>
      </c>
      <c r="B69" s="331" t="s">
        <v>27</v>
      </c>
      <c r="C69" s="331">
        <v>57</v>
      </c>
      <c r="D69" s="331"/>
      <c r="E69" s="393">
        <v>46253</v>
      </c>
      <c r="F69" s="331" t="s">
        <v>5737</v>
      </c>
      <c r="G69" s="331"/>
      <c r="H69" s="331"/>
      <c r="I69" s="331"/>
      <c r="J69" s="331"/>
      <c r="K69" s="331"/>
    </row>
    <row r="70" spans="1:11">
      <c r="A70" s="331" t="s">
        <v>66</v>
      </c>
      <c r="B70" s="331" t="s">
        <v>29</v>
      </c>
      <c r="C70" s="331">
        <v>59</v>
      </c>
      <c r="D70" s="331"/>
      <c r="E70" s="393">
        <v>46253</v>
      </c>
      <c r="F70" s="331" t="s">
        <v>5737</v>
      </c>
      <c r="G70" s="331"/>
      <c r="H70" s="331"/>
      <c r="I70" s="331"/>
      <c r="J70" s="331"/>
      <c r="K70" s="331"/>
    </row>
    <row r="71" spans="1:11">
      <c r="A71" s="331" t="s">
        <v>66</v>
      </c>
      <c r="B71" s="331" t="s">
        <v>31</v>
      </c>
      <c r="C71" s="331">
        <v>63</v>
      </c>
      <c r="D71" s="331"/>
      <c r="E71" s="393">
        <v>46253</v>
      </c>
      <c r="F71" s="331" t="s">
        <v>5737</v>
      </c>
      <c r="G71" s="331"/>
      <c r="H71" s="331"/>
      <c r="I71" s="331"/>
      <c r="J71" s="331"/>
      <c r="K71" s="331"/>
    </row>
    <row r="72" spans="1:11">
      <c r="A72" s="331" t="s">
        <v>66</v>
      </c>
      <c r="B72" s="331" t="s">
        <v>33</v>
      </c>
      <c r="C72" s="331">
        <v>65</v>
      </c>
      <c r="D72" s="331"/>
      <c r="E72" s="393">
        <v>46253</v>
      </c>
      <c r="F72" s="331" t="s">
        <v>5737</v>
      </c>
      <c r="G72" s="331"/>
      <c r="H72" s="331"/>
      <c r="I72" s="331"/>
      <c r="J72" s="331"/>
      <c r="K72" s="331"/>
    </row>
    <row r="73" spans="1:11">
      <c r="A73" s="331" t="s">
        <v>66</v>
      </c>
      <c r="B73" s="331" t="s">
        <v>35</v>
      </c>
      <c r="C73" s="331">
        <v>57</v>
      </c>
      <c r="D73" s="331"/>
      <c r="E73" s="393">
        <v>46253</v>
      </c>
      <c r="F73" s="331" t="s">
        <v>5737</v>
      </c>
      <c r="G73" s="331"/>
      <c r="H73" s="331"/>
      <c r="I73" s="331"/>
      <c r="J73" s="331"/>
      <c r="K73" s="331"/>
    </row>
    <row r="74" spans="1:11">
      <c r="A74" s="331" t="s">
        <v>66</v>
      </c>
      <c r="B74" s="331" t="s">
        <v>37</v>
      </c>
      <c r="C74" s="331">
        <v>56</v>
      </c>
      <c r="D74" s="331"/>
      <c r="E74" s="393">
        <v>46253</v>
      </c>
      <c r="F74" s="331" t="s">
        <v>5737</v>
      </c>
      <c r="G74" s="331"/>
      <c r="H74" s="331"/>
      <c r="I74" s="331"/>
      <c r="J74" s="331"/>
      <c r="K74" s="331"/>
    </row>
    <row r="75" spans="1:11">
      <c r="A75" s="331" t="s">
        <v>66</v>
      </c>
      <c r="B75" s="331" t="s">
        <v>47</v>
      </c>
      <c r="C75" s="331">
        <v>39</v>
      </c>
      <c r="D75" s="331"/>
      <c r="E75" s="393">
        <v>46253</v>
      </c>
      <c r="F75" s="331" t="s">
        <v>5737</v>
      </c>
      <c r="G75" s="331"/>
      <c r="H75" s="331"/>
      <c r="I75" s="331"/>
      <c r="J75" s="331"/>
      <c r="K75" s="331"/>
    </row>
    <row r="76" spans="1:11">
      <c r="A76" s="331" t="s">
        <v>66</v>
      </c>
      <c r="B76" s="331" t="s">
        <v>48</v>
      </c>
      <c r="C76" s="331">
        <v>53</v>
      </c>
      <c r="D76" s="331"/>
      <c r="E76" s="393">
        <v>46253</v>
      </c>
      <c r="F76" s="331" t="s">
        <v>5737</v>
      </c>
      <c r="G76" s="331"/>
      <c r="H76" s="331"/>
      <c r="I76" s="331"/>
      <c r="J76" s="331"/>
      <c r="K76" s="331"/>
    </row>
    <row r="77" spans="1:11">
      <c r="A77" s="331" t="s">
        <v>66</v>
      </c>
      <c r="B77" s="331" t="s">
        <v>49</v>
      </c>
      <c r="C77" s="331">
        <v>26</v>
      </c>
      <c r="D77" s="331"/>
      <c r="E77" s="393">
        <v>46253</v>
      </c>
      <c r="F77" s="331" t="s">
        <v>5737</v>
      </c>
      <c r="G77" s="331"/>
      <c r="H77" s="331"/>
      <c r="I77" s="331"/>
      <c r="J77" s="331"/>
      <c r="K77" s="331"/>
    </row>
    <row r="78" spans="1:11">
      <c r="A78" s="331" t="s">
        <v>66</v>
      </c>
      <c r="B78" s="331" t="s">
        <v>39</v>
      </c>
      <c r="C78" s="331"/>
      <c r="D78" s="331">
        <v>100</v>
      </c>
      <c r="E78" s="393">
        <v>46253</v>
      </c>
      <c r="F78" s="331" t="s">
        <v>5737</v>
      </c>
      <c r="G78" s="331"/>
      <c r="H78" s="331"/>
      <c r="I78" s="331"/>
      <c r="J78" s="331"/>
      <c r="K78" s="331"/>
    </row>
    <row r="79" spans="1:11">
      <c r="A79" s="331" t="s">
        <v>84</v>
      </c>
      <c r="B79" s="331" t="s">
        <v>25</v>
      </c>
      <c r="C79" s="331">
        <v>38</v>
      </c>
      <c r="D79" s="331"/>
      <c r="E79" s="393">
        <v>46253</v>
      </c>
      <c r="F79" s="331" t="s">
        <v>5737</v>
      </c>
      <c r="G79" s="331"/>
      <c r="H79" s="331"/>
      <c r="I79" s="331"/>
      <c r="J79" s="331"/>
      <c r="K79" s="331"/>
    </row>
    <row r="80" spans="1:11">
      <c r="A80" s="331" t="s">
        <v>84</v>
      </c>
      <c r="B80" s="331" t="s">
        <v>27</v>
      </c>
      <c r="C80" s="331">
        <v>31</v>
      </c>
      <c r="D80" s="331"/>
      <c r="E80" s="393">
        <v>46253</v>
      </c>
      <c r="F80" s="331" t="s">
        <v>5737</v>
      </c>
      <c r="G80" s="331"/>
      <c r="H80" s="331"/>
      <c r="I80" s="331"/>
      <c r="J80" s="331"/>
      <c r="K80" s="331"/>
    </row>
    <row r="81" spans="1:11">
      <c r="A81" s="331" t="s">
        <v>84</v>
      </c>
      <c r="B81" s="331" t="s">
        <v>29</v>
      </c>
      <c r="C81" s="331">
        <v>26</v>
      </c>
      <c r="D81" s="331"/>
      <c r="E81" s="393">
        <v>46253</v>
      </c>
      <c r="F81" s="331" t="s">
        <v>5737</v>
      </c>
      <c r="G81" s="331"/>
      <c r="H81" s="331"/>
      <c r="I81" s="331"/>
      <c r="J81" s="331"/>
      <c r="K81" s="331"/>
    </row>
    <row r="82" spans="1:11">
      <c r="A82" s="331" t="s">
        <v>84</v>
      </c>
      <c r="B82" s="331" t="s">
        <v>31</v>
      </c>
      <c r="C82" s="331">
        <v>51</v>
      </c>
      <c r="D82" s="331"/>
      <c r="E82" s="393">
        <v>46253</v>
      </c>
      <c r="F82" s="331" t="s">
        <v>5737</v>
      </c>
      <c r="G82" s="331"/>
      <c r="H82" s="331"/>
      <c r="I82" s="331"/>
      <c r="J82" s="331"/>
      <c r="K82" s="331"/>
    </row>
    <row r="83" spans="1:11">
      <c r="A83" s="331" t="s">
        <v>84</v>
      </c>
      <c r="B83" s="331" t="s">
        <v>33</v>
      </c>
      <c r="C83" s="331">
        <v>30</v>
      </c>
      <c r="D83" s="331"/>
      <c r="E83" s="393">
        <v>46253</v>
      </c>
      <c r="F83" s="331" t="s">
        <v>5737</v>
      </c>
      <c r="G83" s="331"/>
      <c r="H83" s="331"/>
      <c r="I83" s="331"/>
      <c r="J83" s="331"/>
      <c r="K83" s="331"/>
    </row>
    <row r="84" spans="1:11">
      <c r="A84" s="331" t="s">
        <v>84</v>
      </c>
      <c r="B84" s="331" t="s">
        <v>35</v>
      </c>
      <c r="C84" s="331">
        <v>50</v>
      </c>
      <c r="D84" s="331"/>
      <c r="E84" s="393">
        <v>46253</v>
      </c>
      <c r="F84" s="331" t="s">
        <v>5737</v>
      </c>
      <c r="G84" s="331"/>
      <c r="H84" s="331"/>
      <c r="I84" s="331"/>
      <c r="J84" s="331"/>
      <c r="K84" s="331"/>
    </row>
    <row r="85" spans="1:11">
      <c r="A85" s="331" t="s">
        <v>84</v>
      </c>
      <c r="B85" s="331" t="s">
        <v>37</v>
      </c>
      <c r="C85" s="331">
        <v>56</v>
      </c>
      <c r="D85" s="331"/>
      <c r="E85" s="393">
        <v>46253</v>
      </c>
      <c r="F85" s="331" t="s">
        <v>5737</v>
      </c>
      <c r="G85" s="331"/>
      <c r="H85" s="331"/>
      <c r="I85" s="331"/>
      <c r="J85" s="331"/>
      <c r="K85" s="331"/>
    </row>
    <row r="86" spans="1:11">
      <c r="A86" s="331" t="s">
        <v>84</v>
      </c>
      <c r="B86" s="331" t="s">
        <v>47</v>
      </c>
      <c r="C86" s="331">
        <v>84</v>
      </c>
      <c r="D86" s="331"/>
      <c r="E86" s="393">
        <v>46253</v>
      </c>
      <c r="F86" s="331" t="s">
        <v>5737</v>
      </c>
      <c r="G86" s="331"/>
      <c r="H86" s="331"/>
      <c r="I86" s="331"/>
      <c r="J86" s="331"/>
      <c r="K86" s="331"/>
    </row>
    <row r="87" spans="1:11">
      <c r="A87" s="331" t="s">
        <v>84</v>
      </c>
      <c r="B87" s="331" t="s">
        <v>48</v>
      </c>
      <c r="C87" s="331">
        <v>77</v>
      </c>
      <c r="D87" s="331"/>
      <c r="E87" s="393">
        <v>46253</v>
      </c>
      <c r="F87" s="331" t="s">
        <v>5737</v>
      </c>
      <c r="G87" s="331"/>
      <c r="H87" s="331"/>
      <c r="I87" s="331"/>
      <c r="J87" s="331"/>
      <c r="K87" s="331"/>
    </row>
    <row r="88" spans="1:11">
      <c r="A88" s="331" t="s">
        <v>84</v>
      </c>
      <c r="B88" s="331" t="s">
        <v>49</v>
      </c>
      <c r="C88" s="331">
        <v>81</v>
      </c>
      <c r="D88" s="331"/>
      <c r="E88" s="393">
        <v>46253</v>
      </c>
      <c r="F88" s="331" t="s">
        <v>5737</v>
      </c>
      <c r="G88" s="331"/>
      <c r="H88" s="331"/>
      <c r="I88" s="331"/>
      <c r="J88" s="331"/>
      <c r="K88" s="331"/>
    </row>
    <row r="89" spans="1:11">
      <c r="A89" s="331" t="s">
        <v>84</v>
      </c>
      <c r="B89" s="331" t="s">
        <v>39</v>
      </c>
      <c r="C89" s="331"/>
      <c r="D89" s="331">
        <v>80</v>
      </c>
      <c r="E89" s="393">
        <v>46253</v>
      </c>
      <c r="F89" s="331" t="s">
        <v>5737</v>
      </c>
      <c r="G89" s="331"/>
      <c r="H89" s="331"/>
      <c r="I89" s="331"/>
      <c r="J89" s="331"/>
      <c r="K89" s="331"/>
    </row>
    <row r="90" spans="1:11">
      <c r="A90" s="331" t="s">
        <v>14</v>
      </c>
      <c r="B90" s="331" t="s">
        <v>16</v>
      </c>
      <c r="C90" s="331">
        <v>13</v>
      </c>
      <c r="D90" s="331">
        <v>4</v>
      </c>
      <c r="E90" s="393">
        <v>46251</v>
      </c>
      <c r="F90" s="331" t="s">
        <v>5737</v>
      </c>
      <c r="G90" s="331"/>
      <c r="H90" s="331"/>
      <c r="I90" s="331"/>
      <c r="J90" s="331"/>
      <c r="K90" s="331"/>
    </row>
    <row r="91" spans="1:11">
      <c r="A91" s="331" t="s">
        <v>14</v>
      </c>
      <c r="B91" s="331" t="s">
        <v>17</v>
      </c>
      <c r="C91" s="331">
        <v>15</v>
      </c>
      <c r="D91" s="331">
        <v>4</v>
      </c>
      <c r="E91" s="393">
        <v>46251</v>
      </c>
      <c r="F91" s="331" t="s">
        <v>5737</v>
      </c>
      <c r="G91" s="331"/>
      <c r="H91" s="331"/>
      <c r="I91" s="331"/>
      <c r="J91" s="331"/>
      <c r="K91" s="331"/>
    </row>
    <row r="92" spans="1:11">
      <c r="A92" s="331" t="s">
        <v>14</v>
      </c>
      <c r="B92" s="331" t="s">
        <v>20</v>
      </c>
      <c r="C92" s="331">
        <v>10</v>
      </c>
      <c r="D92" s="331">
        <v>4</v>
      </c>
      <c r="E92" s="393">
        <v>46251</v>
      </c>
      <c r="F92" s="331" t="s">
        <v>5737</v>
      </c>
      <c r="G92" s="331"/>
      <c r="H92" s="331"/>
      <c r="I92" s="331"/>
      <c r="J92" s="331"/>
      <c r="K92" s="331"/>
    </row>
    <row r="93" spans="1:11">
      <c r="A93" s="331" t="s">
        <v>14</v>
      </c>
      <c r="B93" s="331" t="s">
        <v>15</v>
      </c>
      <c r="C93" s="331">
        <v>15</v>
      </c>
      <c r="D93" s="331">
        <v>4</v>
      </c>
      <c r="E93" s="393">
        <v>46251</v>
      </c>
      <c r="F93" s="331" t="s">
        <v>5737</v>
      </c>
      <c r="G93" s="331"/>
      <c r="H93" s="331"/>
      <c r="I93" s="331"/>
      <c r="J93" s="331"/>
      <c r="K93" s="331"/>
    </row>
    <row r="94" spans="1:11">
      <c r="A94" s="331" t="s">
        <v>14</v>
      </c>
      <c r="B94" s="331" t="s">
        <v>19</v>
      </c>
      <c r="C94" s="331">
        <v>18</v>
      </c>
      <c r="D94" s="331">
        <v>4</v>
      </c>
      <c r="E94" s="393">
        <v>46251</v>
      </c>
      <c r="F94" s="331" t="s">
        <v>5737</v>
      </c>
      <c r="G94" s="331"/>
      <c r="H94" s="331"/>
      <c r="I94" s="331"/>
      <c r="J94" s="331"/>
      <c r="K94" s="331"/>
    </row>
    <row r="95" spans="1:11">
      <c r="A95" s="331" t="s">
        <v>14</v>
      </c>
      <c r="B95" s="331" t="s">
        <v>18</v>
      </c>
      <c r="C95" s="331"/>
      <c r="D95" s="331">
        <v>3</v>
      </c>
      <c r="E95" s="393">
        <v>46251</v>
      </c>
      <c r="F95" s="331" t="s">
        <v>5737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3231</v>
      </c>
      <c r="C99" s="331"/>
      <c r="D99" s="331"/>
      <c r="E99" s="331"/>
      <c r="F99" s="331"/>
      <c r="G99" s="331"/>
      <c r="H99" s="331"/>
      <c r="I99" s="331"/>
      <c r="J99" s="331"/>
      <c r="K99" s="331"/>
    </row>
    <row r="100" spans="1:11">
      <c r="A100" s="331" t="s">
        <v>7</v>
      </c>
      <c r="B100" s="331" t="s">
        <v>18</v>
      </c>
      <c r="C100" s="331">
        <v>60</v>
      </c>
      <c r="D100" s="331">
        <v>12</v>
      </c>
      <c r="E100" s="393">
        <v>46251</v>
      </c>
      <c r="F100" s="331" t="s">
        <v>5737</v>
      </c>
      <c r="G100" s="331"/>
      <c r="H100" s="331"/>
      <c r="I100" s="331"/>
      <c r="J100" s="331"/>
      <c r="K100" s="331"/>
    </row>
    <row r="101" spans="1:11">
      <c r="A101" s="331" t="s">
        <v>23</v>
      </c>
      <c r="B101" s="331" t="s">
        <v>18</v>
      </c>
      <c r="C101" s="331">
        <v>65</v>
      </c>
      <c r="D101" s="331">
        <v>25</v>
      </c>
      <c r="E101" s="393">
        <v>46251</v>
      </c>
      <c r="F101" s="331" t="s">
        <v>5737</v>
      </c>
      <c r="G101" s="331"/>
      <c r="H101" s="331"/>
      <c r="I101" s="331"/>
      <c r="J101" s="331"/>
      <c r="K101" s="331"/>
    </row>
    <row r="102" spans="1:11">
      <c r="A102" s="331" t="s">
        <v>40</v>
      </c>
      <c r="B102" s="331" t="s">
        <v>3254</v>
      </c>
      <c r="C102" s="331"/>
      <c r="D102" s="331"/>
      <c r="E102" s="331"/>
      <c r="F102" s="331"/>
      <c r="G102" s="331"/>
      <c r="H102" s="331"/>
      <c r="I102" s="331"/>
      <c r="J102" s="331"/>
      <c r="K102" s="331"/>
    </row>
    <row r="103" spans="1:11">
      <c r="A103" s="331" t="s">
        <v>40</v>
      </c>
      <c r="B103" s="331" t="s">
        <v>3251</v>
      </c>
      <c r="C103" s="331"/>
      <c r="D103" s="331"/>
      <c r="E103" s="331"/>
      <c r="F103" s="331"/>
      <c r="G103" s="331"/>
      <c r="H103" s="331"/>
      <c r="I103" s="331"/>
      <c r="J103" s="331"/>
      <c r="K103" s="331"/>
    </row>
    <row r="104" spans="1:11">
      <c r="A104" s="331" t="s">
        <v>40</v>
      </c>
      <c r="B104" s="331" t="s">
        <v>3246</v>
      </c>
      <c r="C104" s="331"/>
      <c r="D104" s="331"/>
      <c r="E104" s="331"/>
      <c r="F104" s="331"/>
      <c r="G104" s="331"/>
      <c r="H104" s="331"/>
      <c r="I104" s="331"/>
      <c r="J104" s="331"/>
      <c r="K104" s="331"/>
    </row>
    <row r="105" spans="1:11">
      <c r="A105" s="331" t="s">
        <v>40</v>
      </c>
      <c r="B105" s="331" t="s">
        <v>3256</v>
      </c>
      <c r="C105" s="331"/>
      <c r="D105" s="331"/>
      <c r="E105" s="331"/>
      <c r="F105" s="331"/>
      <c r="G105" s="331"/>
      <c r="H105" s="331"/>
      <c r="I105" s="331"/>
      <c r="J105" s="331"/>
      <c r="K105" s="331"/>
    </row>
    <row r="106" spans="1:11">
      <c r="A106" s="331" t="s">
        <v>40</v>
      </c>
      <c r="B106" s="331" t="s">
        <v>18</v>
      </c>
      <c r="C106" s="331">
        <v>84</v>
      </c>
      <c r="D106" s="331">
        <v>25</v>
      </c>
      <c r="E106" s="393">
        <v>46251</v>
      </c>
      <c r="F106" s="331" t="s">
        <v>5737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5737</v>
      </c>
      <c r="G109" s="331"/>
      <c r="H109" s="331"/>
      <c r="I109" s="331"/>
      <c r="J109" s="331"/>
      <c r="K109" s="331"/>
    </row>
    <row r="110" spans="1:11">
      <c r="A110" s="331" t="s">
        <v>45</v>
      </c>
      <c r="B110" s="331" t="s">
        <v>3269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5737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5737</v>
      </c>
      <c r="G118" s="331"/>
      <c r="H118" s="331"/>
      <c r="I118" s="331"/>
      <c r="J118" s="331"/>
      <c r="K118" s="331"/>
    </row>
    <row r="119" spans="1:11">
      <c r="A119" s="331" t="s">
        <v>68</v>
      </c>
      <c r="B119" s="331" t="s">
        <v>69</v>
      </c>
      <c r="C119" s="331">
        <v>17</v>
      </c>
      <c r="D119" s="331">
        <v>4</v>
      </c>
      <c r="E119" s="393">
        <v>46251</v>
      </c>
      <c r="F119" s="331" t="s">
        <v>5737</v>
      </c>
      <c r="G119" s="331"/>
      <c r="H119" s="331"/>
      <c r="I119" s="331"/>
      <c r="J119" s="331"/>
      <c r="K119" s="331"/>
    </row>
    <row r="120" spans="1:11">
      <c r="A120" s="331" t="s">
        <v>68</v>
      </c>
      <c r="B120" s="331" t="s">
        <v>71</v>
      </c>
      <c r="C120" s="331">
        <v>16</v>
      </c>
      <c r="D120" s="331">
        <v>5</v>
      </c>
      <c r="E120" s="393">
        <v>46251</v>
      </c>
      <c r="F120" s="331" t="s">
        <v>5737</v>
      </c>
      <c r="G120" s="331"/>
      <c r="H120" s="331"/>
      <c r="I120" s="331"/>
      <c r="J120" s="331"/>
      <c r="K120" s="331"/>
    </row>
    <row r="121" spans="1:11">
      <c r="A121" s="331" t="s">
        <v>68</v>
      </c>
      <c r="B121" s="331" t="s">
        <v>72</v>
      </c>
      <c r="C121" s="331">
        <v>14</v>
      </c>
      <c r="D121" s="331">
        <v>5</v>
      </c>
      <c r="E121" s="393">
        <v>46251</v>
      </c>
      <c r="F121" s="331" t="s">
        <v>5737</v>
      </c>
      <c r="G121" s="331"/>
      <c r="H121" s="331"/>
      <c r="I121" s="331"/>
      <c r="J121" s="331"/>
      <c r="K121" s="331"/>
    </row>
    <row r="122" spans="1:11">
      <c r="A122" s="331" t="s">
        <v>68</v>
      </c>
      <c r="B122" s="331" t="s">
        <v>70</v>
      </c>
      <c r="C122" s="331">
        <v>20</v>
      </c>
      <c r="D122" s="331">
        <v>4</v>
      </c>
      <c r="E122" s="393">
        <v>46251</v>
      </c>
      <c r="F122" s="331" t="s">
        <v>5737</v>
      </c>
      <c r="G122" s="331"/>
      <c r="H122" s="331"/>
      <c r="I122" s="331"/>
      <c r="J122" s="331"/>
      <c r="K122" s="331"/>
    </row>
    <row r="123" spans="1:11">
      <c r="A123" s="331" t="s">
        <v>68</v>
      </c>
      <c r="B123" s="331" t="s">
        <v>18</v>
      </c>
      <c r="C123" s="331"/>
      <c r="D123" s="331">
        <v>3</v>
      </c>
      <c r="E123" s="393">
        <v>46251</v>
      </c>
      <c r="F123" s="331" t="s">
        <v>5737</v>
      </c>
      <c r="G123" s="331"/>
      <c r="H123" s="331"/>
      <c r="I123" s="331"/>
      <c r="J123" s="331"/>
      <c r="K123" s="331"/>
    </row>
    <row r="124" spans="1:11">
      <c r="A124" s="331" t="s">
        <v>73</v>
      </c>
      <c r="B124" s="331" t="s">
        <v>2953</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3303</v>
      </c>
      <c r="C126" s="331"/>
      <c r="D126" s="331"/>
      <c r="E126" s="331"/>
      <c r="F126" s="331"/>
      <c r="G126" s="331"/>
      <c r="H126" s="331"/>
      <c r="I126" s="331"/>
      <c r="J126" s="331"/>
      <c r="K126" s="331"/>
    </row>
    <row r="127" spans="1:11">
      <c r="A127" s="331" t="s">
        <v>73</v>
      </c>
      <c r="B127" s="331" t="s">
        <v>4359</v>
      </c>
      <c r="C127" s="331"/>
      <c r="D127" s="331"/>
      <c r="E127" s="331"/>
      <c r="F127" s="331"/>
      <c r="G127" s="331"/>
      <c r="H127" s="331"/>
      <c r="I127" s="331"/>
      <c r="J127" s="331"/>
      <c r="K127" s="331"/>
    </row>
    <row r="128" spans="1:11">
      <c r="A128" s="331" t="s">
        <v>73</v>
      </c>
      <c r="B128" s="331" t="s">
        <v>4552</v>
      </c>
      <c r="C128" s="331"/>
      <c r="D128" s="331"/>
      <c r="E128" s="331"/>
      <c r="F128" s="331"/>
      <c r="G128" s="331"/>
      <c r="H128" s="331"/>
      <c r="I128" s="331"/>
      <c r="J128" s="331"/>
      <c r="K128" s="331"/>
    </row>
    <row r="129" spans="1:11">
      <c r="A129" s="331" t="s">
        <v>73</v>
      </c>
      <c r="B129" s="331" t="s">
        <v>2950</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5737</v>
      </c>
      <c r="G131" s="331"/>
      <c r="H131" s="331"/>
      <c r="I131" s="331"/>
      <c r="J131" s="331"/>
      <c r="K131" s="331"/>
    </row>
    <row r="132" spans="1:11">
      <c r="A132" s="331" t="s">
        <v>74</v>
      </c>
      <c r="B132" s="331" t="s">
        <v>75</v>
      </c>
      <c r="C132" s="331">
        <v>24</v>
      </c>
      <c r="D132" s="331">
        <v>5</v>
      </c>
      <c r="E132" s="393">
        <v>46251</v>
      </c>
      <c r="F132" s="331" t="s">
        <v>5737</v>
      </c>
      <c r="G132" s="331"/>
      <c r="H132" s="331"/>
      <c r="I132" s="331"/>
      <c r="J132" s="331"/>
      <c r="K132" s="331"/>
    </row>
    <row r="133" spans="1:11">
      <c r="A133" s="331" t="s">
        <v>74</v>
      </c>
      <c r="B133" s="331" t="s">
        <v>76</v>
      </c>
      <c r="C133" s="331">
        <v>24</v>
      </c>
      <c r="D133" s="331">
        <v>4</v>
      </c>
      <c r="E133" s="393">
        <v>46251</v>
      </c>
      <c r="F133" s="331" t="s">
        <v>5737</v>
      </c>
      <c r="G133" s="331"/>
      <c r="H133" s="331"/>
      <c r="I133" s="331"/>
      <c r="J133" s="331"/>
      <c r="K133" s="331"/>
    </row>
    <row r="134" spans="1:11">
      <c r="A134" s="331" t="s">
        <v>74</v>
      </c>
      <c r="B134" s="331" t="s">
        <v>78</v>
      </c>
      <c r="C134" s="331">
        <v>14</v>
      </c>
      <c r="D134" s="331">
        <v>4</v>
      </c>
      <c r="E134" s="393">
        <v>46251</v>
      </c>
      <c r="F134" s="331" t="s">
        <v>5737</v>
      </c>
      <c r="G134" s="331"/>
      <c r="H134" s="331"/>
      <c r="I134" s="331"/>
      <c r="J134" s="331"/>
      <c r="K134" s="331"/>
    </row>
    <row r="135" spans="1:11">
      <c r="A135" s="331" t="s">
        <v>74</v>
      </c>
      <c r="B135" s="331" t="s">
        <v>77</v>
      </c>
      <c r="C135" s="331">
        <v>15</v>
      </c>
      <c r="D135" s="331">
        <v>4</v>
      </c>
      <c r="E135" s="393">
        <v>46251</v>
      </c>
      <c r="F135" s="331" t="s">
        <v>5737</v>
      </c>
      <c r="G135" s="331"/>
      <c r="H135" s="331"/>
      <c r="I135" s="331"/>
      <c r="J135" s="331"/>
      <c r="K135" s="331"/>
    </row>
    <row r="136" spans="1:11">
      <c r="A136" s="331" t="s">
        <v>74</v>
      </c>
      <c r="B136" s="331" t="s">
        <v>18</v>
      </c>
      <c r="C136" s="331"/>
      <c r="D136" s="331">
        <v>7</v>
      </c>
      <c r="E136" s="393">
        <v>46251</v>
      </c>
      <c r="F136" s="331" t="s">
        <v>5737</v>
      </c>
      <c r="G136" s="331"/>
      <c r="H136" s="331"/>
      <c r="I136" s="331"/>
      <c r="J136" s="331"/>
      <c r="K136" s="331"/>
    </row>
    <row r="137" spans="1:11">
      <c r="A137" s="331" t="s">
        <v>79</v>
      </c>
      <c r="B137" s="331" t="s">
        <v>80</v>
      </c>
      <c r="C137" s="331">
        <v>15</v>
      </c>
      <c r="D137" s="331">
        <v>4</v>
      </c>
      <c r="E137" s="393">
        <v>46251</v>
      </c>
      <c r="F137" s="331" t="s">
        <v>5737</v>
      </c>
      <c r="G137" s="331"/>
      <c r="H137" s="331"/>
      <c r="I137" s="331"/>
      <c r="J137" s="331"/>
      <c r="K137" s="331"/>
    </row>
    <row r="138" spans="1:11">
      <c r="A138" s="331" t="s">
        <v>79</v>
      </c>
      <c r="B138" s="331" t="s">
        <v>81</v>
      </c>
      <c r="C138" s="331">
        <v>10</v>
      </c>
      <c r="D138" s="331">
        <v>4</v>
      </c>
      <c r="E138" s="393">
        <v>46251</v>
      </c>
      <c r="F138" s="331" t="s">
        <v>5737</v>
      </c>
      <c r="G138" s="331"/>
      <c r="H138" s="331"/>
      <c r="I138" s="331"/>
      <c r="J138" s="331"/>
      <c r="K138" s="331"/>
    </row>
    <row r="139" spans="1:11">
      <c r="A139" s="331" t="s">
        <v>79</v>
      </c>
      <c r="B139" s="331" t="s">
        <v>83</v>
      </c>
      <c r="C139" s="331">
        <v>24</v>
      </c>
      <c r="D139" s="331">
        <v>5</v>
      </c>
      <c r="E139" s="393">
        <v>46251</v>
      </c>
      <c r="F139" s="331" t="s">
        <v>5737</v>
      </c>
      <c r="G139" s="331"/>
      <c r="H139" s="331"/>
      <c r="I139" s="331"/>
      <c r="J139" s="331"/>
      <c r="K139" s="331"/>
    </row>
    <row r="140" spans="1:11">
      <c r="A140" s="331" t="s">
        <v>79</v>
      </c>
      <c r="B140" s="331" t="s">
        <v>82</v>
      </c>
      <c r="C140" s="331">
        <v>21</v>
      </c>
      <c r="D140" s="331">
        <v>6</v>
      </c>
      <c r="E140" s="393">
        <v>46251</v>
      </c>
      <c r="F140" s="331" t="s">
        <v>5737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5737</v>
      </c>
      <c r="G142" s="331"/>
      <c r="H142" s="331"/>
      <c r="I142" s="331"/>
      <c r="J142" s="331"/>
      <c r="K142" s="331"/>
    </row>
    <row r="143" spans="1:11">
      <c r="A143" s="331" t="s">
        <v>85</v>
      </c>
      <c r="B143" s="331" t="s">
        <v>89</v>
      </c>
      <c r="C143" s="331">
        <v>25</v>
      </c>
      <c r="D143" s="331">
        <v>6</v>
      </c>
      <c r="E143" s="393">
        <v>46265</v>
      </c>
      <c r="F143" s="331" t="s">
        <v>5737</v>
      </c>
      <c r="G143" s="331"/>
      <c r="H143" s="331"/>
      <c r="I143" s="331"/>
      <c r="J143" s="331"/>
      <c r="K143" s="331"/>
    </row>
    <row r="144" spans="1:11">
      <c r="A144" s="331" t="s">
        <v>85</v>
      </c>
      <c r="B144" s="331" t="s">
        <v>90</v>
      </c>
      <c r="C144" s="331">
        <v>11</v>
      </c>
      <c r="D144" s="331">
        <v>6</v>
      </c>
      <c r="E144" s="393">
        <v>46265</v>
      </c>
      <c r="F144" s="331" t="s">
        <v>5737</v>
      </c>
      <c r="G144" s="331"/>
      <c r="H144" s="331"/>
      <c r="I144" s="331"/>
      <c r="J144" s="331"/>
      <c r="K144" s="331"/>
    </row>
    <row r="145" spans="1:11">
      <c r="A145" s="331" t="s">
        <v>85</v>
      </c>
      <c r="B145" s="331" t="s">
        <v>92</v>
      </c>
      <c r="C145" s="331">
        <v>7</v>
      </c>
      <c r="D145" s="331">
        <v>4</v>
      </c>
      <c r="E145" s="393">
        <v>46265</v>
      </c>
      <c r="F145" s="331" t="s">
        <v>5737</v>
      </c>
      <c r="G145" s="331"/>
      <c r="H145" s="331"/>
      <c r="I145" s="331"/>
      <c r="J145" s="331"/>
      <c r="K145" s="331"/>
    </row>
    <row r="146" spans="1:11">
      <c r="A146" s="331" t="s">
        <v>85</v>
      </c>
      <c r="B146" s="331" t="s">
        <v>18</v>
      </c>
      <c r="C146" s="331"/>
      <c r="D146" s="331">
        <v>7</v>
      </c>
      <c r="E146" s="393">
        <v>46265</v>
      </c>
      <c r="F146" s="331" t="s">
        <v>5737</v>
      </c>
      <c r="G146" s="331"/>
      <c r="H146" s="331"/>
      <c r="I146" s="331"/>
      <c r="J146" s="331"/>
      <c r="K146" s="331"/>
    </row>
    <row r="147" spans="1:11" ht="15.95">
      <c r="A147" s="331" t="s">
        <v>21</v>
      </c>
      <c r="B147" s="331" t="s">
        <v>22</v>
      </c>
      <c r="C147" s="425">
        <v>69</v>
      </c>
      <c r="D147" s="331"/>
      <c r="E147" s="393">
        <v>46251</v>
      </c>
      <c r="F147" s="331" t="s">
        <v>5737</v>
      </c>
      <c r="G147" s="331"/>
      <c r="H147" s="331"/>
      <c r="I147" s="331"/>
      <c r="J147" s="331"/>
      <c r="K147" s="331"/>
    </row>
    <row r="148" spans="1:11">
      <c r="A148" s="331" t="s">
        <v>43</v>
      </c>
      <c r="B148" s="331" t="s">
        <v>22</v>
      </c>
      <c r="C148" s="331">
        <v>137</v>
      </c>
      <c r="D148" s="331"/>
      <c r="E148" s="393">
        <v>46251</v>
      </c>
      <c r="F148" s="331" t="s">
        <v>5737</v>
      </c>
      <c r="G148" s="331"/>
      <c r="H148" s="331"/>
      <c r="I148" s="331"/>
      <c r="J148" s="331"/>
      <c r="K148" s="331"/>
    </row>
    <row r="149" spans="1:11">
      <c r="A149" s="331" t="s">
        <v>41</v>
      </c>
      <c r="B149" s="331" t="s">
        <v>22</v>
      </c>
      <c r="C149" s="331">
        <v>90</v>
      </c>
      <c r="D149" s="331"/>
      <c r="E149" s="393">
        <v>46251</v>
      </c>
      <c r="F149" s="331" t="s">
        <v>5737</v>
      </c>
      <c r="G149" s="331"/>
      <c r="H149" s="331"/>
      <c r="I149" s="331"/>
      <c r="J149" s="331"/>
      <c r="K149" s="331"/>
    </row>
    <row r="150" spans="1:11">
      <c r="A150" s="331" t="s">
        <v>57</v>
      </c>
      <c r="B150" s="331" t="s">
        <v>22</v>
      </c>
      <c r="C150" s="331">
        <v>103</v>
      </c>
      <c r="D150" s="331"/>
      <c r="E150" s="393">
        <v>46251</v>
      </c>
      <c r="F150" s="331" t="s">
        <v>5737</v>
      </c>
      <c r="G150" s="331"/>
      <c r="H150" s="331"/>
      <c r="I150" s="331"/>
      <c r="J150" s="331"/>
      <c r="K150" s="331"/>
    </row>
    <row r="151" spans="1:11">
      <c r="A151" s="331" t="s">
        <v>59</v>
      </c>
      <c r="B151" s="331" t="s">
        <v>22</v>
      </c>
      <c r="C151" s="331">
        <v>130</v>
      </c>
      <c r="D151" s="331"/>
      <c r="E151" s="393">
        <v>46251</v>
      </c>
      <c r="F151" s="331" t="s">
        <v>5737</v>
      </c>
      <c r="G151" s="331"/>
      <c r="H151" s="331"/>
      <c r="I151" s="331"/>
      <c r="J151" s="331"/>
      <c r="K151" s="331"/>
    </row>
    <row r="152" spans="1:11">
      <c r="A152" s="331" t="s">
        <v>56</v>
      </c>
      <c r="B152" s="331" t="s">
        <v>22</v>
      </c>
      <c r="C152" s="331">
        <v>120</v>
      </c>
      <c r="D152" s="331"/>
      <c r="E152" s="393">
        <v>46251</v>
      </c>
      <c r="F152" s="331" t="s">
        <v>5737</v>
      </c>
      <c r="G152" s="331"/>
      <c r="H152" s="331"/>
      <c r="I152" s="331"/>
      <c r="J152" s="331"/>
      <c r="K152" s="331"/>
    </row>
    <row r="153" spans="1:11">
      <c r="A153" s="331" t="s">
        <v>67</v>
      </c>
      <c r="B153" s="331" t="s">
        <v>22</v>
      </c>
      <c r="C153" s="331">
        <v>142</v>
      </c>
      <c r="D153" s="331"/>
      <c r="E153" s="393">
        <v>46251</v>
      </c>
      <c r="F153" s="331" t="s">
        <v>5737</v>
      </c>
      <c r="G153" s="331"/>
      <c r="H153" s="331"/>
      <c r="I153" s="331"/>
      <c r="J153" s="331"/>
      <c r="K153" s="331"/>
    </row>
    <row r="154" spans="1:11" ht="15.95">
      <c r="A154" s="331" t="s">
        <v>42</v>
      </c>
      <c r="B154" s="331" t="s">
        <v>22</v>
      </c>
      <c r="C154" s="425">
        <v>87</v>
      </c>
      <c r="D154" s="331"/>
      <c r="E154" s="393">
        <v>46251</v>
      </c>
      <c r="F154" s="331" t="s">
        <v>5737</v>
      </c>
      <c r="G154" s="331"/>
      <c r="H154" s="331"/>
      <c r="I154" s="331"/>
      <c r="J154" s="331"/>
      <c r="K154" s="331"/>
    </row>
    <row r="155" spans="1:11">
      <c r="A155" s="331" t="s">
        <v>61</v>
      </c>
      <c r="B155" s="331" t="s">
        <v>53</v>
      </c>
      <c r="C155" s="331">
        <v>15</v>
      </c>
      <c r="D155" s="331">
        <v>5</v>
      </c>
      <c r="E155" s="393">
        <v>46252</v>
      </c>
      <c r="F155" s="331" t="s">
        <v>5737</v>
      </c>
      <c r="G155" s="331"/>
      <c r="H155" s="331"/>
      <c r="I155" s="331"/>
      <c r="J155" s="331"/>
      <c r="K155" s="331"/>
    </row>
    <row r="156" spans="1:11">
      <c r="A156" s="331" t="s">
        <v>61</v>
      </c>
      <c r="B156" s="331" t="s">
        <v>63</v>
      </c>
      <c r="C156" s="331">
        <v>17</v>
      </c>
      <c r="D156" s="331">
        <v>5</v>
      </c>
      <c r="E156" s="393">
        <v>46252</v>
      </c>
      <c r="F156" s="331" t="s">
        <v>5737</v>
      </c>
      <c r="G156" s="331"/>
      <c r="H156" s="331"/>
      <c r="I156" s="331"/>
      <c r="J156" s="331"/>
      <c r="K156" s="331"/>
    </row>
    <row r="157" spans="1:11">
      <c r="A157" s="331" t="s">
        <v>61</v>
      </c>
      <c r="B157" s="331" t="s">
        <v>52</v>
      </c>
      <c r="C157" s="331">
        <v>25</v>
      </c>
      <c r="D157" s="331">
        <v>5</v>
      </c>
      <c r="E157" s="393">
        <v>46252</v>
      </c>
      <c r="F157" s="331" t="s">
        <v>5737</v>
      </c>
      <c r="G157" s="331"/>
      <c r="H157" s="331"/>
      <c r="I157" s="331"/>
      <c r="J157" s="331"/>
      <c r="K157" s="331"/>
    </row>
    <row r="158" spans="1:11">
      <c r="A158" s="331" t="s">
        <v>61</v>
      </c>
      <c r="B158" s="331" t="s">
        <v>65</v>
      </c>
      <c r="C158" s="331"/>
      <c r="D158" s="331">
        <v>2</v>
      </c>
      <c r="E158" s="393">
        <v>46252</v>
      </c>
      <c r="F158" s="331" t="s">
        <v>5737</v>
      </c>
      <c r="G158" s="331"/>
      <c r="H158" s="331"/>
      <c r="I158" s="331"/>
      <c r="J158" s="331"/>
      <c r="K158" s="331"/>
    </row>
    <row r="159" spans="1:11">
      <c r="A159" s="331" t="s">
        <v>61</v>
      </c>
      <c r="B159" s="331" t="s">
        <v>64</v>
      </c>
      <c r="C159" s="331"/>
      <c r="D159" s="331">
        <v>2</v>
      </c>
      <c r="E159" s="393">
        <v>46252</v>
      </c>
      <c r="F159" s="331" t="s">
        <v>5737</v>
      </c>
      <c r="G159" s="331"/>
      <c r="H159" s="331"/>
      <c r="I159" s="331"/>
      <c r="J159" s="331"/>
      <c r="K159" s="331"/>
    </row>
    <row r="160" spans="1:11">
      <c r="A160" s="331" t="s">
        <v>61</v>
      </c>
      <c r="B160" s="331" t="s">
        <v>62</v>
      </c>
      <c r="C160" s="331">
        <v>20</v>
      </c>
      <c r="D160" s="331">
        <v>5</v>
      </c>
      <c r="E160" s="393">
        <v>46252</v>
      </c>
      <c r="F160" s="331" t="s">
        <v>5737</v>
      </c>
      <c r="G160" s="331"/>
      <c r="H160" s="331"/>
      <c r="I160" s="331"/>
      <c r="J160" s="331"/>
      <c r="K160" s="331"/>
    </row>
    <row r="161" spans="1:11">
      <c r="A161" s="331" t="s">
        <v>51</v>
      </c>
      <c r="B161" s="331" t="s">
        <v>10</v>
      </c>
      <c r="C161" s="331">
        <v>22</v>
      </c>
      <c r="D161" s="331">
        <v>4</v>
      </c>
      <c r="E161" s="393">
        <v>46252</v>
      </c>
      <c r="F161" s="331" t="s">
        <v>5738</v>
      </c>
      <c r="G161" s="331"/>
      <c r="H161" s="331"/>
      <c r="I161" s="331"/>
      <c r="J161" s="331"/>
      <c r="K161" s="331"/>
    </row>
    <row r="162" spans="1:11">
      <c r="A162" s="331" t="s">
        <v>51</v>
      </c>
      <c r="B162" s="331" t="s">
        <v>52</v>
      </c>
      <c r="C162" s="331">
        <v>20</v>
      </c>
      <c r="D162" s="331">
        <v>4</v>
      </c>
      <c r="E162" s="393">
        <v>46252</v>
      </c>
      <c r="F162" s="331" t="s">
        <v>5738</v>
      </c>
      <c r="G162" s="331"/>
      <c r="H162" s="331"/>
      <c r="I162" s="331"/>
      <c r="J162" s="331"/>
      <c r="K162" s="331"/>
    </row>
    <row r="163" spans="1:11">
      <c r="A163" s="331" t="s">
        <v>51</v>
      </c>
      <c r="B163" s="331" t="s">
        <v>53</v>
      </c>
      <c r="C163" s="331">
        <v>16</v>
      </c>
      <c r="D163" s="331">
        <v>4</v>
      </c>
      <c r="E163" s="393">
        <v>46252</v>
      </c>
      <c r="F163" s="331" t="s">
        <v>5739</v>
      </c>
      <c r="G163" s="331"/>
      <c r="H163" s="331"/>
      <c r="I163" s="331"/>
      <c r="J163" s="331"/>
      <c r="K163" s="331"/>
    </row>
    <row r="164" spans="1:11">
      <c r="A164" s="331" t="s">
        <v>51</v>
      </c>
      <c r="B164" s="331" t="s">
        <v>54</v>
      </c>
      <c r="C164" s="331">
        <v>13</v>
      </c>
      <c r="D164" s="331">
        <v>4</v>
      </c>
      <c r="E164" s="393">
        <v>46252</v>
      </c>
      <c r="F164" s="331" t="s">
        <v>5739</v>
      </c>
      <c r="G164" s="331"/>
      <c r="H164" s="331"/>
      <c r="I164" s="331"/>
      <c r="J164" s="331"/>
      <c r="K164" s="331"/>
    </row>
    <row r="165" spans="1:11">
      <c r="A165" s="331" t="s">
        <v>51</v>
      </c>
      <c r="B165" s="331" t="s">
        <v>55</v>
      </c>
      <c r="C165" s="331"/>
      <c r="D165" s="331">
        <v>5</v>
      </c>
      <c r="E165" s="393">
        <v>46252</v>
      </c>
      <c r="F165" s="331" t="s">
        <v>5740</v>
      </c>
      <c r="G165" s="331"/>
      <c r="H165" s="331"/>
      <c r="I165" s="331"/>
      <c r="J165" s="331"/>
      <c r="K165" s="331"/>
    </row>
    <row r="166" spans="1:11">
      <c r="A166" s="331" t="s">
        <v>73</v>
      </c>
      <c r="B166" s="331" t="s">
        <v>18</v>
      </c>
      <c r="C166" s="331">
        <v>125</v>
      </c>
      <c r="D166" s="331">
        <v>38</v>
      </c>
      <c r="E166" s="393">
        <v>46251</v>
      </c>
      <c r="F166" s="331" t="s">
        <v>5741</v>
      </c>
      <c r="G166" s="331"/>
      <c r="H166" s="331"/>
      <c r="I166" s="331"/>
      <c r="J166" s="331"/>
      <c r="K166" s="331"/>
    </row>
    <row r="167" spans="1:11">
      <c r="A167" s="331" t="s">
        <v>73</v>
      </c>
      <c r="B167" s="331" t="s">
        <v>18</v>
      </c>
      <c r="C167" s="331">
        <v>137</v>
      </c>
      <c r="D167" s="331">
        <v>38</v>
      </c>
      <c r="E167" s="393">
        <v>46259</v>
      </c>
      <c r="F167" s="331" t="s">
        <v>5741</v>
      </c>
      <c r="G167" s="331"/>
      <c r="H167" s="331"/>
      <c r="I167" s="331"/>
      <c r="J167" s="331"/>
      <c r="K167" s="331"/>
    </row>
    <row r="168" spans="1:11">
      <c r="A168" s="331" t="s">
        <v>73</v>
      </c>
      <c r="B168" s="331" t="s">
        <v>18</v>
      </c>
      <c r="C168" s="331">
        <v>144</v>
      </c>
      <c r="D168" s="331">
        <v>45</v>
      </c>
      <c r="E168" s="393">
        <v>46265</v>
      </c>
      <c r="F168" s="331" t="s">
        <v>5741</v>
      </c>
      <c r="G168" s="331"/>
      <c r="H168" s="331"/>
      <c r="I168" s="331"/>
      <c r="J168" s="331"/>
      <c r="K168" s="331"/>
    </row>
    <row r="169" spans="1:11">
      <c r="A169" s="331" t="s">
        <v>73</v>
      </c>
      <c r="B169" s="331" t="s">
        <v>18</v>
      </c>
      <c r="C169" s="331">
        <v>152</v>
      </c>
      <c r="D169" s="331">
        <v>45</v>
      </c>
      <c r="E169" s="393">
        <v>46212</v>
      </c>
      <c r="F169" s="331" t="s">
        <v>5741</v>
      </c>
      <c r="G169" s="331"/>
      <c r="H169" s="331"/>
      <c r="I169" s="331"/>
      <c r="J169" s="331"/>
      <c r="K169" s="331"/>
    </row>
    <row r="170" spans="1:11">
      <c r="A170" s="331" t="s">
        <v>14</v>
      </c>
      <c r="B170" s="331" t="s">
        <v>18</v>
      </c>
      <c r="C170" s="331">
        <v>0</v>
      </c>
      <c r="D170" s="331">
        <v>0</v>
      </c>
      <c r="E170" s="393">
        <v>46250</v>
      </c>
      <c r="F170" s="331" t="s">
        <v>5742</v>
      </c>
      <c r="G170" s="331"/>
      <c r="H170" s="331"/>
      <c r="I170" s="331"/>
      <c r="J170" s="331"/>
      <c r="K170" s="331"/>
    </row>
    <row r="171" spans="1:11">
      <c r="A171" s="331" t="s">
        <v>51</v>
      </c>
      <c r="B171" s="331" t="s">
        <v>18</v>
      </c>
      <c r="C171" s="331">
        <v>0</v>
      </c>
      <c r="D171" s="331">
        <v>0</v>
      </c>
      <c r="E171" s="393">
        <v>46251</v>
      </c>
      <c r="F171" s="331" t="s">
        <v>5742</v>
      </c>
      <c r="G171" s="331"/>
      <c r="H171" s="331"/>
      <c r="I171" s="331"/>
      <c r="J171" s="331"/>
      <c r="K171" s="331"/>
    </row>
    <row r="172" spans="1:11">
      <c r="A172" s="331" t="s">
        <v>61</v>
      </c>
      <c r="B172" s="331" t="s">
        <v>18</v>
      </c>
      <c r="C172" s="331">
        <v>0</v>
      </c>
      <c r="D172" s="331">
        <v>0</v>
      </c>
      <c r="E172" s="393">
        <v>46182</v>
      </c>
      <c r="F172" s="331" t="s">
        <v>5742</v>
      </c>
      <c r="G172" s="331"/>
      <c r="H172" s="331"/>
      <c r="I172" s="331"/>
      <c r="J172" s="331"/>
      <c r="K172" s="331"/>
    </row>
    <row r="173" spans="1:11">
      <c r="A173" s="331" t="s">
        <v>68</v>
      </c>
      <c r="B173" s="331" t="s">
        <v>18</v>
      </c>
      <c r="C173" s="331">
        <v>0</v>
      </c>
      <c r="D173" s="331">
        <v>0</v>
      </c>
      <c r="E173" s="393">
        <v>46250</v>
      </c>
      <c r="F173" s="331" t="s">
        <v>5742</v>
      </c>
      <c r="G173" s="331"/>
      <c r="H173" s="331"/>
      <c r="I173" s="331"/>
      <c r="J173" s="331"/>
      <c r="K173" s="331"/>
    </row>
    <row r="174" spans="1:11">
      <c r="A174" s="331" t="s">
        <v>74</v>
      </c>
      <c r="B174" s="331" t="s">
        <v>18</v>
      </c>
      <c r="C174" s="331">
        <v>0</v>
      </c>
      <c r="D174" s="331">
        <v>0</v>
      </c>
      <c r="E174" s="393">
        <v>46250</v>
      </c>
      <c r="F174" s="331" t="s">
        <v>5742</v>
      </c>
      <c r="G174" s="331"/>
      <c r="H174" s="331"/>
      <c r="I174" s="331"/>
      <c r="J174" s="331"/>
      <c r="K174" s="331"/>
    </row>
    <row r="175" spans="1:11">
      <c r="A175" s="331" t="s">
        <v>79</v>
      </c>
      <c r="B175" s="331" t="s">
        <v>18</v>
      </c>
      <c r="C175" s="331">
        <v>0</v>
      </c>
      <c r="D175" s="331">
        <v>0</v>
      </c>
      <c r="E175" s="393">
        <v>46250</v>
      </c>
      <c r="F175" s="331" t="s">
        <v>5742</v>
      </c>
      <c r="G175" s="331"/>
      <c r="H175" s="331"/>
      <c r="I175" s="331"/>
      <c r="J175" s="331"/>
      <c r="K175" s="331"/>
    </row>
    <row r="176" spans="1:11">
      <c r="A176" s="331" t="s">
        <v>85</v>
      </c>
      <c r="B176" s="331" t="s">
        <v>18</v>
      </c>
      <c r="C176" s="331">
        <v>0</v>
      </c>
      <c r="D176" s="331">
        <v>0</v>
      </c>
      <c r="E176" s="393">
        <v>46250</v>
      </c>
      <c r="F176" s="331" t="s">
        <v>5742</v>
      </c>
      <c r="G176" s="331"/>
      <c r="H176" s="331"/>
      <c r="I176" s="331"/>
      <c r="J176" s="331"/>
      <c r="K176" s="331"/>
    </row>
    <row r="177" spans="1:11">
      <c r="A177" s="331" t="s">
        <v>14</v>
      </c>
      <c r="B177" s="331" t="s">
        <v>20</v>
      </c>
      <c r="C177" s="331">
        <v>7</v>
      </c>
      <c r="D177" s="331">
        <v>4</v>
      </c>
      <c r="E177" s="393">
        <v>46252</v>
      </c>
      <c r="F177" s="331" t="s">
        <v>5743</v>
      </c>
      <c r="G177" s="331"/>
      <c r="H177" s="331"/>
      <c r="I177" s="331"/>
      <c r="J177" s="331"/>
      <c r="K177" s="331"/>
    </row>
    <row r="178" spans="1:11">
      <c r="A178" s="331" t="s">
        <v>14</v>
      </c>
      <c r="B178" s="331" t="s">
        <v>16</v>
      </c>
      <c r="C178" s="331">
        <v>13</v>
      </c>
      <c r="D178" s="331">
        <v>4</v>
      </c>
      <c r="E178" s="393">
        <v>46252</v>
      </c>
      <c r="F178" s="331" t="s">
        <v>5744</v>
      </c>
      <c r="G178" s="331"/>
      <c r="H178" s="331"/>
      <c r="I178" s="331"/>
      <c r="J178" s="331"/>
      <c r="K178" s="331"/>
    </row>
    <row r="179" spans="1:11">
      <c r="A179" s="331" t="s">
        <v>14</v>
      </c>
      <c r="B179" s="331" t="s">
        <v>17</v>
      </c>
      <c r="C179" s="331">
        <v>15</v>
      </c>
      <c r="D179" s="331">
        <v>4</v>
      </c>
      <c r="E179" s="393">
        <v>46252</v>
      </c>
      <c r="F179" s="331" t="s">
        <v>5744</v>
      </c>
      <c r="G179" s="331"/>
      <c r="H179" s="331"/>
      <c r="I179" s="331"/>
      <c r="J179" s="331"/>
      <c r="K179" s="331"/>
    </row>
    <row r="180" spans="1:11">
      <c r="A180" s="331" t="s">
        <v>14</v>
      </c>
      <c r="B180" s="331" t="s">
        <v>19</v>
      </c>
      <c r="C180" s="331">
        <v>18</v>
      </c>
      <c r="D180" s="331">
        <v>4</v>
      </c>
      <c r="E180" s="393">
        <v>46252</v>
      </c>
      <c r="F180" s="331" t="s">
        <v>5744</v>
      </c>
      <c r="G180" s="331"/>
      <c r="H180" s="331"/>
      <c r="I180" s="331"/>
      <c r="J180" s="331"/>
      <c r="K180" s="331"/>
    </row>
    <row r="181" spans="1:11">
      <c r="A181" s="331" t="s">
        <v>14</v>
      </c>
      <c r="B181" s="331" t="s">
        <v>15</v>
      </c>
      <c r="C181" s="331">
        <v>22</v>
      </c>
      <c r="D181" s="331">
        <v>4</v>
      </c>
      <c r="E181" s="393">
        <v>46252</v>
      </c>
      <c r="F181" s="331" t="s">
        <v>5744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5745</v>
      </c>
      <c r="G183" s="331"/>
      <c r="H183" s="331"/>
      <c r="I183" s="331"/>
      <c r="J183" s="331"/>
      <c r="K183" s="331"/>
    </row>
    <row r="184" spans="1:11">
      <c r="A184" s="331" t="s">
        <v>73</v>
      </c>
      <c r="B184" s="331" t="s">
        <v>18</v>
      </c>
      <c r="C184" s="331">
        <v>0</v>
      </c>
      <c r="D184" s="331">
        <v>0</v>
      </c>
      <c r="E184" s="393">
        <v>46292</v>
      </c>
      <c r="F184" s="331" t="s">
        <v>5746</v>
      </c>
      <c r="G184" s="331"/>
      <c r="H184" s="331"/>
      <c r="I184" s="331"/>
      <c r="J184" s="331"/>
      <c r="K184" s="331"/>
    </row>
    <row r="185" spans="1:11">
      <c r="A185" s="331" t="s">
        <v>73</v>
      </c>
      <c r="B185" s="331" t="s">
        <v>2950</v>
      </c>
      <c r="C185" s="331">
        <v>14</v>
      </c>
      <c r="D185" s="331">
        <v>4</v>
      </c>
      <c r="E185" s="393">
        <v>46293</v>
      </c>
      <c r="F185" s="331" t="s">
        <v>5741</v>
      </c>
      <c r="G185" s="331"/>
      <c r="H185" s="331"/>
      <c r="I185" s="331"/>
      <c r="J185" s="331"/>
      <c r="K185" s="331"/>
    </row>
    <row r="186" spans="1:11">
      <c r="A186" s="331" t="s">
        <v>73</v>
      </c>
      <c r="B186" s="331" t="s">
        <v>3303</v>
      </c>
      <c r="C186" s="331">
        <v>16</v>
      </c>
      <c r="D186" s="331">
        <v>4</v>
      </c>
      <c r="E186" s="393">
        <v>46293</v>
      </c>
      <c r="F186" s="331" t="s">
        <v>5741</v>
      </c>
      <c r="G186" s="331"/>
      <c r="H186" s="331"/>
      <c r="I186" s="331"/>
      <c r="J186" s="331"/>
      <c r="K186" s="331"/>
    </row>
    <row r="187" spans="1:11">
      <c r="A187" s="331" t="s">
        <v>73</v>
      </c>
      <c r="B187" s="331" t="s">
        <v>2956</v>
      </c>
      <c r="C187" s="331">
        <v>128</v>
      </c>
      <c r="D187" s="331">
        <v>37</v>
      </c>
      <c r="E187" s="393">
        <v>46293</v>
      </c>
      <c r="F187" s="331" t="s">
        <v>5747</v>
      </c>
      <c r="G187" s="331"/>
      <c r="H187" s="331"/>
      <c r="I187" s="331"/>
      <c r="J187" s="331"/>
      <c r="K187" s="331"/>
    </row>
    <row r="188" spans="1:11">
      <c r="A188" s="331" t="s">
        <v>14</v>
      </c>
      <c r="B188" s="331" t="s">
        <v>20</v>
      </c>
      <c r="C188" s="331">
        <v>7</v>
      </c>
      <c r="D188" s="331">
        <v>4</v>
      </c>
      <c r="E188" s="331"/>
      <c r="F188" s="331" t="s">
        <v>5745</v>
      </c>
      <c r="G188" s="331"/>
      <c r="H188" s="331"/>
      <c r="I188" s="331"/>
      <c r="J188" s="331"/>
      <c r="K188" s="331"/>
    </row>
    <row r="189" spans="1:11">
      <c r="A189" s="331" t="s">
        <v>14</v>
      </c>
      <c r="B189" s="331" t="s">
        <v>16</v>
      </c>
      <c r="C189" s="331">
        <v>13</v>
      </c>
      <c r="D189" s="331">
        <v>4</v>
      </c>
      <c r="E189" s="331"/>
      <c r="F189" s="331" t="s">
        <v>5745</v>
      </c>
      <c r="G189" s="331"/>
      <c r="H189" s="331"/>
      <c r="I189" s="331"/>
      <c r="J189" s="331"/>
      <c r="K189" s="331"/>
    </row>
    <row r="190" spans="1:11">
      <c r="A190" s="331" t="s">
        <v>14</v>
      </c>
      <c r="B190" s="331" t="s">
        <v>17</v>
      </c>
      <c r="C190" s="331">
        <v>15</v>
      </c>
      <c r="D190" s="331">
        <v>4</v>
      </c>
      <c r="E190" s="331"/>
      <c r="F190" s="331" t="s">
        <v>5745</v>
      </c>
      <c r="G190" s="331"/>
      <c r="H190" s="331"/>
      <c r="I190" s="331"/>
      <c r="J190" s="331"/>
      <c r="K190" s="331"/>
    </row>
    <row r="191" spans="1:11">
      <c r="A191" s="331" t="s">
        <v>14</v>
      </c>
      <c r="B191" s="331" t="s">
        <v>19</v>
      </c>
      <c r="C191" s="331">
        <v>18</v>
      </c>
      <c r="D191" s="331">
        <v>4</v>
      </c>
      <c r="E191" s="331"/>
      <c r="F191" s="331" t="s">
        <v>5745</v>
      </c>
      <c r="G191" s="331"/>
      <c r="H191" s="331"/>
      <c r="I191" s="331"/>
      <c r="J191" s="331"/>
      <c r="K191" s="331"/>
    </row>
    <row r="192" spans="1:11">
      <c r="A192" s="331" t="s">
        <v>14</v>
      </c>
      <c r="B192" s="331" t="s">
        <v>15</v>
      </c>
      <c r="C192" s="331">
        <v>22</v>
      </c>
      <c r="D192" s="331">
        <v>4</v>
      </c>
      <c r="E192" s="331"/>
      <c r="F192" s="331" t="s">
        <v>5745</v>
      </c>
      <c r="G192" s="331"/>
      <c r="H192" s="331"/>
      <c r="I192" s="331"/>
      <c r="J192" s="331"/>
      <c r="K192" s="331"/>
    </row>
    <row r="193" spans="1:11">
      <c r="A193" s="331" t="s">
        <v>51</v>
      </c>
      <c r="B193" s="331" t="s">
        <v>10</v>
      </c>
      <c r="C193" s="331">
        <v>22</v>
      </c>
      <c r="D193" s="331">
        <v>4</v>
      </c>
      <c r="E193" s="331"/>
      <c r="F193" s="331" t="s">
        <v>5745</v>
      </c>
      <c r="G193" s="331"/>
      <c r="H193" s="331"/>
      <c r="I193" s="331"/>
      <c r="J193" s="331"/>
      <c r="K193" s="331"/>
    </row>
    <row r="194" spans="1:11">
      <c r="A194" s="331" t="s">
        <v>51</v>
      </c>
      <c r="B194" s="331" t="s">
        <v>52</v>
      </c>
      <c r="C194" s="331">
        <v>20</v>
      </c>
      <c r="D194" s="331">
        <v>4</v>
      </c>
      <c r="E194" s="331"/>
      <c r="F194" s="331" t="s">
        <v>5745</v>
      </c>
      <c r="G194" s="331"/>
      <c r="H194" s="331"/>
      <c r="I194" s="331"/>
      <c r="J194" s="331"/>
      <c r="K194" s="331"/>
    </row>
    <row r="195" spans="1:11">
      <c r="A195" s="331" t="s">
        <v>51</v>
      </c>
      <c r="B195" s="331" t="s">
        <v>53</v>
      </c>
      <c r="C195" s="331">
        <v>16</v>
      </c>
      <c r="D195" s="331">
        <v>4</v>
      </c>
      <c r="E195" s="331"/>
      <c r="F195" s="331" t="s">
        <v>5745</v>
      </c>
      <c r="G195" s="331"/>
      <c r="H195" s="331"/>
      <c r="I195" s="331"/>
      <c r="J195" s="331"/>
      <c r="K195" s="331"/>
    </row>
    <row r="196" spans="1:11">
      <c r="A196" s="331" t="s">
        <v>51</v>
      </c>
      <c r="B196" s="331" t="s">
        <v>54</v>
      </c>
      <c r="C196" s="331">
        <v>13</v>
      </c>
      <c r="D196" s="331">
        <v>4</v>
      </c>
      <c r="E196" s="331"/>
      <c r="F196" s="331" t="s">
        <v>5745</v>
      </c>
      <c r="G196" s="331"/>
      <c r="H196" s="331"/>
      <c r="I196" s="331"/>
      <c r="J196" s="331"/>
      <c r="K196" s="331"/>
    </row>
    <row r="197" spans="1:11">
      <c r="A197" s="331" t="s">
        <v>51</v>
      </c>
      <c r="B197" s="331" t="s">
        <v>55</v>
      </c>
      <c r="C197" s="331"/>
      <c r="D197" s="331">
        <v>5</v>
      </c>
      <c r="E197" s="331"/>
      <c r="F197" s="331" t="s">
        <v>5745</v>
      </c>
      <c r="G197" s="331"/>
      <c r="H197" s="331"/>
      <c r="I197" s="331"/>
      <c r="J197" s="331"/>
      <c r="K197" s="331"/>
    </row>
    <row r="198" spans="1:11">
      <c r="A198" s="331" t="s">
        <v>68</v>
      </c>
      <c r="B198" s="331" t="s">
        <v>72</v>
      </c>
      <c r="C198" s="331">
        <v>14</v>
      </c>
      <c r="D198" s="331">
        <v>5</v>
      </c>
      <c r="E198" s="331"/>
      <c r="F198" s="331" t="s">
        <v>5748</v>
      </c>
      <c r="G198" s="331"/>
      <c r="H198" s="331"/>
      <c r="I198" s="331"/>
      <c r="J198" s="331"/>
      <c r="K198" s="331"/>
    </row>
    <row r="199" spans="1:11">
      <c r="A199" s="331" t="s">
        <v>68</v>
      </c>
      <c r="B199" s="331" t="s">
        <v>71</v>
      </c>
      <c r="C199" s="331">
        <v>16</v>
      </c>
      <c r="D199" s="331">
        <v>5</v>
      </c>
      <c r="E199" s="331"/>
      <c r="F199" s="331" t="s">
        <v>5748</v>
      </c>
      <c r="G199" s="331"/>
      <c r="H199" s="331"/>
      <c r="I199" s="331"/>
      <c r="J199" s="331"/>
      <c r="K199" s="331"/>
    </row>
    <row r="200" spans="1:11">
      <c r="A200" s="331" t="s">
        <v>68</v>
      </c>
      <c r="B200" s="331" t="s">
        <v>69</v>
      </c>
      <c r="C200" s="331">
        <v>17</v>
      </c>
      <c r="D200" s="331">
        <v>4</v>
      </c>
      <c r="E200" s="331"/>
      <c r="F200" s="331" t="s">
        <v>5748</v>
      </c>
      <c r="G200" s="331"/>
      <c r="H200" s="331"/>
      <c r="I200" s="331"/>
      <c r="J200" s="331"/>
      <c r="K200" s="331"/>
    </row>
    <row r="201" spans="1:11">
      <c r="A201" s="331" t="s">
        <v>68</v>
      </c>
      <c r="B201" s="331" t="s">
        <v>70</v>
      </c>
      <c r="C201" s="331">
        <v>20</v>
      </c>
      <c r="D201" s="331">
        <v>4</v>
      </c>
      <c r="E201" s="331"/>
      <c r="F201" s="331" t="s">
        <v>5748</v>
      </c>
      <c r="G201" s="331"/>
      <c r="H201" s="331"/>
      <c r="I201" s="331"/>
      <c r="J201" s="331"/>
      <c r="K201" s="331"/>
    </row>
    <row r="202" spans="1:11">
      <c r="A202" s="331" t="s">
        <v>68</v>
      </c>
      <c r="B202" s="331" t="s">
        <v>5749</v>
      </c>
      <c r="C202" s="331"/>
      <c r="D202" s="331">
        <v>3</v>
      </c>
      <c r="E202" s="331"/>
      <c r="F202" s="331" t="s">
        <v>5748</v>
      </c>
      <c r="G202" s="331"/>
      <c r="H202" s="331"/>
      <c r="I202" s="331"/>
      <c r="J202" s="331"/>
      <c r="K202" s="331"/>
    </row>
    <row r="203" spans="1:11">
      <c r="A203" s="331" t="s">
        <v>74</v>
      </c>
      <c r="B203" s="331" t="s">
        <v>76</v>
      </c>
      <c r="C203" s="331">
        <v>24</v>
      </c>
      <c r="D203" s="331">
        <v>4</v>
      </c>
      <c r="E203" s="331"/>
      <c r="F203" s="331" t="s">
        <v>5745</v>
      </c>
      <c r="G203" s="331"/>
      <c r="H203" s="331"/>
      <c r="I203" s="331"/>
      <c r="J203" s="331"/>
      <c r="K203" s="331"/>
    </row>
    <row r="204" spans="1:11">
      <c r="A204" s="331" t="s">
        <v>74</v>
      </c>
      <c r="B204" s="331" t="s">
        <v>75</v>
      </c>
      <c r="C204" s="331">
        <v>24</v>
      </c>
      <c r="D204" s="331">
        <v>5</v>
      </c>
      <c r="E204" s="331"/>
      <c r="F204" s="331" t="s">
        <v>5745</v>
      </c>
      <c r="G204" s="331"/>
      <c r="H204" s="331"/>
      <c r="I204" s="331"/>
      <c r="J204" s="331"/>
      <c r="K204" s="331"/>
    </row>
    <row r="205" spans="1:11">
      <c r="A205" s="331" t="s">
        <v>74</v>
      </c>
      <c r="B205" s="331" t="s">
        <v>78</v>
      </c>
      <c r="C205" s="331">
        <v>14</v>
      </c>
      <c r="D205" s="331">
        <v>4</v>
      </c>
      <c r="E205" s="331"/>
      <c r="F205" s="331" t="s">
        <v>5745</v>
      </c>
      <c r="G205" s="331"/>
      <c r="H205" s="331"/>
      <c r="I205" s="331"/>
      <c r="J205" s="331"/>
      <c r="K205" s="331"/>
    </row>
    <row r="206" spans="1:11">
      <c r="A206" s="331" t="s">
        <v>74</v>
      </c>
      <c r="B206" s="331" t="s">
        <v>77</v>
      </c>
      <c r="C206" s="331">
        <v>15</v>
      </c>
      <c r="D206" s="331">
        <v>4</v>
      </c>
      <c r="E206" s="331"/>
      <c r="F206" s="331" t="s">
        <v>5745</v>
      </c>
      <c r="G206" s="331"/>
      <c r="H206" s="331"/>
      <c r="I206" s="331"/>
      <c r="J206" s="331"/>
      <c r="K206" s="331"/>
    </row>
    <row r="207" spans="1:11">
      <c r="A207" s="331" t="s">
        <v>79</v>
      </c>
      <c r="B207" s="331" t="s">
        <v>82</v>
      </c>
      <c r="C207" s="331">
        <v>21</v>
      </c>
      <c r="D207" s="331">
        <v>6</v>
      </c>
      <c r="E207" s="331"/>
      <c r="F207" s="331" t="s">
        <v>5745</v>
      </c>
      <c r="G207" s="331"/>
      <c r="H207" s="331"/>
      <c r="I207" s="331"/>
      <c r="J207" s="331"/>
      <c r="K207" s="331"/>
    </row>
    <row r="208" spans="1:11">
      <c r="A208" s="331" t="s">
        <v>79</v>
      </c>
      <c r="B208" s="331" t="s">
        <v>83</v>
      </c>
      <c r="C208" s="331">
        <v>24</v>
      </c>
      <c r="D208" s="331">
        <v>5</v>
      </c>
      <c r="E208" s="331"/>
      <c r="F208" s="331" t="s">
        <v>5745</v>
      </c>
      <c r="G208" s="331"/>
      <c r="H208" s="331"/>
      <c r="I208" s="331"/>
      <c r="J208" s="331"/>
      <c r="K208" s="331"/>
    </row>
    <row r="209" spans="1:11">
      <c r="A209" s="331" t="s">
        <v>79</v>
      </c>
      <c r="B209" s="331" t="s">
        <v>81</v>
      </c>
      <c r="C209" s="331">
        <v>10</v>
      </c>
      <c r="D209" s="331">
        <v>4</v>
      </c>
      <c r="E209" s="331"/>
      <c r="F209" s="331" t="s">
        <v>5745</v>
      </c>
      <c r="G209" s="331"/>
      <c r="H209" s="331"/>
      <c r="I209" s="331"/>
      <c r="J209" s="331"/>
      <c r="K209" s="331"/>
    </row>
    <row r="210" spans="1:11">
      <c r="A210" s="331" t="s">
        <v>79</v>
      </c>
      <c r="B210" s="331" t="s">
        <v>80</v>
      </c>
      <c r="C210" s="331">
        <v>15</v>
      </c>
      <c r="D210" s="331">
        <v>4</v>
      </c>
      <c r="E210" s="331"/>
      <c r="F210" s="331" t="s">
        <v>5745</v>
      </c>
      <c r="G210" s="331"/>
      <c r="H210" s="331"/>
      <c r="I210" s="331"/>
      <c r="J210" s="331"/>
      <c r="K210" s="331"/>
    </row>
    <row r="211" spans="1:11">
      <c r="A211" s="331" t="s">
        <v>79</v>
      </c>
      <c r="B211" s="331" t="s">
        <v>18</v>
      </c>
      <c r="C211" s="331"/>
      <c r="D211" s="331">
        <v>4</v>
      </c>
      <c r="E211" s="331"/>
      <c r="F211" s="331" t="s">
        <v>5745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5750</v>
      </c>
      <c r="G214" s="331"/>
      <c r="H214" s="331"/>
      <c r="I214" s="331"/>
      <c r="J214" s="331"/>
      <c r="K214" s="331"/>
    </row>
    <row r="215" spans="1:11">
      <c r="A215" s="331" t="s">
        <v>40</v>
      </c>
      <c r="B215" s="331" t="s">
        <v>18</v>
      </c>
      <c r="C215" s="331">
        <v>84</v>
      </c>
      <c r="D215" s="331">
        <v>25</v>
      </c>
      <c r="E215" s="331"/>
      <c r="F215" s="331" t="s">
        <v>5750</v>
      </c>
      <c r="G215" s="331"/>
      <c r="H215" s="331"/>
      <c r="I215" s="331"/>
      <c r="J215" s="331"/>
      <c r="K215" s="331"/>
    </row>
    <row r="216" spans="1:11">
      <c r="A216" s="331" t="s">
        <v>45</v>
      </c>
      <c r="B216" s="331" t="s">
        <v>18</v>
      </c>
      <c r="C216" s="331">
        <v>67</v>
      </c>
      <c r="D216" s="331">
        <v>24</v>
      </c>
      <c r="E216" s="331"/>
      <c r="F216" s="331" t="s">
        <v>5750</v>
      </c>
      <c r="G216" s="331"/>
      <c r="H216" s="331"/>
      <c r="I216" s="331"/>
      <c r="J216" s="331"/>
      <c r="K216" s="331"/>
    </row>
    <row r="217" spans="1:11">
      <c r="A217" s="331" t="s">
        <v>7</v>
      </c>
      <c r="B217" s="331" t="s">
        <v>10</v>
      </c>
      <c r="C217" s="331">
        <v>22</v>
      </c>
      <c r="D217" s="331">
        <v>4</v>
      </c>
      <c r="E217" s="393">
        <v>46251</v>
      </c>
      <c r="F217" s="331" t="s">
        <v>5738</v>
      </c>
      <c r="G217" s="331"/>
      <c r="H217" s="331"/>
      <c r="I217" s="331"/>
      <c r="J217" s="331"/>
      <c r="K217" s="331"/>
    </row>
    <row r="218" spans="1:11">
      <c r="A218" s="331" t="s">
        <v>7</v>
      </c>
      <c r="B218" s="331" t="s">
        <v>11</v>
      </c>
      <c r="C218" s="331">
        <v>22</v>
      </c>
      <c r="D218" s="331">
        <v>4</v>
      </c>
      <c r="E218" s="393">
        <v>46251</v>
      </c>
      <c r="F218" s="331" t="s">
        <v>5738</v>
      </c>
      <c r="G218" s="331"/>
      <c r="H218" s="331"/>
      <c r="I218" s="331"/>
      <c r="J218" s="331"/>
      <c r="K218" s="331"/>
    </row>
    <row r="219" spans="1:11">
      <c r="A219" s="331" t="s">
        <v>7</v>
      </c>
      <c r="B219" s="331" t="s">
        <v>12</v>
      </c>
      <c r="C219" s="331">
        <v>0</v>
      </c>
      <c r="D219" s="331">
        <v>0</v>
      </c>
      <c r="E219" s="393">
        <v>46251</v>
      </c>
      <c r="F219" s="331" t="s">
        <v>5738</v>
      </c>
      <c r="G219" s="331"/>
      <c r="H219" s="331"/>
      <c r="I219" s="331"/>
      <c r="J219" s="331"/>
      <c r="K219" s="331"/>
    </row>
    <row r="220" spans="1:11">
      <c r="A220" s="331" t="s">
        <v>7</v>
      </c>
      <c r="B220" s="331" t="s">
        <v>13</v>
      </c>
      <c r="C220" s="331">
        <v>13</v>
      </c>
      <c r="D220" s="331">
        <v>4</v>
      </c>
      <c r="E220" s="393">
        <v>46251</v>
      </c>
      <c r="F220" s="331" t="s">
        <v>5738</v>
      </c>
      <c r="G220" s="331"/>
      <c r="H220" s="331"/>
      <c r="I220" s="331"/>
      <c r="J220" s="331"/>
      <c r="K220" s="331"/>
    </row>
    <row r="221" spans="1:11">
      <c r="A221" s="331" t="s">
        <v>7</v>
      </c>
      <c r="B221" s="331" t="s">
        <v>8</v>
      </c>
      <c r="C221" s="331"/>
      <c r="D221" s="331">
        <v>2</v>
      </c>
      <c r="E221" s="393">
        <v>46251</v>
      </c>
      <c r="F221" s="331" t="s">
        <v>5738</v>
      </c>
      <c r="G221" s="331"/>
      <c r="H221" s="331"/>
      <c r="I221" s="331"/>
      <c r="J221" s="331"/>
      <c r="K221" s="331"/>
    </row>
    <row r="222" spans="1:11">
      <c r="A222" s="331" t="s">
        <v>7</v>
      </c>
      <c r="B222" s="331" t="s">
        <v>10</v>
      </c>
      <c r="C222" s="331">
        <v>22</v>
      </c>
      <c r="D222" s="331">
        <v>4</v>
      </c>
      <c r="E222" s="393">
        <v>46258</v>
      </c>
      <c r="F222" s="331" t="s">
        <v>5738</v>
      </c>
      <c r="G222" s="331"/>
      <c r="H222" s="331"/>
      <c r="I222" s="331"/>
      <c r="J222" s="331"/>
      <c r="K222" s="331"/>
    </row>
    <row r="223" spans="1:11">
      <c r="A223" s="331" t="s">
        <v>7</v>
      </c>
      <c r="B223" s="331" t="s">
        <v>11</v>
      </c>
      <c r="C223" s="331">
        <v>22</v>
      </c>
      <c r="D223" s="331">
        <v>4</v>
      </c>
      <c r="E223" s="393">
        <v>46258</v>
      </c>
      <c r="F223" s="331" t="s">
        <v>5738</v>
      </c>
      <c r="G223" s="331"/>
      <c r="H223" s="331"/>
      <c r="I223" s="331"/>
      <c r="J223" s="331"/>
      <c r="K223" s="331"/>
    </row>
    <row r="224" spans="1:11">
      <c r="A224" s="331" t="s">
        <v>7</v>
      </c>
      <c r="B224" s="331" t="s">
        <v>12</v>
      </c>
      <c r="C224" s="331">
        <v>5</v>
      </c>
      <c r="D224" s="331">
        <v>2</v>
      </c>
      <c r="E224" s="393">
        <v>46258</v>
      </c>
      <c r="F224" s="331" t="s">
        <v>5738</v>
      </c>
      <c r="G224" s="331"/>
      <c r="H224" s="331"/>
      <c r="I224" s="331"/>
      <c r="J224" s="331"/>
      <c r="K224" s="331"/>
    </row>
    <row r="225" spans="1:11">
      <c r="A225" s="331" t="s">
        <v>7</v>
      </c>
      <c r="B225" s="331" t="s">
        <v>13</v>
      </c>
      <c r="C225" s="331">
        <v>15</v>
      </c>
      <c r="D225" s="331">
        <v>4</v>
      </c>
      <c r="E225" s="393">
        <v>46258</v>
      </c>
      <c r="F225" s="331" t="s">
        <v>5738</v>
      </c>
      <c r="G225" s="331"/>
      <c r="H225" s="331"/>
      <c r="I225" s="331"/>
      <c r="J225" s="331"/>
      <c r="K225" s="331"/>
    </row>
    <row r="226" spans="1:11">
      <c r="A226" s="331" t="s">
        <v>7</v>
      </c>
      <c r="B226" s="331" t="s">
        <v>8</v>
      </c>
      <c r="C226" s="331"/>
      <c r="D226" s="331">
        <v>2</v>
      </c>
      <c r="E226" s="393">
        <v>46258</v>
      </c>
      <c r="F226" s="331" t="s">
        <v>5738</v>
      </c>
      <c r="G226" s="331"/>
      <c r="H226" s="331"/>
      <c r="I226" s="331"/>
      <c r="J226" s="331"/>
      <c r="K226" s="331"/>
    </row>
    <row r="227" spans="1:11">
      <c r="A227" s="331" t="s">
        <v>7</v>
      </c>
      <c r="B227" s="331" t="s">
        <v>10</v>
      </c>
      <c r="C227" s="331">
        <v>22</v>
      </c>
      <c r="D227" s="331">
        <v>4</v>
      </c>
      <c r="E227" s="393">
        <v>46265</v>
      </c>
      <c r="F227" s="331" t="s">
        <v>5738</v>
      </c>
      <c r="G227" s="331"/>
      <c r="H227" s="331"/>
      <c r="I227" s="331"/>
      <c r="J227" s="331"/>
      <c r="K227" s="331"/>
    </row>
    <row r="228" spans="1:11">
      <c r="A228" s="331" t="s">
        <v>7</v>
      </c>
      <c r="B228" s="331" t="s">
        <v>11</v>
      </c>
      <c r="C228" s="331">
        <v>22</v>
      </c>
      <c r="D228" s="331">
        <v>4</v>
      </c>
      <c r="E228" s="393">
        <v>46265</v>
      </c>
      <c r="F228" s="331" t="s">
        <v>5738</v>
      </c>
      <c r="G228" s="331"/>
      <c r="H228" s="331"/>
      <c r="I228" s="331"/>
      <c r="J228" s="331"/>
      <c r="K228" s="331"/>
    </row>
    <row r="229" spans="1:11">
      <c r="A229" s="331" t="s">
        <v>7</v>
      </c>
      <c r="B229" s="331" t="s">
        <v>12</v>
      </c>
      <c r="C229" s="331">
        <v>10</v>
      </c>
      <c r="D229" s="331">
        <v>2</v>
      </c>
      <c r="E229" s="393">
        <v>46265</v>
      </c>
      <c r="F229" s="331" t="s">
        <v>5738</v>
      </c>
      <c r="G229" s="331"/>
      <c r="H229" s="331"/>
      <c r="I229" s="331"/>
      <c r="J229" s="331"/>
      <c r="K229" s="331"/>
    </row>
    <row r="230" spans="1:11">
      <c r="A230" s="331" t="s">
        <v>7</v>
      </c>
      <c r="B230" s="331" t="s">
        <v>13</v>
      </c>
      <c r="C230" s="331">
        <v>15</v>
      </c>
      <c r="D230" s="331">
        <v>4</v>
      </c>
      <c r="E230" s="393">
        <v>46265</v>
      </c>
      <c r="F230" s="331" t="s">
        <v>5738</v>
      </c>
      <c r="G230" s="331"/>
      <c r="H230" s="331"/>
      <c r="I230" s="331"/>
      <c r="J230" s="331"/>
      <c r="K230" s="331"/>
    </row>
    <row r="231" spans="1:11">
      <c r="A231" s="331" t="s">
        <v>7</v>
      </c>
      <c r="B231" s="331" t="s">
        <v>8</v>
      </c>
      <c r="C231" s="331"/>
      <c r="D231" s="331">
        <v>2</v>
      </c>
      <c r="E231" s="393">
        <v>46265</v>
      </c>
      <c r="F231" s="331" t="s">
        <v>5738</v>
      </c>
      <c r="G231" s="331"/>
      <c r="H231" s="331"/>
      <c r="I231" s="331"/>
      <c r="J231" s="331"/>
      <c r="K231" s="331"/>
    </row>
    <row r="232" spans="1:11">
      <c r="A232" s="331" t="s">
        <v>7</v>
      </c>
      <c r="B232" s="331" t="s">
        <v>10</v>
      </c>
      <c r="C232" s="331">
        <v>22</v>
      </c>
      <c r="D232" s="331">
        <v>4</v>
      </c>
      <c r="E232" s="393">
        <v>46212</v>
      </c>
      <c r="F232" s="331" t="s">
        <v>5738</v>
      </c>
      <c r="G232" s="331"/>
      <c r="H232" s="331"/>
      <c r="I232" s="331"/>
      <c r="J232" s="331"/>
      <c r="K232" s="331"/>
    </row>
    <row r="233" spans="1:11">
      <c r="A233" s="331" t="s">
        <v>7</v>
      </c>
      <c r="B233" s="331" t="s">
        <v>11</v>
      </c>
      <c r="C233" s="331">
        <v>22</v>
      </c>
      <c r="D233" s="331">
        <v>4</v>
      </c>
      <c r="E233" s="393">
        <v>46212</v>
      </c>
      <c r="F233" s="331" t="s">
        <v>5738</v>
      </c>
      <c r="G233" s="331"/>
      <c r="H233" s="331"/>
      <c r="I233" s="331"/>
      <c r="J233" s="331"/>
      <c r="K233" s="331"/>
    </row>
    <row r="234" spans="1:11">
      <c r="A234" s="331" t="s">
        <v>7</v>
      </c>
      <c r="B234" s="331" t="s">
        <v>12</v>
      </c>
      <c r="C234" s="331">
        <v>13</v>
      </c>
      <c r="D234" s="331">
        <v>2</v>
      </c>
      <c r="E234" s="393">
        <v>46212</v>
      </c>
      <c r="F234" s="331" t="s">
        <v>5738</v>
      </c>
      <c r="G234" s="331"/>
      <c r="H234" s="331"/>
      <c r="I234" s="331"/>
      <c r="J234" s="331"/>
      <c r="K234" s="331"/>
    </row>
    <row r="235" spans="1:11">
      <c r="A235" s="331" t="s">
        <v>7</v>
      </c>
      <c r="B235" s="331" t="s">
        <v>13</v>
      </c>
      <c r="C235" s="331">
        <v>15</v>
      </c>
      <c r="D235" s="331">
        <v>4</v>
      </c>
      <c r="E235" s="393">
        <v>46212</v>
      </c>
      <c r="F235" s="331" t="s">
        <v>5738</v>
      </c>
      <c r="G235" s="331"/>
      <c r="H235" s="331"/>
      <c r="I235" s="331"/>
      <c r="J235" s="331"/>
      <c r="K235" s="331"/>
    </row>
    <row r="236" spans="1:11">
      <c r="A236" s="331" t="s">
        <v>7</v>
      </c>
      <c r="B236" s="331" t="s">
        <v>8</v>
      </c>
      <c r="C236" s="331"/>
      <c r="D236" s="331">
        <v>2</v>
      </c>
      <c r="E236" s="393">
        <v>46212</v>
      </c>
      <c r="F236" s="331" t="s">
        <v>5738</v>
      </c>
      <c r="G236" s="331"/>
      <c r="H236" s="331"/>
      <c r="I236" s="331"/>
      <c r="J236" s="331"/>
      <c r="K236" s="331"/>
    </row>
    <row r="237" spans="1:11">
      <c r="A237" s="331" t="s">
        <v>7</v>
      </c>
      <c r="B237" s="331" t="s">
        <v>18</v>
      </c>
      <c r="C237" s="331">
        <v>0</v>
      </c>
      <c r="D237" s="331">
        <v>0</v>
      </c>
      <c r="E237" s="393">
        <v>46251</v>
      </c>
      <c r="F237" s="331" t="s">
        <v>5751</v>
      </c>
      <c r="G237" s="331"/>
      <c r="H237" s="331"/>
      <c r="I237" s="331"/>
      <c r="J237" s="331"/>
      <c r="K237" s="331"/>
    </row>
    <row r="238" spans="1:11">
      <c r="A238" s="331" t="s">
        <v>7</v>
      </c>
      <c r="B238" s="331" t="s">
        <v>18</v>
      </c>
      <c r="C238" s="331">
        <v>0</v>
      </c>
      <c r="D238" s="331">
        <v>0</v>
      </c>
      <c r="E238" s="393">
        <v>46258</v>
      </c>
      <c r="F238" s="331" t="s">
        <v>5751</v>
      </c>
      <c r="G238" s="331"/>
      <c r="H238" s="331"/>
      <c r="I238" s="331"/>
      <c r="J238" s="331"/>
      <c r="K238" s="331"/>
    </row>
    <row r="239" spans="1:11">
      <c r="A239" s="331" t="s">
        <v>7</v>
      </c>
      <c r="B239" s="331" t="s">
        <v>18</v>
      </c>
      <c r="C239" s="331">
        <v>0</v>
      </c>
      <c r="D239" s="331">
        <v>0</v>
      </c>
      <c r="E239" s="393">
        <v>46265</v>
      </c>
      <c r="F239" s="331" t="s">
        <v>5751</v>
      </c>
      <c r="G239" s="331"/>
      <c r="H239" s="331"/>
      <c r="I239" s="331"/>
      <c r="J239" s="331"/>
      <c r="K239" s="331"/>
    </row>
    <row r="240" spans="1:11">
      <c r="A240" s="331" t="s">
        <v>23</v>
      </c>
      <c r="B240" s="331" t="s">
        <v>18</v>
      </c>
      <c r="C240" s="331">
        <v>65</v>
      </c>
      <c r="D240" s="331">
        <v>24</v>
      </c>
      <c r="E240" s="393">
        <v>46251</v>
      </c>
      <c r="F240" s="331" t="s">
        <v>5752</v>
      </c>
      <c r="G240" s="331"/>
      <c r="H240" s="331"/>
      <c r="I240" s="331"/>
      <c r="J240" s="331"/>
      <c r="K240" s="331"/>
    </row>
    <row r="241" spans="1:11">
      <c r="A241" s="331" t="s">
        <v>23</v>
      </c>
      <c r="B241" s="331" t="s">
        <v>18</v>
      </c>
      <c r="C241" s="331">
        <v>70</v>
      </c>
      <c r="D241" s="331">
        <v>24</v>
      </c>
      <c r="E241" s="393">
        <v>46258</v>
      </c>
      <c r="F241" s="331" t="s">
        <v>5753</v>
      </c>
      <c r="G241" s="331"/>
      <c r="H241" s="331"/>
      <c r="I241" s="331"/>
      <c r="J241" s="331"/>
      <c r="K241" s="331"/>
    </row>
    <row r="242" spans="1:11">
      <c r="A242" s="331" t="s">
        <v>43</v>
      </c>
      <c r="B242" s="331"/>
      <c r="C242" s="331"/>
      <c r="D242" s="331"/>
      <c r="E242" s="393">
        <v>46260</v>
      </c>
      <c r="F242" s="331" t="s">
        <v>5754</v>
      </c>
      <c r="G242" s="331">
        <v>137</v>
      </c>
      <c r="H242" s="331">
        <v>138</v>
      </c>
      <c r="I242" s="331">
        <v>137</v>
      </c>
      <c r="J242" s="331">
        <v>136</v>
      </c>
      <c r="K242" s="331">
        <v>136</v>
      </c>
    </row>
    <row r="243" spans="1:11">
      <c r="A243" s="331" t="s">
        <v>24</v>
      </c>
      <c r="B243" s="331" t="s">
        <v>25</v>
      </c>
      <c r="C243" s="331"/>
      <c r="D243" s="331"/>
      <c r="E243" s="393">
        <v>46261</v>
      </c>
      <c r="F243" s="331" t="s">
        <v>5755</v>
      </c>
      <c r="G243" s="331">
        <v>17</v>
      </c>
      <c r="H243" s="331">
        <v>17</v>
      </c>
      <c r="I243" s="331">
        <v>17</v>
      </c>
      <c r="J243" s="331">
        <v>17</v>
      </c>
      <c r="K243" s="331">
        <v>17</v>
      </c>
    </row>
    <row r="244" spans="1:11">
      <c r="A244" s="331" t="s">
        <v>24</v>
      </c>
      <c r="B244" s="331" t="s">
        <v>27</v>
      </c>
      <c r="C244" s="331"/>
      <c r="D244" s="331"/>
      <c r="E244" s="393">
        <v>46261</v>
      </c>
      <c r="F244" s="331" t="s">
        <v>5755</v>
      </c>
      <c r="G244" s="331">
        <v>22</v>
      </c>
      <c r="H244" s="331">
        <v>22</v>
      </c>
      <c r="I244" s="331">
        <v>22</v>
      </c>
      <c r="J244" s="331">
        <v>22</v>
      </c>
      <c r="K244" s="331">
        <v>22</v>
      </c>
    </row>
    <row r="245" spans="1:11">
      <c r="A245" s="331" t="s">
        <v>24</v>
      </c>
      <c r="B245" s="331" t="s">
        <v>29</v>
      </c>
      <c r="C245" s="331"/>
      <c r="D245" s="331"/>
      <c r="E245" s="393">
        <v>46261</v>
      </c>
      <c r="F245" s="331" t="s">
        <v>5755</v>
      </c>
      <c r="G245" s="331">
        <v>25</v>
      </c>
      <c r="H245" s="331">
        <v>25</v>
      </c>
      <c r="I245" s="331">
        <v>25</v>
      </c>
      <c r="J245" s="331">
        <v>25</v>
      </c>
      <c r="K245" s="331">
        <v>25</v>
      </c>
    </row>
    <row r="246" spans="1:11">
      <c r="A246" s="331" t="s">
        <v>24</v>
      </c>
      <c r="B246" s="331" t="s">
        <v>31</v>
      </c>
      <c r="C246" s="331"/>
      <c r="D246" s="331"/>
      <c r="E246" s="393">
        <v>46261</v>
      </c>
      <c r="F246" s="331" t="s">
        <v>5755</v>
      </c>
      <c r="G246" s="331">
        <v>30</v>
      </c>
      <c r="H246" s="331">
        <v>30</v>
      </c>
      <c r="I246" s="331">
        <v>30</v>
      </c>
      <c r="J246" s="331">
        <v>30</v>
      </c>
      <c r="K246" s="331">
        <v>30</v>
      </c>
    </row>
    <row r="247" spans="1:11">
      <c r="A247" s="331" t="s">
        <v>24</v>
      </c>
      <c r="B247" s="331" t="s">
        <v>33</v>
      </c>
      <c r="C247" s="331"/>
      <c r="D247" s="331"/>
      <c r="E247" s="393">
        <v>46261</v>
      </c>
      <c r="F247" s="331" t="s">
        <v>5755</v>
      </c>
      <c r="G247" s="331">
        <v>31</v>
      </c>
      <c r="H247" s="331">
        <v>31</v>
      </c>
      <c r="I247" s="331">
        <v>31</v>
      </c>
      <c r="J247" s="331">
        <v>31</v>
      </c>
      <c r="K247" s="331">
        <v>31</v>
      </c>
    </row>
    <row r="248" spans="1:11">
      <c r="A248" s="331" t="s">
        <v>24</v>
      </c>
      <c r="B248" s="331" t="s">
        <v>35</v>
      </c>
      <c r="C248" s="331"/>
      <c r="D248" s="331"/>
      <c r="E248" s="393">
        <v>46261</v>
      </c>
      <c r="F248" s="331" t="s">
        <v>5755</v>
      </c>
      <c r="G248" s="331">
        <v>24</v>
      </c>
      <c r="H248" s="331">
        <v>24</v>
      </c>
      <c r="I248" s="331">
        <v>24</v>
      </c>
      <c r="J248" s="331">
        <v>24</v>
      </c>
      <c r="K248" s="331">
        <v>24</v>
      </c>
    </row>
    <row r="249" spans="1:11">
      <c r="A249" s="331" t="s">
        <v>24</v>
      </c>
      <c r="B249" s="331" t="s">
        <v>37</v>
      </c>
      <c r="C249" s="331"/>
      <c r="D249" s="331"/>
      <c r="E249" s="393">
        <v>46261</v>
      </c>
      <c r="F249" s="331" t="s">
        <v>5755</v>
      </c>
      <c r="G249" s="331">
        <v>34</v>
      </c>
      <c r="H249" s="331">
        <v>34</v>
      </c>
      <c r="I249" s="331">
        <v>34</v>
      </c>
      <c r="J249" s="331">
        <v>34</v>
      </c>
      <c r="K249" s="331">
        <v>34</v>
      </c>
    </row>
    <row r="250" spans="1:11">
      <c r="A250" s="331" t="s">
        <v>85</v>
      </c>
      <c r="B250" s="331" t="s">
        <v>92</v>
      </c>
      <c r="C250" s="331"/>
      <c r="D250" s="331">
        <v>4</v>
      </c>
      <c r="E250" s="393">
        <v>46265</v>
      </c>
      <c r="F250" s="331" t="s">
        <v>5756</v>
      </c>
      <c r="G250" s="331">
        <v>7</v>
      </c>
      <c r="H250" s="331">
        <v>7</v>
      </c>
      <c r="I250" s="331">
        <v>7</v>
      </c>
      <c r="J250" s="331">
        <v>7</v>
      </c>
      <c r="K250" s="331">
        <v>7</v>
      </c>
    </row>
    <row r="251" spans="1:11">
      <c r="A251" s="331" t="s">
        <v>85</v>
      </c>
      <c r="B251" s="331" t="s">
        <v>18</v>
      </c>
      <c r="C251" s="331"/>
      <c r="D251" s="331">
        <v>7</v>
      </c>
      <c r="E251" s="393">
        <v>46265</v>
      </c>
      <c r="F251" s="331" t="s">
        <v>5756</v>
      </c>
      <c r="G251" s="331">
        <v>0</v>
      </c>
      <c r="H251" s="331">
        <v>0</v>
      </c>
      <c r="I251" s="331">
        <v>0</v>
      </c>
      <c r="J251" s="331">
        <v>0</v>
      </c>
      <c r="K251" s="331">
        <v>0</v>
      </c>
    </row>
    <row r="252" spans="1:11">
      <c r="A252" s="331" t="s">
        <v>59</v>
      </c>
      <c r="B252" s="331" t="s">
        <v>22</v>
      </c>
      <c r="C252" s="331">
        <v>130</v>
      </c>
      <c r="D252" s="331"/>
      <c r="E252" s="393">
        <v>46265</v>
      </c>
      <c r="F252" s="331" t="s">
        <v>5757</v>
      </c>
      <c r="G252" s="331"/>
      <c r="H252" s="331"/>
      <c r="I252" s="331"/>
      <c r="J252" s="331"/>
      <c r="K252" s="331"/>
    </row>
    <row r="253" spans="1:11">
      <c r="A253" s="331" t="s">
        <v>59</v>
      </c>
      <c r="B253" s="331" t="s">
        <v>22</v>
      </c>
      <c r="C253" s="331">
        <v>140</v>
      </c>
      <c r="D253" s="331"/>
      <c r="E253" s="393">
        <v>46265</v>
      </c>
      <c r="F253" s="331" t="s">
        <v>5757</v>
      </c>
      <c r="G253" s="331"/>
      <c r="H253" s="331"/>
      <c r="I253" s="331"/>
      <c r="J253" s="331"/>
      <c r="K253" s="331"/>
    </row>
    <row r="254" spans="1:11">
      <c r="A254" s="331" t="s">
        <v>61</v>
      </c>
      <c r="B254" s="331" t="s">
        <v>18</v>
      </c>
      <c r="C254" s="331">
        <v>0</v>
      </c>
      <c r="D254" s="331">
        <v>0</v>
      </c>
      <c r="E254" s="393">
        <v>46252</v>
      </c>
      <c r="F254" s="331" t="s">
        <v>5758</v>
      </c>
      <c r="G254" s="331"/>
      <c r="H254" s="331"/>
      <c r="I254" s="331"/>
      <c r="J254" s="331"/>
      <c r="K254" s="331"/>
    </row>
    <row r="255" spans="1:11">
      <c r="A255" s="331" t="s">
        <v>51</v>
      </c>
      <c r="B255" s="331" t="s">
        <v>18</v>
      </c>
      <c r="C255" s="331">
        <v>30</v>
      </c>
      <c r="D255" s="331">
        <v>20</v>
      </c>
      <c r="E255" s="393">
        <v>46246</v>
      </c>
      <c r="F255" s="331" t="s">
        <v>5759</v>
      </c>
      <c r="G255" s="331"/>
      <c r="H255" s="331"/>
      <c r="I255" s="331"/>
      <c r="J255" s="331"/>
      <c r="K255" s="331"/>
    </row>
    <row r="256" spans="1:11">
      <c r="A256" s="331" t="s">
        <v>51</v>
      </c>
      <c r="B256" s="331" t="s">
        <v>18</v>
      </c>
      <c r="C256" s="331">
        <v>0</v>
      </c>
      <c r="D256" s="331">
        <v>0</v>
      </c>
      <c r="E256" s="393">
        <v>46251</v>
      </c>
      <c r="F256" s="331" t="s">
        <v>5742</v>
      </c>
      <c r="G256" s="331"/>
      <c r="H256" s="331"/>
      <c r="I256" s="331"/>
      <c r="J256" s="331"/>
      <c r="K256" s="331"/>
    </row>
    <row r="257" spans="1:11">
      <c r="A257" s="331" t="s">
        <v>61</v>
      </c>
      <c r="B257" s="331" t="s">
        <v>18</v>
      </c>
      <c r="C257" s="331">
        <v>78</v>
      </c>
      <c r="D257" s="331">
        <v>27</v>
      </c>
      <c r="E257" s="393">
        <v>46028</v>
      </c>
      <c r="F257" s="331" t="s">
        <v>5759</v>
      </c>
      <c r="G257" s="331"/>
      <c r="H257" s="331"/>
      <c r="I257" s="331"/>
      <c r="J257" s="331"/>
      <c r="K257" s="331"/>
    </row>
    <row r="258" spans="1:11">
      <c r="A258" s="331" t="s">
        <v>61</v>
      </c>
      <c r="B258" s="331" t="s">
        <v>18</v>
      </c>
      <c r="C258" s="331">
        <v>76</v>
      </c>
      <c r="D258" s="331">
        <v>25</v>
      </c>
      <c r="E258" s="393">
        <v>46188</v>
      </c>
      <c r="F258" s="331" t="s">
        <v>5759</v>
      </c>
      <c r="G258" s="331"/>
      <c r="H258" s="331"/>
      <c r="I258" s="331"/>
      <c r="J258" s="331"/>
      <c r="K258" s="331"/>
    </row>
    <row r="259" spans="1:11">
      <c r="A259" s="331" t="s">
        <v>61</v>
      </c>
      <c r="B259" s="331" t="s">
        <v>18</v>
      </c>
      <c r="C259" s="331">
        <v>75</v>
      </c>
      <c r="D259" s="331">
        <v>24</v>
      </c>
      <c r="E259" s="393">
        <v>46195</v>
      </c>
      <c r="F259" s="331" t="s">
        <v>5759</v>
      </c>
      <c r="G259" s="331"/>
      <c r="H259" s="331"/>
      <c r="I259" s="331"/>
      <c r="J259" s="331"/>
      <c r="K259" s="331"/>
    </row>
    <row r="260" spans="1:11">
      <c r="A260" s="331" t="s">
        <v>61</v>
      </c>
      <c r="B260" s="331" t="s">
        <v>18</v>
      </c>
      <c r="C260" s="331">
        <v>71</v>
      </c>
      <c r="D260" s="331">
        <v>17</v>
      </c>
      <c r="E260" s="393">
        <v>46202</v>
      </c>
      <c r="F260" s="331" t="s">
        <v>5759</v>
      </c>
      <c r="G260" s="331"/>
      <c r="H260" s="331"/>
      <c r="I260" s="331"/>
      <c r="J260" s="331"/>
      <c r="K260" s="331"/>
    </row>
    <row r="261" spans="1:11">
      <c r="A261" s="331" t="s">
        <v>61</v>
      </c>
      <c r="B261" s="331" t="s">
        <v>18</v>
      </c>
      <c r="C261" s="331">
        <v>30</v>
      </c>
      <c r="D261" s="331">
        <v>14</v>
      </c>
      <c r="E261" s="393">
        <v>46180</v>
      </c>
      <c r="F261" s="331" t="s">
        <v>5759</v>
      </c>
      <c r="G261" s="331"/>
      <c r="H261" s="331"/>
      <c r="I261" s="331"/>
      <c r="J261" s="331"/>
      <c r="K261" s="331"/>
    </row>
    <row r="262" spans="1:11">
      <c r="A262" s="331" t="s">
        <v>61</v>
      </c>
      <c r="B262" s="331" t="s">
        <v>18</v>
      </c>
      <c r="C262" s="331">
        <v>9</v>
      </c>
      <c r="D262" s="331">
        <v>14</v>
      </c>
      <c r="E262" s="393">
        <v>46216</v>
      </c>
      <c r="F262" s="331" t="s">
        <v>5759</v>
      </c>
      <c r="G262" s="331"/>
      <c r="H262" s="331"/>
      <c r="I262" s="331"/>
      <c r="J262" s="331"/>
      <c r="K262" s="331"/>
    </row>
    <row r="263" spans="1:11">
      <c r="A263" s="331" t="s">
        <v>61</v>
      </c>
      <c r="B263" s="331" t="s">
        <v>18</v>
      </c>
      <c r="C263" s="331">
        <v>11</v>
      </c>
      <c r="D263" s="331">
        <v>15</v>
      </c>
      <c r="E263" s="393">
        <v>46219</v>
      </c>
      <c r="F263" s="331" t="s">
        <v>5759</v>
      </c>
      <c r="G263" s="331"/>
      <c r="H263" s="331"/>
      <c r="I263" s="331"/>
      <c r="J263" s="331"/>
      <c r="K263" s="331"/>
    </row>
    <row r="264" spans="1:11">
      <c r="A264" s="331" t="s">
        <v>61</v>
      </c>
      <c r="B264" s="331" t="s">
        <v>18</v>
      </c>
      <c r="C264" s="331">
        <v>9</v>
      </c>
      <c r="D264" s="331">
        <v>14</v>
      </c>
      <c r="E264" s="393">
        <v>46220</v>
      </c>
      <c r="F264" s="331" t="s">
        <v>5759</v>
      </c>
      <c r="G264" s="331"/>
      <c r="H264" s="331"/>
      <c r="I264" s="331"/>
      <c r="J264" s="331"/>
      <c r="K264" s="331"/>
    </row>
    <row r="265" spans="1:11">
      <c r="A265" s="331" t="s">
        <v>61</v>
      </c>
      <c r="B265" s="331" t="s">
        <v>18</v>
      </c>
      <c r="C265" s="331">
        <v>0</v>
      </c>
      <c r="D265" s="331">
        <v>0</v>
      </c>
      <c r="E265" s="393">
        <v>46223</v>
      </c>
      <c r="F265" s="331" t="s">
        <v>5759</v>
      </c>
      <c r="G265" s="331"/>
      <c r="H265" s="331"/>
      <c r="I265" s="331"/>
      <c r="J265" s="331"/>
      <c r="K265" s="331"/>
    </row>
    <row r="266" spans="1:11">
      <c r="A266" s="331" t="s">
        <v>61</v>
      </c>
      <c r="B266" s="331" t="s">
        <v>18</v>
      </c>
      <c r="C266" s="331">
        <v>29</v>
      </c>
      <c r="D266" s="331">
        <v>14</v>
      </c>
      <c r="E266" s="393">
        <v>46120</v>
      </c>
      <c r="F266" s="331" t="s">
        <v>5759</v>
      </c>
      <c r="G266" s="331"/>
      <c r="H266" s="331"/>
      <c r="I266" s="331"/>
      <c r="J266" s="331"/>
      <c r="K266" s="331"/>
    </row>
    <row r="267" spans="1:11">
      <c r="A267" s="331" t="s">
        <v>61</v>
      </c>
      <c r="B267" s="331" t="s">
        <v>18</v>
      </c>
      <c r="C267" s="331">
        <v>69</v>
      </c>
      <c r="D267" s="331">
        <v>22</v>
      </c>
      <c r="E267" s="393">
        <v>46244</v>
      </c>
      <c r="F267" s="331" t="s">
        <v>5759</v>
      </c>
      <c r="G267" s="331"/>
      <c r="H267" s="331"/>
      <c r="I267" s="331"/>
      <c r="J267" s="331"/>
      <c r="K267" s="331"/>
    </row>
    <row r="268" spans="1:11">
      <c r="A268" s="331" t="s">
        <v>61</v>
      </c>
      <c r="B268" s="331" t="s">
        <v>18</v>
      </c>
      <c r="C268" s="331">
        <v>70</v>
      </c>
      <c r="D268" s="331">
        <v>24</v>
      </c>
      <c r="E268" s="393">
        <v>46251</v>
      </c>
      <c r="F268" s="331" t="s">
        <v>5759</v>
      </c>
      <c r="G268" s="331"/>
      <c r="H268" s="331"/>
      <c r="I268" s="331"/>
      <c r="J268" s="331"/>
      <c r="K268" s="331"/>
    </row>
    <row r="269" spans="1:11">
      <c r="A269" s="331" t="s">
        <v>61</v>
      </c>
      <c r="B269" s="331" t="s">
        <v>18</v>
      </c>
      <c r="C269" s="331">
        <v>0</v>
      </c>
      <c r="D269" s="331">
        <v>0</v>
      </c>
      <c r="E269" s="393">
        <v>46182</v>
      </c>
      <c r="F269" s="331" t="s">
        <v>5742</v>
      </c>
      <c r="G269" s="331"/>
      <c r="H269" s="331"/>
      <c r="I269" s="331"/>
      <c r="J269" s="331"/>
      <c r="K269" s="331"/>
    </row>
    <row r="270" spans="1:11">
      <c r="A270" s="331" t="s">
        <v>68</v>
      </c>
      <c r="B270" s="331" t="s">
        <v>18</v>
      </c>
      <c r="C270" s="331">
        <v>66</v>
      </c>
      <c r="D270" s="331">
        <v>20</v>
      </c>
      <c r="E270" s="393">
        <v>46028</v>
      </c>
      <c r="F270" s="331" t="s">
        <v>5759</v>
      </c>
      <c r="G270" s="331"/>
      <c r="H270" s="331"/>
      <c r="I270" s="331"/>
      <c r="J270" s="331"/>
      <c r="K270" s="331"/>
    </row>
    <row r="271" spans="1:11">
      <c r="A271" s="331" t="s">
        <v>68</v>
      </c>
      <c r="B271" s="331" t="s">
        <v>18</v>
      </c>
      <c r="C271" s="331">
        <v>63</v>
      </c>
      <c r="D271" s="331">
        <v>20</v>
      </c>
      <c r="E271" s="393">
        <v>46188</v>
      </c>
      <c r="F271" s="331" t="s">
        <v>5759</v>
      </c>
      <c r="G271" s="331"/>
      <c r="H271" s="331"/>
      <c r="I271" s="331"/>
      <c r="J271" s="331"/>
      <c r="K271" s="331"/>
    </row>
    <row r="272" spans="1:11">
      <c r="A272" s="331" t="s">
        <v>68</v>
      </c>
      <c r="B272" s="331" t="s">
        <v>18</v>
      </c>
      <c r="C272" s="331">
        <v>0</v>
      </c>
      <c r="D272" s="331">
        <v>0</v>
      </c>
      <c r="E272" s="393">
        <v>46190</v>
      </c>
      <c r="F272" s="331" t="s">
        <v>5759</v>
      </c>
      <c r="G272" s="331"/>
      <c r="H272" s="331"/>
      <c r="I272" s="331"/>
      <c r="J272" s="331"/>
      <c r="K272" s="331"/>
    </row>
    <row r="273" spans="1:11">
      <c r="A273" s="331" t="s">
        <v>68</v>
      </c>
      <c r="B273" s="331" t="s">
        <v>18</v>
      </c>
      <c r="C273" s="331">
        <v>63</v>
      </c>
      <c r="D273" s="331">
        <v>20</v>
      </c>
      <c r="E273" s="393">
        <v>46191</v>
      </c>
      <c r="F273" s="331" t="s">
        <v>5759</v>
      </c>
      <c r="G273" s="331"/>
      <c r="H273" s="331"/>
      <c r="I273" s="331"/>
      <c r="J273" s="331"/>
      <c r="K273" s="331"/>
    </row>
    <row r="274" spans="1:11">
      <c r="A274" s="331" t="s">
        <v>68</v>
      </c>
      <c r="B274" s="331" t="s">
        <v>18</v>
      </c>
      <c r="C274" s="331">
        <v>60</v>
      </c>
      <c r="D274" s="331">
        <v>17</v>
      </c>
      <c r="E274" s="393">
        <v>46195</v>
      </c>
      <c r="F274" s="331" t="s">
        <v>5759</v>
      </c>
      <c r="G274" s="331"/>
      <c r="H274" s="331"/>
      <c r="I274" s="331"/>
      <c r="J274" s="331"/>
      <c r="K274" s="331"/>
    </row>
    <row r="275" spans="1:11">
      <c r="A275" s="331" t="s">
        <v>68</v>
      </c>
      <c r="B275" s="331" t="s">
        <v>18</v>
      </c>
      <c r="C275" s="331">
        <v>58</v>
      </c>
      <c r="D275" s="331">
        <v>15</v>
      </c>
      <c r="E275" s="393">
        <v>46202</v>
      </c>
      <c r="F275" s="331" t="s">
        <v>5759</v>
      </c>
      <c r="G275" s="331"/>
      <c r="H275" s="331"/>
      <c r="I275" s="331"/>
      <c r="J275" s="331"/>
      <c r="K275" s="331"/>
    </row>
    <row r="276" spans="1:11">
      <c r="A276" s="331" t="s">
        <v>68</v>
      </c>
      <c r="B276" s="331" t="s">
        <v>18</v>
      </c>
      <c r="C276" s="331">
        <v>30</v>
      </c>
      <c r="D276" s="331">
        <v>12</v>
      </c>
      <c r="E276" s="393">
        <v>46180</v>
      </c>
      <c r="F276" s="331" t="s">
        <v>5759</v>
      </c>
      <c r="G276" s="331"/>
      <c r="H276" s="331"/>
      <c r="I276" s="331"/>
      <c r="J276" s="331"/>
      <c r="K276" s="331"/>
    </row>
    <row r="277" spans="1:11">
      <c r="A277" s="331" t="s">
        <v>68</v>
      </c>
      <c r="B277" s="331" t="s">
        <v>18</v>
      </c>
      <c r="C277" s="331">
        <v>0</v>
      </c>
      <c r="D277" s="331">
        <v>0</v>
      </c>
      <c r="E277" s="393">
        <v>46216</v>
      </c>
      <c r="F277" s="331" t="s">
        <v>5759</v>
      </c>
      <c r="G277" s="331"/>
      <c r="H277" s="331"/>
      <c r="I277" s="331"/>
      <c r="J277" s="331"/>
      <c r="K277" s="331"/>
    </row>
    <row r="278" spans="1:11">
      <c r="A278" s="331" t="s">
        <v>68</v>
      </c>
      <c r="B278" s="331" t="s">
        <v>18</v>
      </c>
      <c r="C278" s="331">
        <v>16</v>
      </c>
      <c r="D278" s="331">
        <v>9</v>
      </c>
      <c r="E278" s="393">
        <v>46120</v>
      </c>
      <c r="F278" s="331" t="s">
        <v>5759</v>
      </c>
      <c r="G278" s="331"/>
      <c r="H278" s="331"/>
      <c r="I278" s="331"/>
      <c r="J278" s="331"/>
      <c r="K278" s="331"/>
    </row>
    <row r="279" spans="1:11">
      <c r="A279" s="331" t="s">
        <v>68</v>
      </c>
      <c r="B279" s="331" t="s">
        <v>18</v>
      </c>
      <c r="C279" s="331">
        <v>45</v>
      </c>
      <c r="D279" s="331">
        <v>18</v>
      </c>
      <c r="E279" s="393">
        <v>46244</v>
      </c>
      <c r="F279" s="331" t="s">
        <v>5759</v>
      </c>
      <c r="G279" s="331"/>
      <c r="H279" s="331"/>
      <c r="I279" s="331"/>
      <c r="J279" s="331"/>
      <c r="K279" s="331"/>
    </row>
    <row r="280" spans="1:11">
      <c r="A280" s="331" t="s">
        <v>68</v>
      </c>
      <c r="B280" s="331" t="s">
        <v>18</v>
      </c>
      <c r="C280" s="331">
        <v>0</v>
      </c>
      <c r="D280" s="331">
        <v>0</v>
      </c>
      <c r="E280" s="393">
        <v>46250</v>
      </c>
      <c r="F280" s="331" t="s">
        <v>5742</v>
      </c>
      <c r="G280" s="331"/>
      <c r="H280" s="331"/>
      <c r="I280" s="331"/>
      <c r="J280" s="331"/>
      <c r="K280" s="331"/>
    </row>
    <row r="281" spans="1:11">
      <c r="A281" s="331" t="s">
        <v>74</v>
      </c>
      <c r="B281" s="331" t="s">
        <v>18</v>
      </c>
      <c r="C281" s="331">
        <v>76</v>
      </c>
      <c r="D281" s="331">
        <v>25</v>
      </c>
      <c r="E281" s="393">
        <v>46028</v>
      </c>
      <c r="F281" s="331" t="s">
        <v>5759</v>
      </c>
      <c r="G281" s="331"/>
      <c r="H281" s="331"/>
      <c r="I281" s="331"/>
      <c r="J281" s="331"/>
      <c r="K281" s="331"/>
    </row>
    <row r="282" spans="1:11">
      <c r="A282" s="331" t="s">
        <v>74</v>
      </c>
      <c r="B282" s="331" t="s">
        <v>18</v>
      </c>
      <c r="C282" s="331">
        <v>77</v>
      </c>
      <c r="D282" s="331">
        <v>24</v>
      </c>
      <c r="E282" s="393">
        <v>46059</v>
      </c>
      <c r="F282" s="331" t="s">
        <v>5759</v>
      </c>
      <c r="G282" s="331"/>
      <c r="H282" s="331"/>
      <c r="I282" s="331"/>
      <c r="J282" s="331"/>
      <c r="K282" s="331"/>
    </row>
    <row r="283" spans="1:11">
      <c r="A283" s="331" t="s">
        <v>74</v>
      </c>
      <c r="B283" s="331" t="s">
        <v>18</v>
      </c>
      <c r="C283" s="331">
        <v>76</v>
      </c>
      <c r="D283" s="331">
        <v>25</v>
      </c>
      <c r="E283" s="393">
        <v>46240</v>
      </c>
      <c r="F283" s="331" t="s">
        <v>5759</v>
      </c>
      <c r="G283" s="331"/>
      <c r="H283" s="331"/>
      <c r="I283" s="331"/>
      <c r="J283" s="331"/>
      <c r="K283" s="331"/>
    </row>
    <row r="284" spans="1:11">
      <c r="A284" s="331" t="s">
        <v>74</v>
      </c>
      <c r="B284" s="331" t="s">
        <v>18</v>
      </c>
      <c r="C284" s="331">
        <v>76</v>
      </c>
      <c r="D284" s="331">
        <v>24</v>
      </c>
      <c r="E284" s="393">
        <v>46184</v>
      </c>
      <c r="F284" s="331" t="s">
        <v>5759</v>
      </c>
      <c r="G284" s="331"/>
      <c r="H284" s="331"/>
      <c r="I284" s="331"/>
      <c r="J284" s="331"/>
      <c r="K284" s="331"/>
    </row>
    <row r="285" spans="1:11">
      <c r="A285" s="331" t="s">
        <v>74</v>
      </c>
      <c r="B285" s="331" t="s">
        <v>18</v>
      </c>
      <c r="C285" s="331">
        <v>76</v>
      </c>
      <c r="D285" s="331">
        <v>23</v>
      </c>
      <c r="E285" s="393">
        <v>46185</v>
      </c>
      <c r="F285" s="331" t="s">
        <v>5759</v>
      </c>
      <c r="G285" s="331"/>
      <c r="H285" s="331"/>
      <c r="I285" s="331"/>
      <c r="J285" s="331"/>
      <c r="K285" s="331"/>
    </row>
    <row r="286" spans="1:11">
      <c r="A286" s="331" t="s">
        <v>74</v>
      </c>
      <c r="B286" s="331" t="s">
        <v>18</v>
      </c>
      <c r="C286" s="331">
        <v>75</v>
      </c>
      <c r="D286" s="331">
        <v>20</v>
      </c>
      <c r="E286" s="393">
        <v>46188</v>
      </c>
      <c r="F286" s="331" t="s">
        <v>5759</v>
      </c>
      <c r="G286" s="331"/>
      <c r="H286" s="331"/>
      <c r="I286" s="331"/>
      <c r="J286" s="331"/>
      <c r="K286" s="331"/>
    </row>
    <row r="287" spans="1:11">
      <c r="A287" s="331" t="s">
        <v>74</v>
      </c>
      <c r="B287" s="331" t="s">
        <v>18</v>
      </c>
      <c r="C287" s="331">
        <v>0</v>
      </c>
      <c r="D287" s="331">
        <v>0</v>
      </c>
      <c r="E287" s="393">
        <v>46190</v>
      </c>
      <c r="F287" s="331" t="s">
        <v>5759</v>
      </c>
      <c r="G287" s="331"/>
      <c r="H287" s="331"/>
      <c r="I287" s="331"/>
      <c r="J287" s="331"/>
      <c r="K287" s="331"/>
    </row>
    <row r="288" spans="1:11">
      <c r="A288" s="331" t="s">
        <v>74</v>
      </c>
      <c r="B288" s="331" t="s">
        <v>18</v>
      </c>
      <c r="C288" s="331">
        <v>74</v>
      </c>
      <c r="D288" s="331">
        <v>20</v>
      </c>
      <c r="E288" s="393">
        <v>46191</v>
      </c>
      <c r="F288" s="331" t="s">
        <v>5759</v>
      </c>
      <c r="G288" s="331"/>
      <c r="H288" s="331"/>
      <c r="I288" s="331"/>
      <c r="J288" s="331"/>
      <c r="K288" s="331"/>
    </row>
    <row r="289" spans="1:11">
      <c r="A289" s="331" t="s">
        <v>74</v>
      </c>
      <c r="B289" s="331" t="s">
        <v>18</v>
      </c>
      <c r="C289" s="331">
        <v>75</v>
      </c>
      <c r="D289" s="331">
        <v>19</v>
      </c>
      <c r="E289" s="393">
        <v>46192</v>
      </c>
      <c r="F289" s="331" t="s">
        <v>5759</v>
      </c>
      <c r="G289" s="331"/>
      <c r="H289" s="331"/>
      <c r="I289" s="331"/>
      <c r="J289" s="331"/>
      <c r="K289" s="331"/>
    </row>
    <row r="290" spans="1:11">
      <c r="A290" s="331" t="s">
        <v>74</v>
      </c>
      <c r="B290" s="331" t="s">
        <v>18</v>
      </c>
      <c r="C290" s="331">
        <v>74</v>
      </c>
      <c r="D290" s="331">
        <v>19</v>
      </c>
      <c r="E290" s="393">
        <v>46195</v>
      </c>
      <c r="F290" s="331" t="s">
        <v>5759</v>
      </c>
      <c r="G290" s="331"/>
      <c r="H290" s="331"/>
      <c r="I290" s="331"/>
      <c r="J290" s="331"/>
      <c r="K290" s="331"/>
    </row>
    <row r="291" spans="1:11">
      <c r="A291" s="331" t="s">
        <v>74</v>
      </c>
      <c r="B291" s="331" t="s">
        <v>18</v>
      </c>
      <c r="C291" s="331">
        <v>73</v>
      </c>
      <c r="D291" s="331">
        <v>19</v>
      </c>
      <c r="E291" s="393">
        <v>46196</v>
      </c>
      <c r="F291" s="331" t="s">
        <v>5759</v>
      </c>
      <c r="G291" s="331"/>
      <c r="H291" s="331"/>
      <c r="I291" s="331"/>
      <c r="J291" s="331"/>
      <c r="K291" s="331"/>
    </row>
    <row r="292" spans="1:11">
      <c r="A292" s="331" t="s">
        <v>74</v>
      </c>
      <c r="B292" s="331" t="s">
        <v>18</v>
      </c>
      <c r="C292" s="331">
        <v>73</v>
      </c>
      <c r="D292" s="331">
        <v>20</v>
      </c>
      <c r="E292" s="393">
        <v>46197</v>
      </c>
      <c r="F292" s="331" t="s">
        <v>5759</v>
      </c>
      <c r="G292" s="331"/>
      <c r="H292" s="331"/>
      <c r="I292" s="331"/>
      <c r="J292" s="331"/>
      <c r="K292" s="331"/>
    </row>
    <row r="293" spans="1:11">
      <c r="A293" s="331" t="s">
        <v>74</v>
      </c>
      <c r="B293" s="331" t="s">
        <v>18</v>
      </c>
      <c r="C293" s="331">
        <v>72</v>
      </c>
      <c r="D293" s="331">
        <v>20</v>
      </c>
      <c r="E293" s="393">
        <v>46198</v>
      </c>
      <c r="F293" s="331" t="s">
        <v>5759</v>
      </c>
      <c r="G293" s="331"/>
      <c r="H293" s="331"/>
      <c r="I293" s="331"/>
      <c r="J293" s="331"/>
      <c r="K293" s="331"/>
    </row>
    <row r="294" spans="1:11">
      <c r="A294" s="331" t="s">
        <v>74</v>
      </c>
      <c r="B294" s="331" t="s">
        <v>18</v>
      </c>
      <c r="C294" s="331">
        <v>72</v>
      </c>
      <c r="D294" s="331">
        <v>21</v>
      </c>
      <c r="E294" s="393">
        <v>46199</v>
      </c>
      <c r="F294" s="331" t="s">
        <v>5759</v>
      </c>
      <c r="G294" s="331"/>
      <c r="H294" s="331"/>
      <c r="I294" s="331"/>
      <c r="J294" s="331"/>
      <c r="K294" s="331"/>
    </row>
    <row r="295" spans="1:11">
      <c r="A295" s="331" t="s">
        <v>74</v>
      </c>
      <c r="B295" s="331" t="s">
        <v>18</v>
      </c>
      <c r="C295" s="331">
        <v>69</v>
      </c>
      <c r="D295" s="331">
        <v>18</v>
      </c>
      <c r="E295" s="393">
        <v>46202</v>
      </c>
      <c r="F295" s="331" t="s">
        <v>5759</v>
      </c>
      <c r="G295" s="331"/>
      <c r="H295" s="331"/>
      <c r="I295" s="331"/>
      <c r="J295" s="331"/>
      <c r="K295" s="331"/>
    </row>
    <row r="296" spans="1:11">
      <c r="A296" s="331" t="s">
        <v>74</v>
      </c>
      <c r="B296" s="331" t="s">
        <v>18</v>
      </c>
      <c r="C296" s="331">
        <v>69</v>
      </c>
      <c r="D296" s="331">
        <v>19</v>
      </c>
      <c r="E296" s="393">
        <v>46203</v>
      </c>
      <c r="F296" s="331" t="s">
        <v>5759</v>
      </c>
      <c r="G296" s="331"/>
      <c r="H296" s="331"/>
      <c r="I296" s="331"/>
      <c r="J296" s="331"/>
      <c r="K296" s="331"/>
    </row>
    <row r="297" spans="1:11">
      <c r="A297" s="331" t="s">
        <v>74</v>
      </c>
      <c r="B297" s="331" t="s">
        <v>18</v>
      </c>
      <c r="C297" s="331">
        <v>63</v>
      </c>
      <c r="D297" s="331">
        <v>18</v>
      </c>
      <c r="E297" s="393">
        <v>46029</v>
      </c>
      <c r="F297" s="331" t="s">
        <v>5759</v>
      </c>
      <c r="G297" s="331"/>
      <c r="H297" s="331"/>
      <c r="I297" s="331"/>
      <c r="J297" s="331"/>
      <c r="K297" s="331"/>
    </row>
    <row r="298" spans="1:11">
      <c r="A298" s="331" t="s">
        <v>74</v>
      </c>
      <c r="B298" s="331" t="s">
        <v>18</v>
      </c>
      <c r="C298" s="331">
        <v>62</v>
      </c>
      <c r="D298" s="331">
        <v>17</v>
      </c>
      <c r="E298" s="393">
        <v>46088</v>
      </c>
      <c r="F298" s="331" t="s">
        <v>5759</v>
      </c>
      <c r="G298" s="331"/>
      <c r="H298" s="331"/>
      <c r="I298" s="331"/>
      <c r="J298" s="331"/>
      <c r="K298" s="331"/>
    </row>
    <row r="299" spans="1:11">
      <c r="A299" s="331" t="s">
        <v>74</v>
      </c>
      <c r="B299" s="331" t="s">
        <v>18</v>
      </c>
      <c r="C299" s="331">
        <v>27</v>
      </c>
      <c r="D299" s="331">
        <v>12</v>
      </c>
      <c r="E299" s="393">
        <v>46180</v>
      </c>
      <c r="F299" s="331" t="s">
        <v>5759</v>
      </c>
      <c r="G299" s="331"/>
      <c r="H299" s="331"/>
      <c r="I299" s="331"/>
      <c r="J299" s="331"/>
      <c r="K299" s="331"/>
    </row>
    <row r="300" spans="1:11">
      <c r="A300" s="331" t="s">
        <v>74</v>
      </c>
      <c r="B300" s="331" t="s">
        <v>18</v>
      </c>
      <c r="C300" s="331">
        <v>26</v>
      </c>
      <c r="D300" s="331">
        <v>12</v>
      </c>
      <c r="E300" s="393">
        <v>46210</v>
      </c>
      <c r="F300" s="331" t="s">
        <v>5759</v>
      </c>
      <c r="G300" s="331"/>
      <c r="H300" s="331"/>
      <c r="I300" s="331"/>
      <c r="J300" s="331"/>
      <c r="K300" s="331"/>
    </row>
    <row r="301" spans="1:11">
      <c r="A301" s="331" t="s">
        <v>74</v>
      </c>
      <c r="B301" s="331" t="s">
        <v>18</v>
      </c>
      <c r="C301" s="331">
        <v>26</v>
      </c>
      <c r="D301" s="331">
        <v>11</v>
      </c>
      <c r="E301" s="393">
        <v>46272</v>
      </c>
      <c r="F301" s="331" t="s">
        <v>5759</v>
      </c>
      <c r="G301" s="331"/>
      <c r="H301" s="331"/>
      <c r="I301" s="331"/>
      <c r="J301" s="331"/>
      <c r="K301" s="331"/>
    </row>
    <row r="302" spans="1:11">
      <c r="A302" s="331" t="s">
        <v>74</v>
      </c>
      <c r="B302" s="331" t="s">
        <v>18</v>
      </c>
      <c r="C302" s="331">
        <v>0</v>
      </c>
      <c r="D302" s="331">
        <v>0</v>
      </c>
      <c r="E302" s="393">
        <v>46216</v>
      </c>
      <c r="F302" s="331" t="s">
        <v>5759</v>
      </c>
      <c r="G302" s="331"/>
      <c r="H302" s="331"/>
      <c r="I302" s="331"/>
      <c r="J302" s="331"/>
      <c r="K302" s="331"/>
    </row>
    <row r="303" spans="1:11">
      <c r="A303" s="331" t="s">
        <v>74</v>
      </c>
      <c r="B303" s="331" t="s">
        <v>18</v>
      </c>
      <c r="C303" s="331">
        <v>20</v>
      </c>
      <c r="D303" s="331">
        <v>12</v>
      </c>
      <c r="E303" s="393">
        <v>46120</v>
      </c>
      <c r="F303" s="331" t="s">
        <v>5759</v>
      </c>
      <c r="G303" s="331"/>
      <c r="H303" s="331"/>
      <c r="I303" s="331"/>
      <c r="J303" s="331"/>
      <c r="K303" s="331"/>
    </row>
    <row r="304" spans="1:11">
      <c r="A304" s="331" t="s">
        <v>74</v>
      </c>
      <c r="B304" s="331" t="s">
        <v>18</v>
      </c>
      <c r="C304" s="331">
        <v>22</v>
      </c>
      <c r="D304" s="331">
        <v>12</v>
      </c>
      <c r="E304" s="393">
        <v>46150</v>
      </c>
      <c r="F304" s="331" t="s">
        <v>5759</v>
      </c>
      <c r="G304" s="331"/>
      <c r="H304" s="331"/>
      <c r="I304" s="331"/>
      <c r="J304" s="331"/>
      <c r="K304" s="331"/>
    </row>
    <row r="305" spans="1:11">
      <c r="A305" s="331" t="s">
        <v>74</v>
      </c>
      <c r="B305" s="331" t="s">
        <v>18</v>
      </c>
      <c r="C305" s="331">
        <v>24</v>
      </c>
      <c r="D305" s="331">
        <v>13</v>
      </c>
      <c r="E305" s="393">
        <v>46181</v>
      </c>
      <c r="F305" s="331" t="s">
        <v>5759</v>
      </c>
      <c r="G305" s="331"/>
      <c r="H305" s="331"/>
      <c r="I305" s="331"/>
      <c r="J305" s="331"/>
      <c r="K305" s="331"/>
    </row>
    <row r="306" spans="1:11">
      <c r="A306" s="331" t="s">
        <v>74</v>
      </c>
      <c r="B306" s="331" t="s">
        <v>18</v>
      </c>
      <c r="C306" s="331">
        <v>48</v>
      </c>
      <c r="D306" s="331">
        <v>21</v>
      </c>
      <c r="E306" s="393">
        <v>46244</v>
      </c>
      <c r="F306" s="331" t="s">
        <v>5759</v>
      </c>
      <c r="G306" s="331"/>
      <c r="H306" s="331"/>
      <c r="I306" s="331"/>
      <c r="J306" s="331"/>
      <c r="K306" s="331"/>
    </row>
    <row r="307" spans="1:11">
      <c r="A307" s="331" t="s">
        <v>74</v>
      </c>
      <c r="B307" s="331" t="s">
        <v>18</v>
      </c>
      <c r="C307" s="331">
        <v>50</v>
      </c>
      <c r="D307" s="331">
        <v>21</v>
      </c>
      <c r="E307" s="393">
        <v>46245</v>
      </c>
      <c r="F307" s="331" t="s">
        <v>5759</v>
      </c>
      <c r="G307" s="331"/>
      <c r="H307" s="331"/>
      <c r="I307" s="331"/>
      <c r="J307" s="331"/>
      <c r="K307" s="331"/>
    </row>
    <row r="308" spans="1:11">
      <c r="A308" s="331" t="s">
        <v>74</v>
      </c>
      <c r="B308" s="331" t="s">
        <v>18</v>
      </c>
      <c r="C308" s="331">
        <v>63</v>
      </c>
      <c r="D308" s="331">
        <v>21</v>
      </c>
      <c r="E308" s="393">
        <v>46246</v>
      </c>
      <c r="F308" s="331" t="s">
        <v>5759</v>
      </c>
      <c r="G308" s="331"/>
      <c r="H308" s="331"/>
      <c r="I308" s="331"/>
      <c r="J308" s="331"/>
      <c r="K308" s="331"/>
    </row>
    <row r="309" spans="1:11">
      <c r="A309" s="331" t="s">
        <v>74</v>
      </c>
      <c r="B309" s="331" t="s">
        <v>18</v>
      </c>
      <c r="C309" s="331">
        <v>64</v>
      </c>
      <c r="D309" s="331">
        <v>21</v>
      </c>
      <c r="E309" s="393">
        <v>46248</v>
      </c>
      <c r="F309" s="331" t="s">
        <v>5759</v>
      </c>
      <c r="G309" s="331"/>
      <c r="H309" s="331"/>
      <c r="I309" s="331"/>
      <c r="J309" s="331"/>
      <c r="K309" s="331"/>
    </row>
    <row r="310" spans="1:11">
      <c r="A310" s="331" t="s">
        <v>74</v>
      </c>
      <c r="B310" s="331" t="s">
        <v>18</v>
      </c>
      <c r="C310" s="331">
        <v>0</v>
      </c>
      <c r="D310" s="331">
        <v>0</v>
      </c>
      <c r="E310" s="393">
        <v>46250</v>
      </c>
      <c r="F310" s="331" t="s">
        <v>5742</v>
      </c>
      <c r="G310" s="331"/>
      <c r="H310" s="331"/>
      <c r="I310" s="331"/>
      <c r="J310" s="331"/>
      <c r="K310" s="331"/>
    </row>
    <row r="311" spans="1:11">
      <c r="A311" s="331" t="s">
        <v>79</v>
      </c>
      <c r="B311" s="331" t="s">
        <v>18</v>
      </c>
      <c r="C311" s="331">
        <v>74</v>
      </c>
      <c r="D311" s="331">
        <v>27</v>
      </c>
      <c r="E311" s="393">
        <v>46028</v>
      </c>
      <c r="F311" s="331" t="s">
        <v>5759</v>
      </c>
      <c r="G311" s="331"/>
      <c r="H311" s="331"/>
      <c r="I311" s="331"/>
      <c r="J311" s="331"/>
      <c r="K311" s="331"/>
    </row>
    <row r="312" spans="1:11">
      <c r="A312" s="331" t="s">
        <v>79</v>
      </c>
      <c r="B312" s="331" t="s">
        <v>18</v>
      </c>
      <c r="C312" s="331">
        <v>72</v>
      </c>
      <c r="D312" s="331">
        <v>26</v>
      </c>
      <c r="E312" s="393">
        <v>46240</v>
      </c>
      <c r="F312" s="331" t="s">
        <v>5759</v>
      </c>
      <c r="G312" s="331"/>
      <c r="H312" s="331"/>
      <c r="I312" s="331"/>
      <c r="J312" s="331"/>
      <c r="K312" s="331"/>
    </row>
    <row r="313" spans="1:11">
      <c r="A313" s="331" t="s">
        <v>79</v>
      </c>
      <c r="B313" s="331" t="s">
        <v>18</v>
      </c>
      <c r="C313" s="331">
        <v>72</v>
      </c>
      <c r="D313" s="331">
        <v>27</v>
      </c>
      <c r="E313" s="393">
        <v>46271</v>
      </c>
      <c r="F313" s="331" t="s">
        <v>5759</v>
      </c>
      <c r="G313" s="331"/>
      <c r="H313" s="331"/>
      <c r="I313" s="331"/>
      <c r="J313" s="331"/>
      <c r="K313" s="331"/>
    </row>
    <row r="314" spans="1:11">
      <c r="A314" s="331" t="s">
        <v>79</v>
      </c>
      <c r="B314" s="331" t="s">
        <v>18</v>
      </c>
      <c r="C314" s="331">
        <v>72</v>
      </c>
      <c r="D314" s="331">
        <v>26</v>
      </c>
      <c r="E314" s="393">
        <v>46183</v>
      </c>
      <c r="F314" s="331" t="s">
        <v>5759</v>
      </c>
      <c r="G314" s="331"/>
      <c r="H314" s="331"/>
      <c r="I314" s="331"/>
      <c r="J314" s="331"/>
      <c r="K314" s="331"/>
    </row>
    <row r="315" spans="1:11">
      <c r="A315" s="331" t="s">
        <v>79</v>
      </c>
      <c r="B315" s="331" t="s">
        <v>18</v>
      </c>
      <c r="C315" s="331">
        <v>72</v>
      </c>
      <c r="D315" s="331">
        <v>25</v>
      </c>
      <c r="E315" s="393">
        <v>46184</v>
      </c>
      <c r="F315" s="331" t="s">
        <v>5759</v>
      </c>
      <c r="G315" s="331"/>
      <c r="H315" s="331"/>
      <c r="I315" s="331"/>
      <c r="J315" s="331"/>
      <c r="K315" s="331"/>
    </row>
    <row r="316" spans="1:11">
      <c r="A316" s="331" t="s">
        <v>79</v>
      </c>
      <c r="B316" s="331" t="s">
        <v>18</v>
      </c>
      <c r="C316" s="331">
        <v>72</v>
      </c>
      <c r="D316" s="331">
        <v>24</v>
      </c>
      <c r="E316" s="393">
        <v>46185</v>
      </c>
      <c r="F316" s="331" t="s">
        <v>5759</v>
      </c>
      <c r="G316" s="331"/>
      <c r="H316" s="331"/>
      <c r="I316" s="331"/>
      <c r="J316" s="331"/>
      <c r="K316" s="331"/>
    </row>
    <row r="317" spans="1:11">
      <c r="A317" s="331" t="s">
        <v>79</v>
      </c>
      <c r="B317" s="331" t="s">
        <v>18</v>
      </c>
      <c r="C317" s="331">
        <v>72</v>
      </c>
      <c r="D317" s="331">
        <v>25</v>
      </c>
      <c r="E317" s="393">
        <v>46188</v>
      </c>
      <c r="F317" s="331" t="s">
        <v>5759</v>
      </c>
      <c r="G317" s="331"/>
      <c r="H317" s="331"/>
      <c r="I317" s="331"/>
      <c r="J317" s="331"/>
      <c r="K317" s="331"/>
    </row>
    <row r="318" spans="1:11">
      <c r="A318" s="331" t="s">
        <v>79</v>
      </c>
      <c r="B318" s="331" t="s">
        <v>18</v>
      </c>
      <c r="C318" s="331">
        <v>0</v>
      </c>
      <c r="D318" s="331">
        <v>0</v>
      </c>
      <c r="E318" s="393">
        <v>46190</v>
      </c>
      <c r="F318" s="331" t="s">
        <v>5759</v>
      </c>
      <c r="G318" s="331"/>
      <c r="H318" s="331"/>
      <c r="I318" s="331"/>
      <c r="J318" s="331"/>
      <c r="K318" s="331"/>
    </row>
    <row r="319" spans="1:11">
      <c r="A319" s="331" t="s">
        <v>79</v>
      </c>
      <c r="B319" s="331" t="s">
        <v>18</v>
      </c>
      <c r="C319" s="331">
        <v>72</v>
      </c>
      <c r="D319" s="331">
        <v>22</v>
      </c>
      <c r="E319" s="393">
        <v>46191</v>
      </c>
      <c r="F319" s="331" t="s">
        <v>5759</v>
      </c>
      <c r="G319" s="331"/>
      <c r="H319" s="331"/>
      <c r="I319" s="331"/>
      <c r="J319" s="331"/>
      <c r="K319" s="331"/>
    </row>
    <row r="320" spans="1:11">
      <c r="A320" s="331" t="s">
        <v>79</v>
      </c>
      <c r="B320" s="331" t="s">
        <v>18</v>
      </c>
      <c r="C320" s="331">
        <v>72</v>
      </c>
      <c r="D320" s="331">
        <v>19</v>
      </c>
      <c r="E320" s="393">
        <v>46195</v>
      </c>
      <c r="F320" s="331" t="s">
        <v>5759</v>
      </c>
      <c r="G320" s="331"/>
      <c r="H320" s="331"/>
      <c r="I320" s="331"/>
      <c r="J320" s="331"/>
      <c r="K320" s="331"/>
    </row>
    <row r="321" spans="1:11">
      <c r="A321" s="331" t="s">
        <v>79</v>
      </c>
      <c r="B321" s="331" t="s">
        <v>18</v>
      </c>
      <c r="C321" s="331">
        <v>72</v>
      </c>
      <c r="D321" s="331">
        <v>18</v>
      </c>
      <c r="E321" s="393">
        <v>46198</v>
      </c>
      <c r="F321" s="331" t="s">
        <v>5759</v>
      </c>
      <c r="G321" s="331"/>
      <c r="H321" s="331"/>
      <c r="I321" s="331"/>
      <c r="J321" s="331"/>
      <c r="K321" s="331"/>
    </row>
    <row r="322" spans="1:11">
      <c r="A322" s="331" t="s">
        <v>79</v>
      </c>
      <c r="B322" s="331" t="s">
        <v>18</v>
      </c>
      <c r="C322" s="331">
        <v>71</v>
      </c>
      <c r="D322" s="331">
        <v>19</v>
      </c>
      <c r="E322" s="393">
        <v>46202</v>
      </c>
      <c r="F322" s="331" t="s">
        <v>5759</v>
      </c>
      <c r="G322" s="331"/>
      <c r="H322" s="331"/>
      <c r="I322" s="331"/>
      <c r="J322" s="331"/>
      <c r="K322" s="331"/>
    </row>
    <row r="323" spans="1:11">
      <c r="A323" s="331" t="s">
        <v>79</v>
      </c>
      <c r="B323" s="331" t="s">
        <v>18</v>
      </c>
      <c r="C323" s="331">
        <v>70</v>
      </c>
      <c r="D323" s="331">
        <v>22</v>
      </c>
      <c r="E323" s="393">
        <v>46029</v>
      </c>
      <c r="F323" s="331" t="s">
        <v>5759</v>
      </c>
      <c r="G323" s="331"/>
      <c r="H323" s="331"/>
      <c r="I323" s="331"/>
      <c r="J323" s="331"/>
      <c r="K323" s="331"/>
    </row>
    <row r="324" spans="1:11">
      <c r="A324" s="331" t="s">
        <v>79</v>
      </c>
      <c r="B324" s="331" t="s">
        <v>18</v>
      </c>
      <c r="C324" s="331">
        <v>27</v>
      </c>
      <c r="D324" s="331">
        <v>18</v>
      </c>
      <c r="E324" s="393">
        <v>46180</v>
      </c>
      <c r="F324" s="331" t="s">
        <v>5759</v>
      </c>
      <c r="G324" s="331"/>
      <c r="H324" s="331"/>
      <c r="I324" s="331"/>
      <c r="J324" s="331"/>
      <c r="K324" s="331"/>
    </row>
    <row r="325" spans="1:11">
      <c r="A325" s="331" t="s">
        <v>79</v>
      </c>
      <c r="B325" s="331" t="s">
        <v>18</v>
      </c>
      <c r="C325" s="331">
        <v>27</v>
      </c>
      <c r="D325" s="331">
        <v>16</v>
      </c>
      <c r="E325" s="393">
        <v>46272</v>
      </c>
      <c r="F325" s="331" t="s">
        <v>5759</v>
      </c>
      <c r="G325" s="331"/>
      <c r="H325" s="331"/>
      <c r="I325" s="331"/>
      <c r="J325" s="331"/>
      <c r="K325" s="331"/>
    </row>
    <row r="326" spans="1:11">
      <c r="A326" s="331" t="s">
        <v>79</v>
      </c>
      <c r="B326" s="331" t="s">
        <v>18</v>
      </c>
      <c r="C326" s="331">
        <v>25</v>
      </c>
      <c r="D326" s="331">
        <v>16</v>
      </c>
      <c r="E326" s="393">
        <v>46213</v>
      </c>
      <c r="F326" s="331" t="s">
        <v>5759</v>
      </c>
      <c r="G326" s="331"/>
      <c r="H326" s="331"/>
      <c r="I326" s="331"/>
      <c r="J326" s="331"/>
      <c r="K326" s="331"/>
    </row>
    <row r="327" spans="1:11">
      <c r="A327" s="331" t="s">
        <v>79</v>
      </c>
      <c r="B327" s="331" t="s">
        <v>18</v>
      </c>
      <c r="C327" s="331">
        <v>0</v>
      </c>
      <c r="D327" s="331">
        <v>0</v>
      </c>
      <c r="E327" s="393">
        <v>46216</v>
      </c>
      <c r="F327" s="331" t="s">
        <v>5759</v>
      </c>
      <c r="G327" s="331"/>
      <c r="H327" s="331"/>
      <c r="I327" s="331"/>
      <c r="J327" s="331"/>
      <c r="K327" s="331"/>
    </row>
    <row r="328" spans="1:11">
      <c r="A328" s="331" t="s">
        <v>79</v>
      </c>
      <c r="B328" s="331" t="s">
        <v>18</v>
      </c>
      <c r="C328" s="331">
        <v>29</v>
      </c>
      <c r="D328" s="331">
        <v>11</v>
      </c>
      <c r="E328" s="393">
        <v>46120</v>
      </c>
      <c r="F328" s="331" t="s">
        <v>5759</v>
      </c>
      <c r="G328" s="331"/>
      <c r="H328" s="331"/>
      <c r="I328" s="331"/>
      <c r="J328" s="331"/>
      <c r="K328" s="331"/>
    </row>
    <row r="329" spans="1:11">
      <c r="A329" s="331" t="s">
        <v>79</v>
      </c>
      <c r="B329" s="331" t="s">
        <v>18</v>
      </c>
      <c r="C329" s="331">
        <v>30</v>
      </c>
      <c r="D329" s="331">
        <v>13</v>
      </c>
      <c r="E329" s="393">
        <v>46150</v>
      </c>
      <c r="F329" s="331" t="s">
        <v>5759</v>
      </c>
      <c r="G329" s="331"/>
      <c r="H329" s="331"/>
      <c r="I329" s="331"/>
      <c r="J329" s="331"/>
      <c r="K329" s="331"/>
    </row>
    <row r="330" spans="1:11">
      <c r="A330" s="331" t="s">
        <v>79</v>
      </c>
      <c r="B330" s="331" t="s">
        <v>18</v>
      </c>
      <c r="C330" s="331">
        <v>30</v>
      </c>
      <c r="D330" s="331">
        <v>14</v>
      </c>
      <c r="E330" s="393">
        <v>46181</v>
      </c>
      <c r="F330" s="331" t="s">
        <v>5759</v>
      </c>
      <c r="G330" s="331"/>
      <c r="H330" s="331"/>
      <c r="I330" s="331"/>
      <c r="J330" s="331"/>
      <c r="K330" s="331"/>
    </row>
    <row r="331" spans="1:11">
      <c r="A331" s="331" t="s">
        <v>79</v>
      </c>
      <c r="B331" s="331" t="s">
        <v>18</v>
      </c>
      <c r="C331" s="331">
        <v>48</v>
      </c>
      <c r="D331" s="331">
        <v>17</v>
      </c>
      <c r="E331" s="393">
        <v>46244</v>
      </c>
      <c r="F331" s="331" t="s">
        <v>5759</v>
      </c>
      <c r="G331" s="331"/>
      <c r="H331" s="331"/>
      <c r="I331" s="331"/>
      <c r="J331" s="331"/>
      <c r="K331" s="331"/>
    </row>
    <row r="332" spans="1:11">
      <c r="A332" s="331" t="s">
        <v>79</v>
      </c>
      <c r="B332" s="331" t="s">
        <v>18</v>
      </c>
      <c r="C332" s="331">
        <v>48</v>
      </c>
      <c r="D332" s="331">
        <v>19</v>
      </c>
      <c r="E332" s="393">
        <v>46245</v>
      </c>
      <c r="F332" s="331" t="s">
        <v>5759</v>
      </c>
      <c r="G332" s="331"/>
      <c r="H332" s="331"/>
      <c r="I332" s="331"/>
      <c r="J332" s="331"/>
      <c r="K332" s="331"/>
    </row>
    <row r="333" spans="1:11">
      <c r="A333" s="331" t="s">
        <v>79</v>
      </c>
      <c r="B333" s="331" t="s">
        <v>18</v>
      </c>
      <c r="C333" s="331">
        <v>48</v>
      </c>
      <c r="D333" s="331">
        <v>21</v>
      </c>
      <c r="E333" s="393">
        <v>46247</v>
      </c>
      <c r="F333" s="331" t="s">
        <v>5759</v>
      </c>
      <c r="G333" s="331"/>
      <c r="H333" s="331"/>
      <c r="I333" s="331"/>
      <c r="J333" s="331"/>
      <c r="K333" s="331"/>
    </row>
    <row r="334" spans="1:11">
      <c r="A334" s="331" t="s">
        <v>79</v>
      </c>
      <c r="B334" s="331" t="s">
        <v>18</v>
      </c>
      <c r="C334" s="331">
        <v>0</v>
      </c>
      <c r="D334" s="331">
        <v>0</v>
      </c>
      <c r="E334" s="393">
        <v>46250</v>
      </c>
      <c r="F334" s="331" t="s">
        <v>5742</v>
      </c>
      <c r="G334" s="331"/>
      <c r="H334" s="331"/>
      <c r="I334" s="331"/>
      <c r="J334" s="331"/>
      <c r="K334" s="331"/>
    </row>
    <row r="335" spans="1:11">
      <c r="A335" s="331" t="s">
        <v>85</v>
      </c>
      <c r="B335" s="331" t="s">
        <v>18</v>
      </c>
      <c r="C335" s="331">
        <v>84</v>
      </c>
      <c r="D335" s="331">
        <v>35</v>
      </c>
      <c r="E335" s="393">
        <v>46028</v>
      </c>
      <c r="F335" s="331" t="s">
        <v>5759</v>
      </c>
      <c r="G335" s="331"/>
      <c r="H335" s="331"/>
      <c r="I335" s="331"/>
      <c r="J335" s="331"/>
      <c r="K335" s="331"/>
    </row>
    <row r="336" spans="1:11">
      <c r="A336" s="331" t="s">
        <v>85</v>
      </c>
      <c r="B336" s="331" t="s">
        <v>18</v>
      </c>
      <c r="C336" s="331">
        <v>73</v>
      </c>
      <c r="D336" s="331">
        <v>30</v>
      </c>
      <c r="E336" s="393">
        <v>46195</v>
      </c>
      <c r="F336" s="331" t="s">
        <v>5759</v>
      </c>
      <c r="G336" s="331"/>
      <c r="H336" s="331"/>
      <c r="I336" s="331"/>
      <c r="J336" s="331"/>
      <c r="K336" s="331"/>
    </row>
    <row r="337" spans="1:11">
      <c r="A337" s="331" t="s">
        <v>85</v>
      </c>
      <c r="B337" s="331" t="s">
        <v>18</v>
      </c>
      <c r="C337" s="331">
        <v>74</v>
      </c>
      <c r="D337" s="331">
        <v>27</v>
      </c>
      <c r="E337" s="393">
        <v>46202</v>
      </c>
      <c r="F337" s="331" t="s">
        <v>5759</v>
      </c>
      <c r="G337" s="331"/>
      <c r="H337" s="331"/>
      <c r="I337" s="331"/>
      <c r="J337" s="331"/>
      <c r="K337" s="331"/>
    </row>
    <row r="338" spans="1:11">
      <c r="A338" s="331" t="s">
        <v>85</v>
      </c>
      <c r="B338" s="331" t="s">
        <v>18</v>
      </c>
      <c r="C338" s="331">
        <v>33</v>
      </c>
      <c r="D338" s="331">
        <v>24</v>
      </c>
      <c r="E338" s="393">
        <v>46180</v>
      </c>
      <c r="F338" s="331" t="s">
        <v>5759</v>
      </c>
      <c r="G338" s="331"/>
      <c r="H338" s="331"/>
      <c r="I338" s="331"/>
      <c r="J338" s="331"/>
      <c r="K338" s="331"/>
    </row>
    <row r="339" spans="1:11">
      <c r="A339" s="331" t="s">
        <v>85</v>
      </c>
      <c r="B339" s="331" t="s">
        <v>18</v>
      </c>
      <c r="C339" s="331">
        <v>0</v>
      </c>
      <c r="D339" s="331">
        <v>0</v>
      </c>
      <c r="E339" s="393">
        <v>46216</v>
      </c>
      <c r="F339" s="331" t="s">
        <v>5759</v>
      </c>
      <c r="G339" s="331"/>
      <c r="H339" s="331"/>
      <c r="I339" s="331"/>
      <c r="J339" s="331"/>
      <c r="K339" s="331"/>
    </row>
    <row r="340" spans="1:11">
      <c r="A340" s="331" t="s">
        <v>85</v>
      </c>
      <c r="B340" s="331" t="s">
        <v>18</v>
      </c>
      <c r="C340" s="331">
        <v>26</v>
      </c>
      <c r="D340" s="331">
        <v>17</v>
      </c>
      <c r="E340" s="393">
        <v>46120</v>
      </c>
      <c r="F340" s="331" t="s">
        <v>5759</v>
      </c>
      <c r="G340" s="331"/>
      <c r="H340" s="331"/>
      <c r="I340" s="331"/>
      <c r="J340" s="331"/>
      <c r="K340" s="331"/>
    </row>
    <row r="341" spans="1:11">
      <c r="A341" s="331" t="s">
        <v>85</v>
      </c>
      <c r="B341" s="331" t="s">
        <v>18</v>
      </c>
      <c r="C341" s="331">
        <v>56</v>
      </c>
      <c r="D341" s="331">
        <v>28</v>
      </c>
      <c r="E341" s="393">
        <v>46244</v>
      </c>
      <c r="F341" s="331" t="s">
        <v>5759</v>
      </c>
      <c r="G341" s="331"/>
      <c r="H341" s="331"/>
      <c r="I341" s="331"/>
      <c r="J341" s="331"/>
      <c r="K341" s="331"/>
    </row>
    <row r="342" spans="1:11">
      <c r="A342" s="331" t="s">
        <v>85</v>
      </c>
      <c r="B342" s="331" t="s">
        <v>18</v>
      </c>
      <c r="C342" s="331">
        <v>0</v>
      </c>
      <c r="D342" s="331">
        <v>0</v>
      </c>
      <c r="E342" s="393">
        <v>46250</v>
      </c>
      <c r="F342" s="331" t="s">
        <v>5742</v>
      </c>
      <c r="G342" s="331"/>
      <c r="H342" s="331"/>
      <c r="I342" s="331"/>
      <c r="J342" s="331"/>
      <c r="K342" s="331"/>
    </row>
    <row r="343" spans="1:11">
      <c r="A343" s="331" t="s">
        <v>14</v>
      </c>
      <c r="B343" s="331" t="s">
        <v>20</v>
      </c>
      <c r="C343" s="331">
        <v>7</v>
      </c>
      <c r="D343" s="331">
        <v>4</v>
      </c>
      <c r="E343" s="393">
        <v>46252</v>
      </c>
      <c r="F343" s="331" t="s">
        <v>5743</v>
      </c>
      <c r="G343" s="331"/>
      <c r="H343" s="331"/>
      <c r="I343" s="331"/>
      <c r="J343" s="331"/>
      <c r="K343" s="331"/>
    </row>
    <row r="344" spans="1:11">
      <c r="A344" s="331" t="s">
        <v>14</v>
      </c>
      <c r="B344" s="331" t="s">
        <v>16</v>
      </c>
      <c r="C344" s="331">
        <v>13</v>
      </c>
      <c r="D344" s="331">
        <v>4</v>
      </c>
      <c r="E344" s="393">
        <v>46252</v>
      </c>
      <c r="F344" s="331" t="s">
        <v>5744</v>
      </c>
      <c r="G344" s="331"/>
      <c r="H344" s="331"/>
      <c r="I344" s="331"/>
      <c r="J344" s="331"/>
      <c r="K344" s="331"/>
    </row>
    <row r="345" spans="1:11">
      <c r="A345" s="331" t="s">
        <v>14</v>
      </c>
      <c r="B345" s="331" t="s">
        <v>17</v>
      </c>
      <c r="C345" s="331">
        <v>15</v>
      </c>
      <c r="D345" s="331">
        <v>4</v>
      </c>
      <c r="E345" s="393">
        <v>46252</v>
      </c>
      <c r="F345" s="331" t="s">
        <v>5744</v>
      </c>
      <c r="G345" s="331"/>
      <c r="H345" s="331"/>
      <c r="I345" s="331"/>
      <c r="J345" s="331"/>
      <c r="K345" s="331"/>
    </row>
    <row r="346" spans="1:11">
      <c r="A346" s="331" t="s">
        <v>14</v>
      </c>
      <c r="B346" s="331" t="s">
        <v>19</v>
      </c>
      <c r="C346" s="331">
        <v>18</v>
      </c>
      <c r="D346" s="331">
        <v>4</v>
      </c>
      <c r="E346" s="393">
        <v>46252</v>
      </c>
      <c r="F346" s="331" t="s">
        <v>5744</v>
      </c>
      <c r="G346" s="331"/>
      <c r="H346" s="331"/>
      <c r="I346" s="331"/>
      <c r="J346" s="331"/>
      <c r="K346" s="331"/>
    </row>
    <row r="347" spans="1:11">
      <c r="A347" s="331" t="s">
        <v>14</v>
      </c>
      <c r="B347" s="331" t="s">
        <v>15</v>
      </c>
      <c r="C347" s="331">
        <v>22</v>
      </c>
      <c r="D347" s="331">
        <v>4</v>
      </c>
      <c r="E347" s="393">
        <v>46252</v>
      </c>
      <c r="F347" s="331" t="s">
        <v>5744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5745</v>
      </c>
      <c r="G349" s="331"/>
      <c r="H349" s="331"/>
      <c r="I349" s="331"/>
      <c r="J349" s="331"/>
      <c r="K349" s="331"/>
    </row>
    <row r="350" spans="1:11">
      <c r="A350" s="331" t="s">
        <v>73</v>
      </c>
      <c r="B350" s="331" t="s">
        <v>18</v>
      </c>
      <c r="C350" s="331">
        <v>0</v>
      </c>
      <c r="D350" s="331">
        <v>0</v>
      </c>
      <c r="E350" s="393">
        <v>46292</v>
      </c>
      <c r="F350" s="331" t="s">
        <v>5746</v>
      </c>
      <c r="G350" s="331"/>
      <c r="H350" s="331"/>
      <c r="I350" s="331"/>
      <c r="J350" s="331"/>
      <c r="K350" s="331"/>
    </row>
    <row r="351" spans="1:11">
      <c r="A351" s="331" t="s">
        <v>73</v>
      </c>
      <c r="B351" s="331" t="s">
        <v>2950</v>
      </c>
      <c r="C351" s="331">
        <v>14</v>
      </c>
      <c r="D351" s="331">
        <v>4</v>
      </c>
      <c r="E351" s="393">
        <v>46293</v>
      </c>
      <c r="F351" s="331" t="s">
        <v>5741</v>
      </c>
      <c r="G351" s="331"/>
      <c r="H351" s="331"/>
      <c r="I351" s="331"/>
      <c r="J351" s="331"/>
      <c r="K351" s="331"/>
    </row>
    <row r="352" spans="1:11">
      <c r="A352" s="331" t="s">
        <v>73</v>
      </c>
      <c r="B352" s="331" t="s">
        <v>3303</v>
      </c>
      <c r="C352" s="331">
        <v>16</v>
      </c>
      <c r="D352" s="331">
        <v>4</v>
      </c>
      <c r="E352" s="393">
        <v>46293</v>
      </c>
      <c r="F352" s="331" t="s">
        <v>5741</v>
      </c>
      <c r="G352" s="331"/>
      <c r="H352" s="331"/>
      <c r="I352" s="331"/>
      <c r="J352" s="331"/>
      <c r="K352" s="331"/>
    </row>
    <row r="353" spans="1:11">
      <c r="A353" s="331" t="s">
        <v>73</v>
      </c>
      <c r="B353" s="331" t="s">
        <v>2956</v>
      </c>
      <c r="C353" s="331">
        <v>128</v>
      </c>
      <c r="D353" s="331">
        <v>37</v>
      </c>
      <c r="E353" s="393">
        <v>46293</v>
      </c>
      <c r="F353" s="331" t="s">
        <v>5747</v>
      </c>
      <c r="G353" s="331"/>
      <c r="H353" s="331"/>
      <c r="I353" s="331"/>
      <c r="J353" s="331"/>
      <c r="K353" s="331"/>
    </row>
    <row r="354" spans="1:11">
      <c r="A354" s="331" t="s">
        <v>14</v>
      </c>
      <c r="B354" s="331" t="s">
        <v>20</v>
      </c>
      <c r="C354" s="331">
        <v>7</v>
      </c>
      <c r="D354" s="331">
        <v>4</v>
      </c>
      <c r="E354" s="331"/>
      <c r="F354" s="331" t="s">
        <v>5745</v>
      </c>
      <c r="G354" s="331"/>
      <c r="H354" s="331"/>
      <c r="I354" s="331"/>
      <c r="J354" s="331"/>
      <c r="K354" s="331"/>
    </row>
    <row r="355" spans="1:11">
      <c r="A355" s="331" t="s">
        <v>14</v>
      </c>
      <c r="B355" s="331" t="s">
        <v>16</v>
      </c>
      <c r="C355" s="331">
        <v>13</v>
      </c>
      <c r="D355" s="331">
        <v>4</v>
      </c>
      <c r="E355" s="331"/>
      <c r="F355" s="331" t="s">
        <v>5745</v>
      </c>
      <c r="G355" s="331"/>
      <c r="H355" s="331"/>
      <c r="I355" s="331"/>
      <c r="J355" s="331"/>
      <c r="K355" s="331"/>
    </row>
    <row r="356" spans="1:11">
      <c r="A356" s="331" t="s">
        <v>14</v>
      </c>
      <c r="B356" s="331" t="s">
        <v>17</v>
      </c>
      <c r="C356" s="331">
        <v>15</v>
      </c>
      <c r="D356" s="331">
        <v>4</v>
      </c>
      <c r="E356" s="331"/>
      <c r="F356" s="331" t="s">
        <v>5745</v>
      </c>
      <c r="G356" s="331"/>
      <c r="H356" s="331"/>
      <c r="I356" s="331"/>
      <c r="J356" s="331"/>
      <c r="K356" s="331"/>
    </row>
    <row r="357" spans="1:11">
      <c r="A357" s="331" t="s">
        <v>14</v>
      </c>
      <c r="B357" s="331" t="s">
        <v>19</v>
      </c>
      <c r="C357" s="331">
        <v>18</v>
      </c>
      <c r="D357" s="331">
        <v>4</v>
      </c>
      <c r="E357" s="331"/>
      <c r="F357" s="331" t="s">
        <v>5745</v>
      </c>
      <c r="G357" s="331"/>
      <c r="H357" s="331"/>
      <c r="I357" s="331"/>
      <c r="J357" s="331"/>
      <c r="K357" s="331"/>
    </row>
    <row r="358" spans="1:11">
      <c r="A358" s="331" t="s">
        <v>14</v>
      </c>
      <c r="B358" s="331" t="s">
        <v>15</v>
      </c>
      <c r="C358" s="331">
        <v>22</v>
      </c>
      <c r="D358" s="331">
        <v>4</v>
      </c>
      <c r="E358" s="331"/>
      <c r="F358" s="331" t="s">
        <v>5745</v>
      </c>
      <c r="G358" s="331"/>
      <c r="H358" s="331"/>
      <c r="I358" s="331"/>
      <c r="J358" s="331"/>
      <c r="K358" s="331"/>
    </row>
    <row r="359" spans="1:11">
      <c r="A359" s="331" t="s">
        <v>51</v>
      </c>
      <c r="B359" s="331" t="s">
        <v>10</v>
      </c>
      <c r="C359" s="331">
        <v>22</v>
      </c>
      <c r="D359" s="331">
        <v>4</v>
      </c>
      <c r="E359" s="331"/>
      <c r="F359" s="331" t="s">
        <v>5745</v>
      </c>
      <c r="G359" s="331"/>
      <c r="H359" s="331"/>
      <c r="I359" s="331"/>
      <c r="J359" s="331"/>
      <c r="K359" s="331"/>
    </row>
    <row r="360" spans="1:11">
      <c r="A360" s="331" t="s">
        <v>51</v>
      </c>
      <c r="B360" s="331" t="s">
        <v>52</v>
      </c>
      <c r="C360" s="331">
        <v>20</v>
      </c>
      <c r="D360" s="331">
        <v>4</v>
      </c>
      <c r="E360" s="331"/>
      <c r="F360" s="331" t="s">
        <v>5745</v>
      </c>
      <c r="G360" s="331"/>
      <c r="H360" s="331"/>
      <c r="I360" s="331"/>
      <c r="J360" s="331"/>
      <c r="K360" s="331"/>
    </row>
    <row r="361" spans="1:11">
      <c r="A361" s="331" t="s">
        <v>51</v>
      </c>
      <c r="B361" s="331" t="s">
        <v>53</v>
      </c>
      <c r="C361" s="331">
        <v>16</v>
      </c>
      <c r="D361" s="331">
        <v>4</v>
      </c>
      <c r="E361" s="331"/>
      <c r="F361" s="331" t="s">
        <v>5745</v>
      </c>
      <c r="G361" s="331"/>
      <c r="H361" s="331"/>
      <c r="I361" s="331"/>
      <c r="J361" s="331"/>
      <c r="K361" s="331"/>
    </row>
    <row r="362" spans="1:11">
      <c r="A362" s="331" t="s">
        <v>51</v>
      </c>
      <c r="B362" s="331" t="s">
        <v>54</v>
      </c>
      <c r="C362" s="331">
        <v>13</v>
      </c>
      <c r="D362" s="331">
        <v>4</v>
      </c>
      <c r="E362" s="331"/>
      <c r="F362" s="331" t="s">
        <v>5745</v>
      </c>
      <c r="G362" s="331"/>
      <c r="H362" s="331"/>
      <c r="I362" s="331"/>
      <c r="J362" s="331"/>
      <c r="K362" s="331"/>
    </row>
    <row r="363" spans="1:11">
      <c r="A363" s="331" t="s">
        <v>51</v>
      </c>
      <c r="B363" s="331" t="s">
        <v>55</v>
      </c>
      <c r="C363" s="331"/>
      <c r="D363" s="331">
        <v>5</v>
      </c>
      <c r="E363" s="331"/>
      <c r="F363" s="331" t="s">
        <v>5745</v>
      </c>
      <c r="G363" s="331"/>
      <c r="H363" s="331"/>
      <c r="I363" s="331"/>
      <c r="J363" s="331"/>
      <c r="K363" s="331"/>
    </row>
    <row r="364" spans="1:11">
      <c r="A364" s="331" t="s">
        <v>68</v>
      </c>
      <c r="B364" s="331" t="s">
        <v>72</v>
      </c>
      <c r="C364" s="331">
        <v>14</v>
      </c>
      <c r="D364" s="331">
        <v>5</v>
      </c>
      <c r="E364" s="331"/>
      <c r="F364" s="331" t="s">
        <v>5748</v>
      </c>
      <c r="G364" s="331"/>
      <c r="H364" s="331"/>
      <c r="I364" s="331"/>
      <c r="J364" s="331"/>
      <c r="K364" s="331"/>
    </row>
    <row r="365" spans="1:11">
      <c r="A365" s="331" t="s">
        <v>68</v>
      </c>
      <c r="B365" s="331" t="s">
        <v>71</v>
      </c>
      <c r="C365" s="331">
        <v>16</v>
      </c>
      <c r="D365" s="331">
        <v>5</v>
      </c>
      <c r="E365" s="331"/>
      <c r="F365" s="331" t="s">
        <v>5748</v>
      </c>
      <c r="G365" s="331"/>
      <c r="H365" s="331"/>
      <c r="I365" s="331"/>
      <c r="J365" s="331"/>
      <c r="K365" s="331"/>
    </row>
    <row r="366" spans="1:11">
      <c r="A366" s="331" t="s">
        <v>68</v>
      </c>
      <c r="B366" s="331" t="s">
        <v>69</v>
      </c>
      <c r="C366" s="331">
        <v>17</v>
      </c>
      <c r="D366" s="331">
        <v>4</v>
      </c>
      <c r="E366" s="331"/>
      <c r="F366" s="331" t="s">
        <v>5748</v>
      </c>
      <c r="G366" s="331"/>
      <c r="H366" s="331"/>
      <c r="I366" s="331"/>
      <c r="J366" s="331"/>
      <c r="K366" s="331"/>
    </row>
    <row r="367" spans="1:11">
      <c r="A367" s="331" t="s">
        <v>68</v>
      </c>
      <c r="B367" s="331" t="s">
        <v>70</v>
      </c>
      <c r="C367" s="331">
        <v>20</v>
      </c>
      <c r="D367" s="331">
        <v>4</v>
      </c>
      <c r="E367" s="331"/>
      <c r="F367" s="331" t="s">
        <v>5748</v>
      </c>
      <c r="G367" s="331"/>
      <c r="H367" s="331"/>
      <c r="I367" s="331"/>
      <c r="J367" s="331"/>
      <c r="K367" s="331"/>
    </row>
    <row r="368" spans="1:11">
      <c r="A368" s="331" t="s">
        <v>68</v>
      </c>
      <c r="B368" s="331" t="s">
        <v>5749</v>
      </c>
      <c r="C368" s="331"/>
      <c r="D368" s="331">
        <v>3</v>
      </c>
      <c r="E368" s="331"/>
      <c r="F368" s="331" t="s">
        <v>5748</v>
      </c>
      <c r="G368" s="331"/>
      <c r="H368" s="331"/>
      <c r="I368" s="331"/>
      <c r="J368" s="331"/>
      <c r="K368" s="331"/>
    </row>
    <row r="369" spans="1:11">
      <c r="A369" s="331" t="s">
        <v>74</v>
      </c>
      <c r="B369" s="331" t="s">
        <v>76</v>
      </c>
      <c r="C369" s="331">
        <v>24</v>
      </c>
      <c r="D369" s="331">
        <v>4</v>
      </c>
      <c r="E369" s="331"/>
      <c r="F369" s="331" t="s">
        <v>5745</v>
      </c>
      <c r="G369" s="331"/>
      <c r="H369" s="331"/>
      <c r="I369" s="331"/>
      <c r="J369" s="331"/>
      <c r="K369" s="331"/>
    </row>
    <row r="370" spans="1:11">
      <c r="A370" s="331" t="s">
        <v>74</v>
      </c>
      <c r="B370" s="331" t="s">
        <v>75</v>
      </c>
      <c r="C370" s="331">
        <v>24</v>
      </c>
      <c r="D370" s="331">
        <v>5</v>
      </c>
      <c r="E370" s="331"/>
      <c r="F370" s="331" t="s">
        <v>5745</v>
      </c>
      <c r="G370" s="331"/>
      <c r="H370" s="331"/>
      <c r="I370" s="331"/>
      <c r="J370" s="331"/>
      <c r="K370" s="331"/>
    </row>
    <row r="371" spans="1:11">
      <c r="A371" s="331" t="s">
        <v>74</v>
      </c>
      <c r="B371" s="331" t="s">
        <v>78</v>
      </c>
      <c r="C371" s="331">
        <v>14</v>
      </c>
      <c r="D371" s="331">
        <v>4</v>
      </c>
      <c r="E371" s="331"/>
      <c r="F371" s="331" t="s">
        <v>5745</v>
      </c>
      <c r="G371" s="331"/>
      <c r="H371" s="331"/>
      <c r="I371" s="331"/>
      <c r="J371" s="331"/>
      <c r="K371" s="331"/>
    </row>
    <row r="372" spans="1:11">
      <c r="A372" s="331" t="s">
        <v>74</v>
      </c>
      <c r="B372" s="331" t="s">
        <v>77</v>
      </c>
      <c r="C372" s="331">
        <v>15</v>
      </c>
      <c r="D372" s="331">
        <v>4</v>
      </c>
      <c r="E372" s="331"/>
      <c r="F372" s="331" t="s">
        <v>5745</v>
      </c>
      <c r="G372" s="331"/>
      <c r="H372" s="331"/>
      <c r="I372" s="331"/>
      <c r="J372" s="331"/>
      <c r="K372" s="331"/>
    </row>
    <row r="373" spans="1:11">
      <c r="A373" s="331" t="s">
        <v>79</v>
      </c>
      <c r="B373" s="331" t="s">
        <v>82</v>
      </c>
      <c r="C373" s="331">
        <v>21</v>
      </c>
      <c r="D373" s="331">
        <v>6</v>
      </c>
      <c r="E373" s="331"/>
      <c r="F373" s="331" t="s">
        <v>5745</v>
      </c>
      <c r="G373" s="331"/>
      <c r="H373" s="331"/>
      <c r="I373" s="331"/>
      <c r="J373" s="331"/>
      <c r="K373" s="331"/>
    </row>
    <row r="374" spans="1:11">
      <c r="A374" s="331" t="s">
        <v>79</v>
      </c>
      <c r="B374" s="331" t="s">
        <v>83</v>
      </c>
      <c r="C374" s="331">
        <v>24</v>
      </c>
      <c r="D374" s="331">
        <v>5</v>
      </c>
      <c r="E374" s="331"/>
      <c r="F374" s="331" t="s">
        <v>5745</v>
      </c>
      <c r="G374" s="331"/>
      <c r="H374" s="331"/>
      <c r="I374" s="331"/>
      <c r="J374" s="331"/>
      <c r="K374" s="331"/>
    </row>
    <row r="375" spans="1:11">
      <c r="A375" s="331" t="s">
        <v>79</v>
      </c>
      <c r="B375" s="331" t="s">
        <v>81</v>
      </c>
      <c r="C375" s="331">
        <v>10</v>
      </c>
      <c r="D375" s="331">
        <v>4</v>
      </c>
      <c r="E375" s="331"/>
      <c r="F375" s="331" t="s">
        <v>5745</v>
      </c>
      <c r="G375" s="331"/>
      <c r="H375" s="331"/>
      <c r="I375" s="331"/>
      <c r="J375" s="331"/>
      <c r="K375" s="331"/>
    </row>
    <row r="376" spans="1:11">
      <c r="A376" s="331" t="s">
        <v>79</v>
      </c>
      <c r="B376" s="331" t="s">
        <v>80</v>
      </c>
      <c r="C376" s="331">
        <v>15</v>
      </c>
      <c r="D376" s="331">
        <v>4</v>
      </c>
      <c r="E376" s="331"/>
      <c r="F376" s="331" t="s">
        <v>5745</v>
      </c>
      <c r="G376" s="331"/>
      <c r="H376" s="331"/>
      <c r="I376" s="331"/>
      <c r="J376" s="331"/>
      <c r="K376" s="331"/>
    </row>
    <row r="377" spans="1:11">
      <c r="A377" s="331" t="s">
        <v>79</v>
      </c>
      <c r="B377" s="331" t="s">
        <v>18</v>
      </c>
      <c r="C377" s="331"/>
      <c r="D377" s="331">
        <v>4</v>
      </c>
      <c r="E377" s="331"/>
      <c r="F377" s="331" t="s">
        <v>5745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5750</v>
      </c>
      <c r="G380" s="331"/>
      <c r="H380" s="331"/>
      <c r="I380" s="331"/>
      <c r="J380" s="331"/>
      <c r="K380" s="331"/>
    </row>
    <row r="381" spans="1:11">
      <c r="A381" s="331" t="s">
        <v>40</v>
      </c>
      <c r="B381" s="331" t="s">
        <v>18</v>
      </c>
      <c r="C381" s="331">
        <v>84</v>
      </c>
      <c r="D381" s="331">
        <v>25</v>
      </c>
      <c r="E381" s="331"/>
      <c r="F381" s="331" t="s">
        <v>5750</v>
      </c>
      <c r="G381" s="331"/>
      <c r="H381" s="331"/>
      <c r="I381" s="331"/>
      <c r="J381" s="331"/>
      <c r="K381" s="331"/>
    </row>
    <row r="382" spans="1:11">
      <c r="A382" s="331" t="s">
        <v>45</v>
      </c>
      <c r="B382" s="331" t="s">
        <v>18</v>
      </c>
      <c r="C382" s="331">
        <v>67</v>
      </c>
      <c r="D382" s="331">
        <v>24</v>
      </c>
      <c r="E382" s="331"/>
      <c r="F382" s="331" t="s">
        <v>5750</v>
      </c>
      <c r="G382" s="331"/>
      <c r="H382" s="331"/>
      <c r="I382" s="331"/>
      <c r="J382" s="331"/>
      <c r="K382" s="331"/>
    </row>
    <row r="383" spans="1:11">
      <c r="A383" s="331" t="s">
        <v>7</v>
      </c>
      <c r="B383" s="331" t="s">
        <v>10</v>
      </c>
      <c r="C383" s="331">
        <v>22</v>
      </c>
      <c r="D383" s="331">
        <v>4</v>
      </c>
      <c r="E383" s="393">
        <v>46251</v>
      </c>
      <c r="F383" s="331" t="s">
        <v>5738</v>
      </c>
      <c r="G383" s="331"/>
      <c r="H383" s="331"/>
      <c r="I383" s="331"/>
      <c r="J383" s="331"/>
      <c r="K383" s="331"/>
    </row>
    <row r="384" spans="1:11">
      <c r="A384" s="331" t="s">
        <v>7</v>
      </c>
      <c r="B384" s="331" t="s">
        <v>11</v>
      </c>
      <c r="C384" s="331">
        <v>22</v>
      </c>
      <c r="D384" s="331">
        <v>4</v>
      </c>
      <c r="E384" s="393">
        <v>46251</v>
      </c>
      <c r="F384" s="331" t="s">
        <v>5738</v>
      </c>
      <c r="G384" s="331"/>
      <c r="H384" s="331"/>
      <c r="I384" s="331"/>
      <c r="J384" s="331"/>
      <c r="K384" s="331"/>
    </row>
    <row r="385" spans="1:11">
      <c r="A385" s="331" t="s">
        <v>7</v>
      </c>
      <c r="B385" s="331" t="s">
        <v>12</v>
      </c>
      <c r="C385" s="331">
        <v>0</v>
      </c>
      <c r="D385" s="331">
        <v>0</v>
      </c>
      <c r="E385" s="393">
        <v>46251</v>
      </c>
      <c r="F385" s="331" t="s">
        <v>5738</v>
      </c>
      <c r="G385" s="331"/>
      <c r="H385" s="331"/>
      <c r="I385" s="331"/>
      <c r="J385" s="331"/>
      <c r="K385" s="331"/>
    </row>
    <row r="386" spans="1:11">
      <c r="A386" s="331" t="s">
        <v>7</v>
      </c>
      <c r="B386" s="331" t="s">
        <v>13</v>
      </c>
      <c r="C386" s="331">
        <v>13</v>
      </c>
      <c r="D386" s="331">
        <v>4</v>
      </c>
      <c r="E386" s="393">
        <v>46251</v>
      </c>
      <c r="F386" s="331" t="s">
        <v>5738</v>
      </c>
      <c r="G386" s="331"/>
      <c r="H386" s="331"/>
      <c r="I386" s="331"/>
      <c r="J386" s="331"/>
      <c r="K386" s="331"/>
    </row>
    <row r="387" spans="1:11">
      <c r="A387" s="331" t="s">
        <v>7</v>
      </c>
      <c r="B387" s="331" t="s">
        <v>8</v>
      </c>
      <c r="C387" s="331"/>
      <c r="D387" s="331">
        <v>2</v>
      </c>
      <c r="E387" s="393">
        <v>46251</v>
      </c>
      <c r="F387" s="331" t="s">
        <v>5738</v>
      </c>
      <c r="G387" s="331"/>
      <c r="H387" s="331"/>
      <c r="I387" s="331"/>
      <c r="J387" s="331"/>
      <c r="K387" s="331"/>
    </row>
    <row r="388" spans="1:11">
      <c r="A388" s="331" t="s">
        <v>7</v>
      </c>
      <c r="B388" s="331" t="s">
        <v>10</v>
      </c>
      <c r="C388" s="331">
        <v>22</v>
      </c>
      <c r="D388" s="331">
        <v>4</v>
      </c>
      <c r="E388" s="393">
        <v>46258</v>
      </c>
      <c r="F388" s="331" t="s">
        <v>5738</v>
      </c>
      <c r="G388" s="331"/>
      <c r="H388" s="331"/>
      <c r="I388" s="331"/>
      <c r="J388" s="331"/>
      <c r="K388" s="331"/>
    </row>
    <row r="389" spans="1:11">
      <c r="A389" s="331" t="s">
        <v>7</v>
      </c>
      <c r="B389" s="331" t="s">
        <v>11</v>
      </c>
      <c r="C389" s="331">
        <v>22</v>
      </c>
      <c r="D389" s="331">
        <v>4</v>
      </c>
      <c r="E389" s="393">
        <v>46258</v>
      </c>
      <c r="F389" s="331" t="s">
        <v>5738</v>
      </c>
      <c r="G389" s="331"/>
      <c r="H389" s="331"/>
      <c r="I389" s="331"/>
      <c r="J389" s="331"/>
      <c r="K389" s="331"/>
    </row>
    <row r="390" spans="1:11">
      <c r="A390" s="331" t="s">
        <v>7</v>
      </c>
      <c r="B390" s="331" t="s">
        <v>12</v>
      </c>
      <c r="C390" s="331">
        <v>5</v>
      </c>
      <c r="D390" s="331">
        <v>2</v>
      </c>
      <c r="E390" s="393">
        <v>46258</v>
      </c>
      <c r="F390" s="331" t="s">
        <v>5738</v>
      </c>
      <c r="G390" s="331"/>
      <c r="H390" s="331"/>
      <c r="I390" s="331"/>
      <c r="J390" s="331"/>
      <c r="K390" s="331"/>
    </row>
    <row r="391" spans="1:11">
      <c r="A391" s="331" t="s">
        <v>7</v>
      </c>
      <c r="B391" s="331" t="s">
        <v>13</v>
      </c>
      <c r="C391" s="331">
        <v>15</v>
      </c>
      <c r="D391" s="331">
        <v>4</v>
      </c>
      <c r="E391" s="393">
        <v>46258</v>
      </c>
      <c r="F391" s="331" t="s">
        <v>5738</v>
      </c>
      <c r="G391" s="331"/>
      <c r="H391" s="331"/>
      <c r="I391" s="331"/>
      <c r="J391" s="331"/>
      <c r="K391" s="331"/>
    </row>
    <row r="392" spans="1:11">
      <c r="A392" s="331" t="s">
        <v>7</v>
      </c>
      <c r="B392" s="331" t="s">
        <v>8</v>
      </c>
      <c r="C392" s="331"/>
      <c r="D392" s="331">
        <v>2</v>
      </c>
      <c r="E392" s="393">
        <v>46258</v>
      </c>
      <c r="F392" s="331" t="s">
        <v>5738</v>
      </c>
      <c r="G392" s="331"/>
      <c r="H392" s="331"/>
      <c r="I392" s="331"/>
      <c r="J392" s="331"/>
      <c r="K392" s="331"/>
    </row>
    <row r="393" spans="1:11">
      <c r="A393" s="331" t="s">
        <v>7</v>
      </c>
      <c r="B393" s="331" t="s">
        <v>10</v>
      </c>
      <c r="C393" s="331">
        <v>22</v>
      </c>
      <c r="D393" s="331">
        <v>4</v>
      </c>
      <c r="E393" s="393">
        <v>46265</v>
      </c>
      <c r="F393" s="331" t="s">
        <v>5738</v>
      </c>
      <c r="G393" s="331"/>
      <c r="H393" s="331"/>
      <c r="I393" s="331"/>
      <c r="J393" s="331"/>
      <c r="K393" s="331"/>
    </row>
    <row r="394" spans="1:11">
      <c r="A394" s="331" t="s">
        <v>7</v>
      </c>
      <c r="B394" s="331" t="s">
        <v>11</v>
      </c>
      <c r="C394" s="331">
        <v>22</v>
      </c>
      <c r="D394" s="331">
        <v>4</v>
      </c>
      <c r="E394" s="393">
        <v>46265</v>
      </c>
      <c r="F394" s="331" t="s">
        <v>5738</v>
      </c>
      <c r="G394" s="331"/>
      <c r="H394" s="331"/>
      <c r="I394" s="331"/>
      <c r="J394" s="331"/>
      <c r="K394" s="331"/>
    </row>
    <row r="395" spans="1:11">
      <c r="A395" s="331" t="s">
        <v>7</v>
      </c>
      <c r="B395" s="331" t="s">
        <v>12</v>
      </c>
      <c r="C395" s="331">
        <v>10</v>
      </c>
      <c r="D395" s="331">
        <v>2</v>
      </c>
      <c r="E395" s="393">
        <v>46265</v>
      </c>
      <c r="F395" s="331" t="s">
        <v>5738</v>
      </c>
      <c r="G395" s="331"/>
      <c r="H395" s="331"/>
      <c r="I395" s="331"/>
      <c r="J395" s="331"/>
      <c r="K395" s="331"/>
    </row>
    <row r="396" spans="1:11">
      <c r="A396" s="331" t="s">
        <v>7</v>
      </c>
      <c r="B396" s="331" t="s">
        <v>13</v>
      </c>
      <c r="C396" s="331">
        <v>15</v>
      </c>
      <c r="D396" s="331">
        <v>4</v>
      </c>
      <c r="E396" s="393">
        <v>46265</v>
      </c>
      <c r="F396" s="331" t="s">
        <v>5738</v>
      </c>
      <c r="G396" s="331"/>
      <c r="H396" s="331"/>
      <c r="I396" s="331"/>
      <c r="J396" s="331"/>
      <c r="K396" s="331"/>
    </row>
    <row r="397" spans="1:11">
      <c r="A397" s="331" t="s">
        <v>7</v>
      </c>
      <c r="B397" s="331" t="s">
        <v>8</v>
      </c>
      <c r="C397" s="331"/>
      <c r="D397" s="331">
        <v>2</v>
      </c>
      <c r="E397" s="393">
        <v>46265</v>
      </c>
      <c r="F397" s="331" t="s">
        <v>5738</v>
      </c>
      <c r="G397" s="331"/>
      <c r="H397" s="331"/>
      <c r="I397" s="331"/>
      <c r="J397" s="331"/>
      <c r="K397" s="331"/>
    </row>
    <row r="398" spans="1:11">
      <c r="A398" s="331" t="s">
        <v>7</v>
      </c>
      <c r="B398" s="331" t="s">
        <v>10</v>
      </c>
      <c r="C398" s="331">
        <v>22</v>
      </c>
      <c r="D398" s="331">
        <v>4</v>
      </c>
      <c r="E398" s="393">
        <v>46212</v>
      </c>
      <c r="F398" s="331" t="s">
        <v>5738</v>
      </c>
      <c r="G398" s="331"/>
      <c r="H398" s="331"/>
      <c r="I398" s="331"/>
      <c r="J398" s="331"/>
      <c r="K398" s="331"/>
    </row>
    <row r="399" spans="1:11">
      <c r="A399" s="331" t="s">
        <v>7</v>
      </c>
      <c r="B399" s="331" t="s">
        <v>11</v>
      </c>
      <c r="C399" s="331">
        <v>22</v>
      </c>
      <c r="D399" s="331">
        <v>4</v>
      </c>
      <c r="E399" s="393">
        <v>46212</v>
      </c>
      <c r="F399" s="331" t="s">
        <v>5738</v>
      </c>
      <c r="G399" s="331"/>
      <c r="H399" s="331"/>
      <c r="I399" s="331"/>
      <c r="J399" s="331"/>
      <c r="K399" s="331"/>
    </row>
    <row r="400" spans="1:11">
      <c r="A400" s="331" t="s">
        <v>7</v>
      </c>
      <c r="B400" s="331" t="s">
        <v>12</v>
      </c>
      <c r="C400" s="331">
        <v>13</v>
      </c>
      <c r="D400" s="331">
        <v>2</v>
      </c>
      <c r="E400" s="393">
        <v>46212</v>
      </c>
      <c r="F400" s="331" t="s">
        <v>5738</v>
      </c>
      <c r="G400" s="331"/>
      <c r="H400" s="331"/>
      <c r="I400" s="331"/>
      <c r="J400" s="331"/>
      <c r="K400" s="331"/>
    </row>
    <row r="401" spans="1:11">
      <c r="A401" s="331" t="s">
        <v>7</v>
      </c>
      <c r="B401" s="331" t="s">
        <v>13</v>
      </c>
      <c r="C401" s="331">
        <v>15</v>
      </c>
      <c r="D401" s="331">
        <v>4</v>
      </c>
      <c r="E401" s="393">
        <v>46212</v>
      </c>
      <c r="F401" s="331" t="s">
        <v>5738</v>
      </c>
      <c r="G401" s="331"/>
      <c r="H401" s="331"/>
      <c r="I401" s="331"/>
      <c r="J401" s="331"/>
      <c r="K401" s="331"/>
    </row>
    <row r="402" spans="1:11">
      <c r="A402" s="331" t="s">
        <v>7</v>
      </c>
      <c r="B402" s="331" t="s">
        <v>8</v>
      </c>
      <c r="C402" s="331"/>
      <c r="D402" s="331">
        <v>2</v>
      </c>
      <c r="E402" s="393">
        <v>46212</v>
      </c>
      <c r="F402" s="331" t="s">
        <v>5738</v>
      </c>
      <c r="G402" s="331"/>
      <c r="H402" s="331"/>
      <c r="I402" s="331"/>
      <c r="J402" s="331"/>
      <c r="K402" s="331"/>
    </row>
    <row r="403" spans="1:11">
      <c r="A403" s="331" t="s">
        <v>7</v>
      </c>
      <c r="B403" s="331" t="s">
        <v>18</v>
      </c>
      <c r="C403" s="331">
        <v>0</v>
      </c>
      <c r="D403" s="331">
        <v>0</v>
      </c>
      <c r="E403" s="393">
        <v>46251</v>
      </c>
      <c r="F403" s="331" t="s">
        <v>5751</v>
      </c>
      <c r="G403" s="331"/>
      <c r="H403" s="331"/>
      <c r="I403" s="331"/>
      <c r="J403" s="331"/>
      <c r="K403" s="331"/>
    </row>
    <row r="404" spans="1:11">
      <c r="A404" s="331" t="s">
        <v>7</v>
      </c>
      <c r="B404" s="331" t="s">
        <v>18</v>
      </c>
      <c r="C404" s="331">
        <v>0</v>
      </c>
      <c r="D404" s="331">
        <v>0</v>
      </c>
      <c r="E404" s="393">
        <v>46258</v>
      </c>
      <c r="F404" s="331" t="s">
        <v>5751</v>
      </c>
      <c r="G404" s="331"/>
      <c r="H404" s="331"/>
      <c r="I404" s="331"/>
      <c r="J404" s="331"/>
      <c r="K404" s="331"/>
    </row>
    <row r="405" spans="1:11">
      <c r="A405" s="331" t="s">
        <v>7</v>
      </c>
      <c r="B405" s="331" t="s">
        <v>18</v>
      </c>
      <c r="C405" s="331">
        <v>0</v>
      </c>
      <c r="D405" s="331">
        <v>0</v>
      </c>
      <c r="E405" s="393">
        <v>46265</v>
      </c>
      <c r="F405" s="331" t="s">
        <v>5751</v>
      </c>
      <c r="G405" s="331"/>
      <c r="H405" s="331"/>
      <c r="I405" s="331"/>
      <c r="J405" s="331"/>
      <c r="K405" s="331"/>
    </row>
    <row r="406" spans="1:11">
      <c r="A406" s="331" t="s">
        <v>23</v>
      </c>
      <c r="B406" s="331" t="s">
        <v>18</v>
      </c>
      <c r="C406" s="331">
        <v>65</v>
      </c>
      <c r="D406" s="331">
        <v>24</v>
      </c>
      <c r="E406" s="393">
        <v>46251</v>
      </c>
      <c r="F406" s="331" t="s">
        <v>5752</v>
      </c>
      <c r="G406" s="331"/>
      <c r="H406" s="331"/>
      <c r="I406" s="331"/>
      <c r="J406" s="331"/>
      <c r="K406" s="331"/>
    </row>
    <row r="407" spans="1:11">
      <c r="A407" s="331" t="s">
        <v>23</v>
      </c>
      <c r="B407" s="331" t="s">
        <v>18</v>
      </c>
      <c r="C407" s="331">
        <v>70</v>
      </c>
      <c r="D407" s="331">
        <v>24</v>
      </c>
      <c r="E407" s="393">
        <v>46258</v>
      </c>
      <c r="F407" s="331" t="s">
        <v>5753</v>
      </c>
      <c r="G407" s="331"/>
      <c r="H407" s="331"/>
      <c r="I407" s="331"/>
      <c r="J407" s="331"/>
      <c r="K407" s="331"/>
    </row>
    <row r="408" spans="1:11">
      <c r="A408" s="331" t="s">
        <v>43</v>
      </c>
      <c r="B408" s="331"/>
      <c r="C408" s="331"/>
      <c r="D408" s="331"/>
      <c r="E408" s="393">
        <v>46260</v>
      </c>
      <c r="F408" s="331" t="s">
        <v>5754</v>
      </c>
      <c r="G408" s="331">
        <v>137</v>
      </c>
      <c r="H408" s="331">
        <v>138</v>
      </c>
      <c r="I408" s="331">
        <v>137</v>
      </c>
      <c r="J408" s="331">
        <v>136</v>
      </c>
      <c r="K408" s="331">
        <v>136</v>
      </c>
    </row>
    <row r="409" spans="1:11">
      <c r="A409" s="331" t="s">
        <v>24</v>
      </c>
      <c r="B409" s="331" t="s">
        <v>25</v>
      </c>
      <c r="C409" s="331"/>
      <c r="D409" s="331"/>
      <c r="E409" s="393">
        <v>46261</v>
      </c>
      <c r="F409" s="331" t="s">
        <v>5755</v>
      </c>
      <c r="G409" s="331">
        <v>17</v>
      </c>
      <c r="H409" s="331">
        <v>17</v>
      </c>
      <c r="I409" s="331">
        <v>17</v>
      </c>
      <c r="J409" s="331">
        <v>17</v>
      </c>
      <c r="K409" s="331">
        <v>17</v>
      </c>
    </row>
    <row r="410" spans="1:11">
      <c r="A410" s="331" t="s">
        <v>24</v>
      </c>
      <c r="B410" s="331" t="s">
        <v>27</v>
      </c>
      <c r="C410" s="331"/>
      <c r="D410" s="331"/>
      <c r="E410" s="393">
        <v>46261</v>
      </c>
      <c r="F410" s="331" t="s">
        <v>5755</v>
      </c>
      <c r="G410" s="331">
        <v>22</v>
      </c>
      <c r="H410" s="331">
        <v>22</v>
      </c>
      <c r="I410" s="331">
        <v>22</v>
      </c>
      <c r="J410" s="331">
        <v>22</v>
      </c>
      <c r="K410" s="331">
        <v>22</v>
      </c>
    </row>
    <row r="411" spans="1:11">
      <c r="A411" s="331" t="s">
        <v>24</v>
      </c>
      <c r="B411" s="331" t="s">
        <v>29</v>
      </c>
      <c r="C411" s="331"/>
      <c r="D411" s="331"/>
      <c r="E411" s="393">
        <v>46261</v>
      </c>
      <c r="F411" s="331" t="s">
        <v>5755</v>
      </c>
      <c r="G411" s="331">
        <v>25</v>
      </c>
      <c r="H411" s="331">
        <v>25</v>
      </c>
      <c r="I411" s="331">
        <v>25</v>
      </c>
      <c r="J411" s="331">
        <v>25</v>
      </c>
      <c r="K411" s="331">
        <v>25</v>
      </c>
    </row>
    <row r="412" spans="1:11">
      <c r="A412" s="331" t="s">
        <v>24</v>
      </c>
      <c r="B412" s="331" t="s">
        <v>31</v>
      </c>
      <c r="C412" s="331"/>
      <c r="D412" s="331"/>
      <c r="E412" s="393">
        <v>46261</v>
      </c>
      <c r="F412" s="331" t="s">
        <v>5755</v>
      </c>
      <c r="G412" s="331">
        <v>30</v>
      </c>
      <c r="H412" s="331">
        <v>30</v>
      </c>
      <c r="I412" s="331">
        <v>30</v>
      </c>
      <c r="J412" s="331">
        <v>30</v>
      </c>
      <c r="K412" s="331">
        <v>30</v>
      </c>
    </row>
    <row r="413" spans="1:11">
      <c r="A413" s="331" t="s">
        <v>24</v>
      </c>
      <c r="B413" s="331" t="s">
        <v>33</v>
      </c>
      <c r="C413" s="331"/>
      <c r="D413" s="331"/>
      <c r="E413" s="393">
        <v>46261</v>
      </c>
      <c r="F413" s="331" t="s">
        <v>5755</v>
      </c>
      <c r="G413" s="331">
        <v>31</v>
      </c>
      <c r="H413" s="331">
        <v>31</v>
      </c>
      <c r="I413" s="331">
        <v>31</v>
      </c>
      <c r="J413" s="331">
        <v>31</v>
      </c>
      <c r="K413" s="331">
        <v>31</v>
      </c>
    </row>
    <row r="414" spans="1:11">
      <c r="A414" s="331" t="s">
        <v>24</v>
      </c>
      <c r="B414" s="331" t="s">
        <v>35</v>
      </c>
      <c r="C414" s="331"/>
      <c r="D414" s="331"/>
      <c r="E414" s="393">
        <v>46261</v>
      </c>
      <c r="F414" s="331" t="s">
        <v>5755</v>
      </c>
      <c r="G414" s="331">
        <v>24</v>
      </c>
      <c r="H414" s="331">
        <v>24</v>
      </c>
      <c r="I414" s="331">
        <v>24</v>
      </c>
      <c r="J414" s="331">
        <v>24</v>
      </c>
      <c r="K414" s="331">
        <v>24</v>
      </c>
    </row>
    <row r="415" spans="1:11">
      <c r="A415" s="331" t="s">
        <v>24</v>
      </c>
      <c r="B415" s="331" t="s">
        <v>37</v>
      </c>
      <c r="C415" s="331"/>
      <c r="D415" s="331"/>
      <c r="E415" s="393">
        <v>46261</v>
      </c>
      <c r="F415" s="331" t="s">
        <v>5755</v>
      </c>
      <c r="G415" s="331">
        <v>34</v>
      </c>
      <c r="H415" s="331">
        <v>34</v>
      </c>
      <c r="I415" s="331">
        <v>34</v>
      </c>
      <c r="J415" s="331">
        <v>34</v>
      </c>
      <c r="K415" s="331">
        <v>34</v>
      </c>
    </row>
    <row r="416" spans="1:11">
      <c r="A416" t="s">
        <v>85</v>
      </c>
      <c r="B416" t="s">
        <v>92</v>
      </c>
      <c r="D416">
        <v>4</v>
      </c>
      <c r="E416" s="92" t="s">
        <v>5136</v>
      </c>
      <c r="F416" t="s">
        <v>5756</v>
      </c>
      <c r="G416">
        <v>7</v>
      </c>
      <c r="H416">
        <v>7</v>
      </c>
      <c r="I416">
        <v>7</v>
      </c>
      <c r="J416">
        <v>7</v>
      </c>
      <c r="K416">
        <v>7</v>
      </c>
    </row>
    <row r="417" spans="1:11">
      <c r="A417" t="s">
        <v>85</v>
      </c>
      <c r="B417" t="s">
        <v>18</v>
      </c>
      <c r="D417">
        <v>7</v>
      </c>
      <c r="E417" s="92" t="s">
        <v>5136</v>
      </c>
      <c r="F417" t="s">
        <v>5756</v>
      </c>
      <c r="G417">
        <v>0</v>
      </c>
      <c r="H417">
        <v>0</v>
      </c>
      <c r="I417">
        <v>0</v>
      </c>
      <c r="J417">
        <v>0</v>
      </c>
      <c r="K417">
        <v>0</v>
      </c>
    </row>
    <row r="418" spans="1:11">
      <c r="A418" t="s">
        <v>59</v>
      </c>
      <c r="B418" t="s">
        <v>22</v>
      </c>
      <c r="C418">
        <v>130</v>
      </c>
      <c r="E418" s="92" t="s">
        <v>5136</v>
      </c>
      <c r="F418" t="s">
        <v>5757</v>
      </c>
    </row>
    <row r="419" spans="1:11">
      <c r="A419" t="s">
        <v>59</v>
      </c>
      <c r="B419" t="s">
        <v>22</v>
      </c>
      <c r="C419">
        <v>140</v>
      </c>
      <c r="E419" s="92" t="s">
        <v>5136</v>
      </c>
      <c r="F419" t="s">
        <v>5757</v>
      </c>
    </row>
    <row r="420" spans="1:11">
      <c r="A420" t="s">
        <v>85</v>
      </c>
      <c r="B420" t="s">
        <v>86</v>
      </c>
      <c r="D420">
        <v>7</v>
      </c>
      <c r="E420" s="92" t="s">
        <v>5147</v>
      </c>
      <c r="F420" t="s">
        <v>5760</v>
      </c>
      <c r="G420">
        <v>26</v>
      </c>
      <c r="H420">
        <v>26</v>
      </c>
      <c r="I420">
        <v>26</v>
      </c>
      <c r="J420">
        <v>26</v>
      </c>
      <c r="K420">
        <v>26</v>
      </c>
    </row>
    <row r="421" spans="1:11">
      <c r="A421" t="s">
        <v>85</v>
      </c>
      <c r="B421" t="s">
        <v>89</v>
      </c>
      <c r="D421">
        <v>6</v>
      </c>
      <c r="E421" s="92" t="s">
        <v>5147</v>
      </c>
      <c r="F421" t="s">
        <v>5760</v>
      </c>
      <c r="G421">
        <v>25</v>
      </c>
      <c r="H421">
        <v>25</v>
      </c>
      <c r="I421">
        <v>25</v>
      </c>
      <c r="J421">
        <v>25</v>
      </c>
      <c r="K421">
        <v>25</v>
      </c>
    </row>
    <row r="422" spans="1:11">
      <c r="A422" t="s">
        <v>85</v>
      </c>
      <c r="B422" t="s">
        <v>90</v>
      </c>
      <c r="D422">
        <v>6</v>
      </c>
      <c r="E422" s="92" t="s">
        <v>5147</v>
      </c>
      <c r="F422" t="s">
        <v>5760</v>
      </c>
      <c r="G422">
        <v>11</v>
      </c>
      <c r="H422">
        <v>11</v>
      </c>
      <c r="I422">
        <v>11</v>
      </c>
      <c r="J422">
        <v>11</v>
      </c>
      <c r="K422">
        <v>11</v>
      </c>
    </row>
    <row r="423" spans="1:11">
      <c r="A423" t="s">
        <v>85</v>
      </c>
      <c r="B423" t="s">
        <v>92</v>
      </c>
      <c r="D423">
        <v>4</v>
      </c>
      <c r="E423" s="92" t="s">
        <v>5147</v>
      </c>
      <c r="F423" t="s">
        <v>5760</v>
      </c>
      <c r="G423">
        <v>7</v>
      </c>
      <c r="H423">
        <v>7</v>
      </c>
      <c r="I423">
        <v>7</v>
      </c>
      <c r="J423">
        <v>7</v>
      </c>
      <c r="K423">
        <v>7</v>
      </c>
    </row>
    <row r="424" spans="1:11">
      <c r="A424" t="s">
        <v>85</v>
      </c>
      <c r="B424" t="s">
        <v>18</v>
      </c>
      <c r="D424">
        <v>7</v>
      </c>
      <c r="E424" s="92" t="s">
        <v>5147</v>
      </c>
      <c r="F424" t="s">
        <v>5760</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5761</v>
      </c>
      <c r="B1" s="390"/>
      <c r="C1" s="390"/>
      <c r="D1" s="331"/>
      <c r="E1" s="331"/>
      <c r="F1" s="331"/>
      <c r="G1" s="331"/>
      <c r="H1" s="331"/>
    </row>
    <row r="2" spans="1:8">
      <c r="A2" s="524" t="s">
        <v>5762</v>
      </c>
      <c r="B2" s="524"/>
      <c r="C2" s="524"/>
      <c r="D2" s="524"/>
      <c r="E2" s="524"/>
      <c r="F2" s="524"/>
      <c r="G2" s="524"/>
      <c r="H2" s="524"/>
    </row>
    <row r="3" spans="1:8">
      <c r="A3" s="331"/>
      <c r="B3" s="331"/>
      <c r="C3" s="331"/>
      <c r="D3" s="331"/>
      <c r="E3" s="331"/>
      <c r="F3" s="331"/>
      <c r="G3" s="331"/>
      <c r="H3" s="331"/>
    </row>
    <row r="4" spans="1:8">
      <c r="A4" s="494" t="s">
        <v>5763</v>
      </c>
      <c r="B4" s="495" t="s">
        <v>0</v>
      </c>
      <c r="C4" s="495" t="s">
        <v>5678</v>
      </c>
      <c r="D4" s="495" t="s">
        <v>5</v>
      </c>
      <c r="E4" s="495" t="s">
        <v>5764</v>
      </c>
      <c r="F4" s="495" t="s">
        <v>4576</v>
      </c>
      <c r="G4" s="495" t="s">
        <v>4577</v>
      </c>
      <c r="H4" s="496" t="s">
        <v>1752</v>
      </c>
    </row>
    <row r="5" spans="1:8">
      <c r="A5" s="497" t="s">
        <v>5765</v>
      </c>
      <c r="B5" s="498" t="s">
        <v>14</v>
      </c>
      <c r="C5" s="498" t="s">
        <v>5766</v>
      </c>
      <c r="D5" s="499">
        <v>46252</v>
      </c>
      <c r="E5" s="498" t="s">
        <v>5745</v>
      </c>
      <c r="F5" s="499">
        <v>46252</v>
      </c>
      <c r="G5" s="498" t="s">
        <v>5767</v>
      </c>
      <c r="H5" s="500" t="s">
        <v>5768</v>
      </c>
    </row>
    <row r="6" spans="1:8">
      <c r="A6" s="501" t="s">
        <v>5769</v>
      </c>
      <c r="B6" s="502" t="s">
        <v>51</v>
      </c>
      <c r="C6" s="502" t="s">
        <v>5770</v>
      </c>
      <c r="D6" s="503">
        <v>46252</v>
      </c>
      <c r="E6" s="502" t="s">
        <v>5745</v>
      </c>
      <c r="F6" s="503">
        <v>46252</v>
      </c>
      <c r="G6" s="502" t="s">
        <v>5767</v>
      </c>
      <c r="H6" s="504"/>
    </row>
    <row r="7" spans="1:8">
      <c r="A7" s="497" t="s">
        <v>5771</v>
      </c>
      <c r="B7" s="498" t="s">
        <v>68</v>
      </c>
      <c r="C7" s="498" t="s">
        <v>5772</v>
      </c>
      <c r="D7" s="499">
        <v>46252</v>
      </c>
      <c r="E7" s="498" t="s">
        <v>5748</v>
      </c>
      <c r="F7" s="499">
        <v>46252</v>
      </c>
      <c r="G7" s="498" t="s">
        <v>5767</v>
      </c>
      <c r="H7" s="500"/>
    </row>
    <row r="8" spans="1:8">
      <c r="A8" s="501" t="s">
        <v>5773</v>
      </c>
      <c r="B8" s="502" t="s">
        <v>74</v>
      </c>
      <c r="C8" s="502" t="s">
        <v>5774</v>
      </c>
      <c r="D8" s="503">
        <v>46252</v>
      </c>
      <c r="E8" s="502" t="s">
        <v>5745</v>
      </c>
      <c r="F8" s="503">
        <v>46252</v>
      </c>
      <c r="G8" s="502" t="s">
        <v>5767</v>
      </c>
      <c r="H8" s="504"/>
    </row>
    <row r="9" spans="1:8">
      <c r="A9" s="497" t="s">
        <v>5775</v>
      </c>
      <c r="B9" s="498" t="s">
        <v>79</v>
      </c>
      <c r="C9" s="498" t="s">
        <v>5776</v>
      </c>
      <c r="D9" s="499">
        <v>46252</v>
      </c>
      <c r="E9" s="498" t="s">
        <v>5745</v>
      </c>
      <c r="F9" s="499">
        <v>46252</v>
      </c>
      <c r="G9" s="498" t="s">
        <v>5767</v>
      </c>
      <c r="H9" s="500"/>
    </row>
    <row r="10" spans="1:8">
      <c r="A10" s="501" t="s">
        <v>5777</v>
      </c>
      <c r="B10" s="502" t="s">
        <v>61</v>
      </c>
      <c r="C10" s="502" t="s">
        <v>5778</v>
      </c>
      <c r="D10" s="503">
        <v>46252</v>
      </c>
      <c r="E10" s="502" t="s">
        <v>5750</v>
      </c>
      <c r="F10" s="503">
        <v>46252</v>
      </c>
      <c r="G10" s="502" t="s">
        <v>5767</v>
      </c>
      <c r="H10" s="504"/>
    </row>
    <row r="11" spans="1:8">
      <c r="A11" s="497" t="s">
        <v>5779</v>
      </c>
      <c r="B11" s="498" t="s">
        <v>7</v>
      </c>
      <c r="C11" s="498" t="s">
        <v>5780</v>
      </c>
      <c r="D11" s="499">
        <v>46252</v>
      </c>
      <c r="E11" s="498" t="s">
        <v>5750</v>
      </c>
      <c r="F11" s="499">
        <v>46252</v>
      </c>
      <c r="G11" s="498" t="s">
        <v>5767</v>
      </c>
      <c r="H11" s="500"/>
    </row>
    <row r="12" spans="1:8">
      <c r="A12" s="501" t="s">
        <v>5781</v>
      </c>
      <c r="B12" s="502" t="s">
        <v>23</v>
      </c>
      <c r="C12" s="502" t="s">
        <v>5782</v>
      </c>
      <c r="D12" s="503">
        <v>46252</v>
      </c>
      <c r="E12" s="502" t="s">
        <v>5750</v>
      </c>
      <c r="F12" s="503">
        <v>46252</v>
      </c>
      <c r="G12" s="502" t="s">
        <v>5767</v>
      </c>
      <c r="H12" s="504"/>
    </row>
    <row r="13" spans="1:8">
      <c r="A13" s="497" t="s">
        <v>5783</v>
      </c>
      <c r="B13" s="498" t="s">
        <v>40</v>
      </c>
      <c r="C13" s="498" t="s">
        <v>5784</v>
      </c>
      <c r="D13" s="499">
        <v>46252</v>
      </c>
      <c r="E13" s="498" t="s">
        <v>5750</v>
      </c>
      <c r="F13" s="499">
        <v>46252</v>
      </c>
      <c r="G13" s="498" t="s">
        <v>5767</v>
      </c>
      <c r="H13" s="500"/>
    </row>
    <row r="14" spans="1:8">
      <c r="A14" s="501" t="s">
        <v>5785</v>
      </c>
      <c r="B14" s="502" t="s">
        <v>45</v>
      </c>
      <c r="C14" s="502" t="s">
        <v>5786</v>
      </c>
      <c r="D14" s="503">
        <v>46252</v>
      </c>
      <c r="E14" s="502" t="s">
        <v>5750</v>
      </c>
      <c r="F14" s="503">
        <v>46252</v>
      </c>
      <c r="G14" s="502" t="s">
        <v>5767</v>
      </c>
      <c r="H14" s="504"/>
    </row>
    <row r="15" spans="1:8">
      <c r="A15" s="497" t="s">
        <v>5787</v>
      </c>
      <c r="B15" s="498" t="s">
        <v>24</v>
      </c>
      <c r="C15" s="498" t="s">
        <v>5788</v>
      </c>
      <c r="D15" s="499">
        <v>46261</v>
      </c>
      <c r="E15" s="498" t="s">
        <v>5755</v>
      </c>
      <c r="F15" s="498" t="s">
        <v>5789</v>
      </c>
      <c r="G15" s="498" t="s">
        <v>5767</v>
      </c>
      <c r="H15" s="500"/>
    </row>
    <row r="16" spans="1:8">
      <c r="A16" s="501" t="s">
        <v>5790</v>
      </c>
      <c r="B16" s="502" t="s">
        <v>85</v>
      </c>
      <c r="C16" s="502" t="s">
        <v>5791</v>
      </c>
      <c r="D16" s="505" t="s">
        <v>5147</v>
      </c>
      <c r="E16" s="502" t="s">
        <v>5760</v>
      </c>
      <c r="F16" s="505" t="s">
        <v>5792</v>
      </c>
      <c r="G16" s="502" t="s">
        <v>5767</v>
      </c>
      <c r="H16" s="504"/>
    </row>
    <row r="17" spans="1:8">
      <c r="A17" s="497" t="s">
        <v>5793</v>
      </c>
      <c r="B17" s="498" t="s">
        <v>59</v>
      </c>
      <c r="C17" s="498" t="s">
        <v>5794</v>
      </c>
      <c r="D17" s="499">
        <v>46265</v>
      </c>
      <c r="E17" s="498" t="s">
        <v>5757</v>
      </c>
      <c r="F17" s="498" t="s">
        <v>5789</v>
      </c>
      <c r="G17" s="498" t="s">
        <v>5767</v>
      </c>
      <c r="H17" s="500"/>
    </row>
    <row r="18" spans="1:8">
      <c r="A18" s="501" t="s">
        <v>5793</v>
      </c>
      <c r="B18" s="502" t="s">
        <v>59</v>
      </c>
      <c r="C18" s="502" t="s">
        <v>5795</v>
      </c>
      <c r="D18" s="503">
        <v>46265</v>
      </c>
      <c r="E18" s="502" t="s">
        <v>5757</v>
      </c>
      <c r="F18" s="502" t="s">
        <v>5789</v>
      </c>
      <c r="G18" s="502" t="s">
        <v>5767</v>
      </c>
      <c r="H18" s="504"/>
    </row>
    <row r="19" spans="1:8">
      <c r="A19" t="s">
        <v>5796</v>
      </c>
      <c r="B19" t="s">
        <v>42</v>
      </c>
      <c r="C19" t="s">
        <v>5797</v>
      </c>
      <c r="D19" s="92" t="s">
        <v>5147</v>
      </c>
      <c r="E19" t="s">
        <v>5798</v>
      </c>
      <c r="F19" s="92" t="s">
        <v>5799</v>
      </c>
      <c r="G19" t="s">
        <v>4978</v>
      </c>
    </row>
    <row r="20" spans="1:8">
      <c r="A20" t="s">
        <v>5800</v>
      </c>
      <c r="B20" t="s">
        <v>67</v>
      </c>
      <c r="C20" t="s">
        <v>5801</v>
      </c>
      <c r="D20" s="92" t="s">
        <v>5147</v>
      </c>
      <c r="E20" t="s">
        <v>5802</v>
      </c>
      <c r="F20" s="92" t="s">
        <v>5803</v>
      </c>
      <c r="G20" t="s">
        <v>4978</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5730</v>
      </c>
      <c r="D1" s="331" t="s">
        <v>5677</v>
      </c>
      <c r="E1" s="331" t="s">
        <v>5</v>
      </c>
      <c r="F1" s="331" t="s">
        <v>5804</v>
      </c>
    </row>
    <row r="2" spans="1:6">
      <c r="A2" s="331" t="s">
        <v>7</v>
      </c>
      <c r="B2" s="331" t="s">
        <v>8</v>
      </c>
      <c r="C2" s="331">
        <v>0</v>
      </c>
      <c r="D2" s="331">
        <v>2</v>
      </c>
      <c r="E2" s="419" t="s">
        <v>5805</v>
      </c>
      <c r="F2" s="419" t="s">
        <v>5806</v>
      </c>
    </row>
    <row r="3" spans="1:6">
      <c r="A3" s="331" t="s">
        <v>7</v>
      </c>
      <c r="B3" s="331" t="s">
        <v>8</v>
      </c>
      <c r="C3" s="331">
        <v>0</v>
      </c>
      <c r="D3" s="331">
        <v>2</v>
      </c>
      <c r="E3" s="419" t="s">
        <v>5807</v>
      </c>
      <c r="F3" s="419" t="s">
        <v>5808</v>
      </c>
    </row>
    <row r="4" spans="1:6">
      <c r="A4" s="331" t="s">
        <v>7</v>
      </c>
      <c r="B4" s="331" t="s">
        <v>8</v>
      </c>
      <c r="C4" s="331">
        <v>0</v>
      </c>
      <c r="D4" s="331">
        <v>2</v>
      </c>
      <c r="E4" s="419" t="s">
        <v>5809</v>
      </c>
      <c r="F4" s="419" t="s">
        <v>5810</v>
      </c>
    </row>
    <row r="5" spans="1:6">
      <c r="A5" s="331" t="s">
        <v>7</v>
      </c>
      <c r="B5" s="331" t="s">
        <v>8</v>
      </c>
      <c r="C5" s="331">
        <v>0</v>
      </c>
      <c r="D5" s="331">
        <v>2</v>
      </c>
      <c r="E5" s="419" t="s">
        <v>5136</v>
      </c>
      <c r="F5" s="419"/>
    </row>
    <row r="6" spans="1:6">
      <c r="A6" s="331" t="s">
        <v>7</v>
      </c>
      <c r="B6" s="331" t="s">
        <v>10</v>
      </c>
      <c r="C6" s="331">
        <v>22</v>
      </c>
      <c r="D6" s="331">
        <v>4</v>
      </c>
      <c r="E6" s="419" t="s">
        <v>5805</v>
      </c>
      <c r="F6" s="419" t="s">
        <v>5806</v>
      </c>
    </row>
    <row r="7" spans="1:6">
      <c r="A7" s="331" t="s">
        <v>7</v>
      </c>
      <c r="B7" s="331" t="s">
        <v>10</v>
      </c>
      <c r="C7" s="331">
        <v>22</v>
      </c>
      <c r="D7" s="331">
        <v>4</v>
      </c>
      <c r="E7" s="419" t="s">
        <v>5807</v>
      </c>
      <c r="F7" s="419" t="s">
        <v>5808</v>
      </c>
    </row>
    <row r="8" spans="1:6">
      <c r="A8" s="331" t="s">
        <v>7</v>
      </c>
      <c r="B8" s="331" t="s">
        <v>10</v>
      </c>
      <c r="C8" s="331">
        <v>22</v>
      </c>
      <c r="D8" s="331">
        <v>4</v>
      </c>
      <c r="E8" s="419" t="s">
        <v>5809</v>
      </c>
      <c r="F8" s="419" t="s">
        <v>5810</v>
      </c>
    </row>
    <row r="9" spans="1:6">
      <c r="A9" s="331" t="s">
        <v>7</v>
      </c>
      <c r="B9" s="331" t="s">
        <v>10</v>
      </c>
      <c r="C9" s="331">
        <v>22</v>
      </c>
      <c r="D9" s="331">
        <v>4</v>
      </c>
      <c r="E9" s="419" t="s">
        <v>5136</v>
      </c>
      <c r="F9" s="419"/>
    </row>
    <row r="10" spans="1:6">
      <c r="A10" s="331" t="s">
        <v>7</v>
      </c>
      <c r="B10" s="331" t="s">
        <v>18</v>
      </c>
      <c r="C10" s="331">
        <v>0</v>
      </c>
      <c r="D10" s="331">
        <v>0</v>
      </c>
      <c r="E10" s="419" t="s">
        <v>5807</v>
      </c>
      <c r="F10" s="419" t="s">
        <v>5808</v>
      </c>
    </row>
    <row r="11" spans="1:6">
      <c r="A11" s="331" t="s">
        <v>7</v>
      </c>
      <c r="B11" s="331" t="s">
        <v>18</v>
      </c>
      <c r="C11" s="331">
        <v>0</v>
      </c>
      <c r="D11" s="331">
        <v>0</v>
      </c>
      <c r="E11" s="419" t="s">
        <v>5809</v>
      </c>
      <c r="F11" s="419" t="s">
        <v>5810</v>
      </c>
    </row>
    <row r="12" spans="1:6">
      <c r="A12" s="331" t="s">
        <v>7</v>
      </c>
      <c r="B12" s="331" t="s">
        <v>18</v>
      </c>
      <c r="C12" s="331">
        <v>0</v>
      </c>
      <c r="D12" s="331">
        <v>0</v>
      </c>
      <c r="E12" s="419" t="s">
        <v>5136</v>
      </c>
      <c r="F12" s="419"/>
    </row>
    <row r="13" spans="1:6">
      <c r="A13" s="331" t="s">
        <v>7</v>
      </c>
      <c r="B13" s="331" t="s">
        <v>11</v>
      </c>
      <c r="C13" s="331">
        <v>22</v>
      </c>
      <c r="D13" s="331">
        <v>4</v>
      </c>
      <c r="E13" s="419" t="s">
        <v>5805</v>
      </c>
      <c r="F13" s="419" t="s">
        <v>5806</v>
      </c>
    </row>
    <row r="14" spans="1:6">
      <c r="A14" s="331" t="s">
        <v>7</v>
      </c>
      <c r="B14" s="331" t="s">
        <v>11</v>
      </c>
      <c r="C14" s="331">
        <v>22</v>
      </c>
      <c r="D14" s="331">
        <v>4</v>
      </c>
      <c r="E14" s="419" t="s">
        <v>5807</v>
      </c>
      <c r="F14" s="419" t="s">
        <v>5808</v>
      </c>
    </row>
    <row r="15" spans="1:6">
      <c r="A15" s="331" t="s">
        <v>7</v>
      </c>
      <c r="B15" s="331" t="s">
        <v>11</v>
      </c>
      <c r="C15" s="331">
        <v>22</v>
      </c>
      <c r="D15" s="331">
        <v>4</v>
      </c>
      <c r="E15" s="419" t="s">
        <v>5809</v>
      </c>
      <c r="F15" s="419" t="s">
        <v>5810</v>
      </c>
    </row>
    <row r="16" spans="1:6">
      <c r="A16" s="331" t="s">
        <v>7</v>
      </c>
      <c r="B16" s="331" t="s">
        <v>11</v>
      </c>
      <c r="C16" s="331">
        <v>22</v>
      </c>
      <c r="D16" s="331">
        <v>4</v>
      </c>
      <c r="E16" s="419" t="s">
        <v>5136</v>
      </c>
      <c r="F16" s="419"/>
    </row>
    <row r="17" spans="1:6">
      <c r="A17" s="331" t="s">
        <v>7</v>
      </c>
      <c r="B17" s="331" t="s">
        <v>12</v>
      </c>
      <c r="C17" s="331">
        <v>13</v>
      </c>
      <c r="D17" s="331">
        <v>2</v>
      </c>
      <c r="E17" s="419" t="s">
        <v>5805</v>
      </c>
      <c r="F17" s="419" t="s">
        <v>5806</v>
      </c>
    </row>
    <row r="18" spans="1:6">
      <c r="A18" s="331" t="s">
        <v>7</v>
      </c>
      <c r="B18" s="331" t="s">
        <v>12</v>
      </c>
      <c r="C18" s="331">
        <v>0</v>
      </c>
      <c r="D18" s="331">
        <v>0</v>
      </c>
      <c r="E18" s="419" t="s">
        <v>5807</v>
      </c>
      <c r="F18" s="419" t="s">
        <v>5808</v>
      </c>
    </row>
    <row r="19" spans="1:6">
      <c r="A19" s="331" t="s">
        <v>7</v>
      </c>
      <c r="B19" s="331" t="s">
        <v>12</v>
      </c>
      <c r="C19" s="331">
        <v>5</v>
      </c>
      <c r="D19" s="331">
        <v>2</v>
      </c>
      <c r="E19" s="419" t="s">
        <v>5809</v>
      </c>
      <c r="F19" s="419" t="s">
        <v>5810</v>
      </c>
    </row>
    <row r="20" spans="1:6">
      <c r="A20" s="331" t="s">
        <v>7</v>
      </c>
      <c r="B20" s="331" t="s">
        <v>12</v>
      </c>
      <c r="C20" s="331">
        <v>10</v>
      </c>
      <c r="D20" s="331">
        <v>2</v>
      </c>
      <c r="E20" s="419" t="s">
        <v>5136</v>
      </c>
      <c r="F20" s="419"/>
    </row>
    <row r="21" spans="1:6">
      <c r="A21" s="331" t="s">
        <v>7</v>
      </c>
      <c r="B21" s="331" t="s">
        <v>13</v>
      </c>
      <c r="C21" s="331">
        <v>15</v>
      </c>
      <c r="D21" s="331">
        <v>4</v>
      </c>
      <c r="E21" s="419" t="s">
        <v>5805</v>
      </c>
      <c r="F21" s="419" t="s">
        <v>5806</v>
      </c>
    </row>
    <row r="22" spans="1:6">
      <c r="A22" s="331" t="s">
        <v>7</v>
      </c>
      <c r="B22" s="331" t="s">
        <v>13</v>
      </c>
      <c r="C22" s="331">
        <v>13</v>
      </c>
      <c r="D22" s="331">
        <v>4</v>
      </c>
      <c r="E22" s="419" t="s">
        <v>5807</v>
      </c>
      <c r="F22" s="419" t="s">
        <v>5808</v>
      </c>
    </row>
    <row r="23" spans="1:6">
      <c r="A23" s="331" t="s">
        <v>7</v>
      </c>
      <c r="B23" s="331" t="s">
        <v>13</v>
      </c>
      <c r="C23" s="331">
        <v>15</v>
      </c>
      <c r="D23" s="331">
        <v>4</v>
      </c>
      <c r="E23" s="419" t="s">
        <v>5809</v>
      </c>
      <c r="F23" s="419" t="s">
        <v>5810</v>
      </c>
    </row>
    <row r="24" spans="1:6">
      <c r="A24" s="331" t="s">
        <v>7</v>
      </c>
      <c r="B24" s="331" t="s">
        <v>13</v>
      </c>
      <c r="C24" s="331">
        <v>15</v>
      </c>
      <c r="D24" s="331">
        <v>4</v>
      </c>
      <c r="E24" s="419" t="s">
        <v>5136</v>
      </c>
      <c r="F24" s="419"/>
    </row>
    <row r="25" spans="1:6">
      <c r="A25" s="331" t="s">
        <v>23</v>
      </c>
      <c r="B25" s="331" t="s">
        <v>18</v>
      </c>
      <c r="C25" s="331">
        <v>65</v>
      </c>
      <c r="D25" s="331">
        <v>24</v>
      </c>
      <c r="E25" s="419" t="s">
        <v>5807</v>
      </c>
      <c r="F25" s="419" t="s">
        <v>5808</v>
      </c>
    </row>
    <row r="26" spans="1:6">
      <c r="A26" s="331" t="s">
        <v>23</v>
      </c>
      <c r="B26" s="331" t="s">
        <v>18</v>
      </c>
      <c r="C26" s="331">
        <v>70</v>
      </c>
      <c r="D26" s="331">
        <v>24</v>
      </c>
      <c r="E26" s="419" t="s">
        <v>5809</v>
      </c>
      <c r="F26" s="419"/>
    </row>
    <row r="27" spans="1:6">
      <c r="A27" s="331" t="s">
        <v>24</v>
      </c>
      <c r="B27" s="331" t="s">
        <v>25</v>
      </c>
      <c r="C27" s="331">
        <v>17</v>
      </c>
      <c r="D27" s="331">
        <v>0</v>
      </c>
      <c r="E27" s="419" t="s">
        <v>5807</v>
      </c>
      <c r="F27" s="419" t="s">
        <v>5811</v>
      </c>
    </row>
    <row r="28" spans="1:6">
      <c r="A28" s="331" t="s">
        <v>24</v>
      </c>
      <c r="B28" s="331" t="s">
        <v>25</v>
      </c>
      <c r="C28" s="331">
        <v>17</v>
      </c>
      <c r="D28" s="331">
        <v>0</v>
      </c>
      <c r="E28" s="419" t="s">
        <v>5812</v>
      </c>
      <c r="F28" s="419"/>
    </row>
    <row r="29" spans="1:6">
      <c r="A29" s="331" t="s">
        <v>24</v>
      </c>
      <c r="B29" s="331" t="s">
        <v>27</v>
      </c>
      <c r="C29" s="331">
        <v>13</v>
      </c>
      <c r="D29" s="331">
        <v>0</v>
      </c>
      <c r="E29" s="419" t="s">
        <v>5807</v>
      </c>
      <c r="F29" s="419" t="s">
        <v>5811</v>
      </c>
    </row>
    <row r="30" spans="1:6">
      <c r="A30" s="331" t="s">
        <v>24</v>
      </c>
      <c r="B30" s="331" t="s">
        <v>27</v>
      </c>
      <c r="C30" s="331">
        <v>22</v>
      </c>
      <c r="D30" s="331">
        <v>0</v>
      </c>
      <c r="E30" s="419" t="s">
        <v>5812</v>
      </c>
      <c r="F30" s="419"/>
    </row>
    <row r="31" spans="1:6">
      <c r="A31" s="331" t="s">
        <v>24</v>
      </c>
      <c r="B31" s="331" t="s">
        <v>29</v>
      </c>
      <c r="C31" s="331">
        <v>26</v>
      </c>
      <c r="D31" s="331">
        <v>0</v>
      </c>
      <c r="E31" s="419" t="s">
        <v>5807</v>
      </c>
      <c r="F31" s="419" t="s">
        <v>5811</v>
      </c>
    </row>
    <row r="32" spans="1:6">
      <c r="A32" s="331" t="s">
        <v>24</v>
      </c>
      <c r="B32" s="331" t="s">
        <v>29</v>
      </c>
      <c r="C32" s="331">
        <v>25</v>
      </c>
      <c r="D32" s="331">
        <v>0</v>
      </c>
      <c r="E32" s="419" t="s">
        <v>5812</v>
      </c>
      <c r="F32" s="419"/>
    </row>
    <row r="33" spans="1:6">
      <c r="A33" s="331" t="s">
        <v>24</v>
      </c>
      <c r="B33" s="331" t="s">
        <v>31</v>
      </c>
      <c r="C33" s="331">
        <v>31</v>
      </c>
      <c r="D33" s="331">
        <v>0</v>
      </c>
      <c r="E33" s="419" t="s">
        <v>5807</v>
      </c>
      <c r="F33" s="419" t="s">
        <v>5811</v>
      </c>
    </row>
    <row r="34" spans="1:6">
      <c r="A34" s="331" t="s">
        <v>24</v>
      </c>
      <c r="B34" s="331" t="s">
        <v>31</v>
      </c>
      <c r="C34" s="331">
        <v>30</v>
      </c>
      <c r="D34" s="331">
        <v>0</v>
      </c>
      <c r="E34" s="419" t="s">
        <v>5812</v>
      </c>
      <c r="F34" s="419"/>
    </row>
    <row r="35" spans="1:6">
      <c r="A35" s="331" t="s">
        <v>24</v>
      </c>
      <c r="B35" s="331" t="s">
        <v>33</v>
      </c>
      <c r="C35" s="331">
        <v>31</v>
      </c>
      <c r="D35" s="331">
        <v>0</v>
      </c>
      <c r="E35" s="419" t="s">
        <v>5807</v>
      </c>
      <c r="F35" s="419" t="s">
        <v>5811</v>
      </c>
    </row>
    <row r="36" spans="1:6">
      <c r="A36" s="331" t="s">
        <v>24</v>
      </c>
      <c r="B36" s="331" t="s">
        <v>33</v>
      </c>
      <c r="C36" s="331">
        <v>31</v>
      </c>
      <c r="D36" s="331">
        <v>0</v>
      </c>
      <c r="E36" s="419" t="s">
        <v>5812</v>
      </c>
      <c r="F36" s="419"/>
    </row>
    <row r="37" spans="1:6">
      <c r="A37" s="331" t="s">
        <v>24</v>
      </c>
      <c r="B37" s="331" t="s">
        <v>35</v>
      </c>
      <c r="C37" s="331">
        <v>24</v>
      </c>
      <c r="D37" s="331">
        <v>0</v>
      </c>
      <c r="E37" s="419" t="s">
        <v>5807</v>
      </c>
      <c r="F37" s="419" t="s">
        <v>5811</v>
      </c>
    </row>
    <row r="38" spans="1:6">
      <c r="A38" s="331" t="s">
        <v>24</v>
      </c>
      <c r="B38" s="331" t="s">
        <v>35</v>
      </c>
      <c r="C38" s="331">
        <v>24</v>
      </c>
      <c r="D38" s="331">
        <v>0</v>
      </c>
      <c r="E38" s="419" t="s">
        <v>5812</v>
      </c>
      <c r="F38" s="419"/>
    </row>
    <row r="39" spans="1:6">
      <c r="A39" s="331" t="s">
        <v>24</v>
      </c>
      <c r="B39" s="331" t="s">
        <v>37</v>
      </c>
      <c r="C39" s="331">
        <v>34</v>
      </c>
      <c r="D39" s="331">
        <v>0</v>
      </c>
      <c r="E39" s="419" t="s">
        <v>5807</v>
      </c>
      <c r="F39" s="419" t="s">
        <v>5811</v>
      </c>
    </row>
    <row r="40" spans="1:6">
      <c r="A40" s="331" t="s">
        <v>24</v>
      </c>
      <c r="B40" s="331" t="s">
        <v>37</v>
      </c>
      <c r="C40" s="331">
        <v>34</v>
      </c>
      <c r="D40" s="331">
        <v>0</v>
      </c>
      <c r="E40" s="419" t="s">
        <v>5812</v>
      </c>
      <c r="F40" s="419"/>
    </row>
    <row r="41" spans="1:6">
      <c r="A41" s="331" t="s">
        <v>24</v>
      </c>
      <c r="B41" s="331" t="s">
        <v>39</v>
      </c>
      <c r="C41" s="331">
        <v>0</v>
      </c>
      <c r="D41" s="331">
        <v>48</v>
      </c>
      <c r="E41" s="419" t="s">
        <v>5807</v>
      </c>
      <c r="F41" s="419"/>
    </row>
    <row r="42" spans="1:6">
      <c r="A42" s="331" t="s">
        <v>40</v>
      </c>
      <c r="B42" s="331" t="s">
        <v>18</v>
      </c>
      <c r="C42" s="331">
        <v>84</v>
      </c>
      <c r="D42" s="331">
        <v>25</v>
      </c>
      <c r="E42" s="419" t="s">
        <v>5807</v>
      </c>
      <c r="F42" s="419"/>
    </row>
    <row r="43" spans="1:6">
      <c r="A43" s="331" t="s">
        <v>41</v>
      </c>
      <c r="B43" s="331" t="s">
        <v>22</v>
      </c>
      <c r="C43" s="331">
        <v>90</v>
      </c>
      <c r="D43" s="331">
        <v>0</v>
      </c>
      <c r="E43" s="419" t="s">
        <v>5807</v>
      </c>
      <c r="F43" s="419"/>
    </row>
    <row r="44" spans="1:6">
      <c r="A44" s="331" t="s">
        <v>42</v>
      </c>
      <c r="B44" s="331" t="s">
        <v>22</v>
      </c>
      <c r="C44" s="331">
        <v>87</v>
      </c>
      <c r="D44" s="331">
        <v>0</v>
      </c>
      <c r="E44" s="419" t="s">
        <v>5807</v>
      </c>
      <c r="F44" s="419"/>
    </row>
    <row r="45" spans="1:6">
      <c r="A45" s="331" t="s">
        <v>43</v>
      </c>
      <c r="B45" s="331"/>
      <c r="C45" s="331">
        <v>137</v>
      </c>
      <c r="D45" s="331">
        <v>0</v>
      </c>
      <c r="E45" s="419" t="s">
        <v>5811</v>
      </c>
      <c r="F45" s="419"/>
    </row>
    <row r="46" spans="1:6">
      <c r="A46" s="331" t="s">
        <v>43</v>
      </c>
      <c r="B46" s="331" t="s">
        <v>22</v>
      </c>
      <c r="C46" s="331">
        <v>137</v>
      </c>
      <c r="D46" s="331">
        <v>0</v>
      </c>
      <c r="E46" s="419" t="s">
        <v>5807</v>
      </c>
      <c r="F46" s="419"/>
    </row>
    <row r="47" spans="1:6">
      <c r="A47" s="331" t="s">
        <v>45</v>
      </c>
      <c r="B47" s="331" t="s">
        <v>18</v>
      </c>
      <c r="C47" s="331">
        <v>67</v>
      </c>
      <c r="D47" s="331">
        <v>24</v>
      </c>
      <c r="E47" s="419" t="s">
        <v>5807</v>
      </c>
      <c r="F47" s="419"/>
    </row>
    <row r="48" spans="1:6">
      <c r="A48" s="331" t="s">
        <v>46</v>
      </c>
      <c r="B48" s="331" t="s">
        <v>25</v>
      </c>
      <c r="C48" s="331">
        <v>65</v>
      </c>
      <c r="D48" s="331">
        <v>0</v>
      </c>
      <c r="E48" s="419" t="s">
        <v>5807</v>
      </c>
      <c r="F48" s="419"/>
    </row>
    <row r="49" spans="1:6">
      <c r="A49" s="331" t="s">
        <v>46</v>
      </c>
      <c r="B49" s="331" t="s">
        <v>49</v>
      </c>
      <c r="C49" s="331">
        <v>66</v>
      </c>
      <c r="D49" s="331">
        <v>0</v>
      </c>
      <c r="E49" s="419" t="s">
        <v>5807</v>
      </c>
      <c r="F49" s="419"/>
    </row>
    <row r="50" spans="1:6">
      <c r="A50" s="331" t="s">
        <v>46</v>
      </c>
      <c r="B50" s="331" t="s">
        <v>27</v>
      </c>
      <c r="C50" s="331">
        <v>64</v>
      </c>
      <c r="D50" s="331">
        <v>0</v>
      </c>
      <c r="E50" s="419" t="s">
        <v>5807</v>
      </c>
      <c r="F50" s="419"/>
    </row>
    <row r="51" spans="1:6">
      <c r="A51" s="331" t="s">
        <v>46</v>
      </c>
      <c r="B51" s="331" t="s">
        <v>29</v>
      </c>
      <c r="C51" s="331">
        <v>34</v>
      </c>
      <c r="D51" s="331">
        <v>0</v>
      </c>
      <c r="E51" s="419" t="s">
        <v>5807</v>
      </c>
      <c r="F51" s="419"/>
    </row>
    <row r="52" spans="1:6">
      <c r="A52" s="331" t="s">
        <v>46</v>
      </c>
      <c r="B52" s="331" t="s">
        <v>31</v>
      </c>
      <c r="C52" s="331">
        <v>55</v>
      </c>
      <c r="D52" s="331">
        <v>0</v>
      </c>
      <c r="E52" s="419" t="s">
        <v>5807</v>
      </c>
      <c r="F52" s="419"/>
    </row>
    <row r="53" spans="1:6">
      <c r="A53" s="331" t="s">
        <v>46</v>
      </c>
      <c r="B53" s="331" t="s">
        <v>33</v>
      </c>
      <c r="C53" s="331">
        <v>50</v>
      </c>
      <c r="D53" s="331">
        <v>0</v>
      </c>
      <c r="E53" s="419" t="s">
        <v>5807</v>
      </c>
      <c r="F53" s="419"/>
    </row>
    <row r="54" spans="1:6">
      <c r="A54" s="331" t="s">
        <v>46</v>
      </c>
      <c r="B54" s="331" t="s">
        <v>35</v>
      </c>
      <c r="C54" s="331">
        <v>58</v>
      </c>
      <c r="D54" s="331">
        <v>0</v>
      </c>
      <c r="E54" s="419" t="s">
        <v>5807</v>
      </c>
      <c r="F54" s="419"/>
    </row>
    <row r="55" spans="1:6">
      <c r="A55" s="331" t="s">
        <v>46</v>
      </c>
      <c r="B55" s="331" t="s">
        <v>37</v>
      </c>
      <c r="C55" s="331">
        <v>49</v>
      </c>
      <c r="D55" s="331">
        <v>0</v>
      </c>
      <c r="E55" s="419" t="s">
        <v>5807</v>
      </c>
      <c r="F55" s="419"/>
    </row>
    <row r="56" spans="1:6">
      <c r="A56" s="331" t="s">
        <v>46</v>
      </c>
      <c r="B56" s="331" t="s">
        <v>47</v>
      </c>
      <c r="C56" s="331">
        <v>54</v>
      </c>
      <c r="D56" s="331">
        <v>0</v>
      </c>
      <c r="E56" s="419" t="s">
        <v>5807</v>
      </c>
      <c r="F56" s="419"/>
    </row>
    <row r="57" spans="1:6">
      <c r="A57" s="331" t="s">
        <v>46</v>
      </c>
      <c r="B57" s="331" t="s">
        <v>48</v>
      </c>
      <c r="C57" s="331">
        <v>53</v>
      </c>
      <c r="D57" s="331">
        <v>0</v>
      </c>
      <c r="E57" s="419" t="s">
        <v>5807</v>
      </c>
      <c r="F57" s="419"/>
    </row>
    <row r="58" spans="1:6">
      <c r="A58" s="331" t="s">
        <v>46</v>
      </c>
      <c r="B58" s="331" t="s">
        <v>39</v>
      </c>
      <c r="C58" s="331">
        <v>0</v>
      </c>
      <c r="D58" s="331">
        <v>125</v>
      </c>
      <c r="E58" s="419" t="s">
        <v>5807</v>
      </c>
      <c r="F58" s="419"/>
    </row>
    <row r="59" spans="1:6">
      <c r="A59" s="331" t="s">
        <v>50</v>
      </c>
      <c r="B59" s="331" t="s">
        <v>25</v>
      </c>
      <c r="C59" s="331">
        <v>37</v>
      </c>
      <c r="D59" s="331">
        <v>0</v>
      </c>
      <c r="E59" s="419" t="s">
        <v>5813</v>
      </c>
      <c r="F59" s="419"/>
    </row>
    <row r="60" spans="1:6">
      <c r="A60" s="331" t="s">
        <v>50</v>
      </c>
      <c r="B60" s="331" t="s">
        <v>49</v>
      </c>
      <c r="C60" s="331">
        <v>38</v>
      </c>
      <c r="D60" s="331">
        <v>0</v>
      </c>
      <c r="E60" s="419" t="s">
        <v>5813</v>
      </c>
      <c r="F60" s="419"/>
    </row>
    <row r="61" spans="1:6">
      <c r="A61" s="331" t="s">
        <v>50</v>
      </c>
      <c r="B61" s="331" t="s">
        <v>27</v>
      </c>
      <c r="C61" s="331">
        <v>34</v>
      </c>
      <c r="D61" s="331">
        <v>0</v>
      </c>
      <c r="E61" s="419" t="s">
        <v>5813</v>
      </c>
      <c r="F61" s="419"/>
    </row>
    <row r="62" spans="1:6">
      <c r="A62" s="331" t="s">
        <v>50</v>
      </c>
      <c r="B62" s="331" t="s">
        <v>29</v>
      </c>
      <c r="C62" s="331">
        <v>26</v>
      </c>
      <c r="D62" s="331">
        <v>0</v>
      </c>
      <c r="E62" s="419" t="s">
        <v>5813</v>
      </c>
      <c r="F62" s="419"/>
    </row>
    <row r="63" spans="1:6">
      <c r="A63" s="331" t="s">
        <v>50</v>
      </c>
      <c r="B63" s="331" t="s">
        <v>31</v>
      </c>
      <c r="C63" s="331">
        <v>26</v>
      </c>
      <c r="D63" s="331">
        <v>0</v>
      </c>
      <c r="E63" s="419" t="s">
        <v>5813</v>
      </c>
      <c r="F63" s="419"/>
    </row>
    <row r="64" spans="1:6">
      <c r="A64" s="331" t="s">
        <v>50</v>
      </c>
      <c r="B64" s="331" t="s">
        <v>33</v>
      </c>
      <c r="C64" s="331">
        <v>38</v>
      </c>
      <c r="D64" s="331">
        <v>0</v>
      </c>
      <c r="E64" s="419" t="s">
        <v>5813</v>
      </c>
      <c r="F64" s="419"/>
    </row>
    <row r="65" spans="1:6">
      <c r="A65" s="331" t="s">
        <v>50</v>
      </c>
      <c r="B65" s="331" t="s">
        <v>35</v>
      </c>
      <c r="C65" s="331">
        <v>35</v>
      </c>
      <c r="D65" s="331">
        <v>0</v>
      </c>
      <c r="E65" s="419" t="s">
        <v>5813</v>
      </c>
      <c r="F65" s="419"/>
    </row>
    <row r="66" spans="1:6">
      <c r="A66" s="331" t="s">
        <v>50</v>
      </c>
      <c r="B66" s="331" t="s">
        <v>37</v>
      </c>
      <c r="C66" s="331">
        <v>31</v>
      </c>
      <c r="D66" s="331">
        <v>0</v>
      </c>
      <c r="E66" s="419" t="s">
        <v>5813</v>
      </c>
      <c r="F66" s="419"/>
    </row>
    <row r="67" spans="1:6">
      <c r="A67" s="331" t="s">
        <v>50</v>
      </c>
      <c r="B67" s="331" t="s">
        <v>47</v>
      </c>
      <c r="C67" s="331">
        <v>41</v>
      </c>
      <c r="D67" s="331">
        <v>0</v>
      </c>
      <c r="E67" s="419" t="s">
        <v>5813</v>
      </c>
      <c r="F67" s="419"/>
    </row>
    <row r="68" spans="1:6">
      <c r="A68" s="331" t="s">
        <v>50</v>
      </c>
      <c r="B68" s="331" t="s">
        <v>48</v>
      </c>
      <c r="C68" s="331">
        <v>39</v>
      </c>
      <c r="D68" s="331">
        <v>0</v>
      </c>
      <c r="E68" s="419" t="s">
        <v>5813</v>
      </c>
      <c r="F68" s="419"/>
    </row>
    <row r="69" spans="1:6">
      <c r="A69" s="331" t="s">
        <v>50</v>
      </c>
      <c r="B69" s="331" t="s">
        <v>39</v>
      </c>
      <c r="C69" s="331">
        <v>0</v>
      </c>
      <c r="D69" s="331">
        <v>83</v>
      </c>
      <c r="E69" s="419" t="s">
        <v>5813</v>
      </c>
      <c r="F69" s="419"/>
    </row>
    <row r="70" spans="1:6">
      <c r="A70" s="331" t="s">
        <v>51</v>
      </c>
      <c r="B70" s="331" t="s">
        <v>10</v>
      </c>
      <c r="C70" s="331">
        <v>22</v>
      </c>
      <c r="D70" s="331">
        <v>4</v>
      </c>
      <c r="E70" s="419" t="s">
        <v>5814</v>
      </c>
      <c r="F70" s="419"/>
    </row>
    <row r="71" spans="1:6">
      <c r="A71" s="331" t="s">
        <v>51</v>
      </c>
      <c r="B71" s="331" t="s">
        <v>18</v>
      </c>
      <c r="C71" s="331">
        <v>30</v>
      </c>
      <c r="D71" s="331">
        <v>20</v>
      </c>
      <c r="E71" s="419" t="s">
        <v>5815</v>
      </c>
      <c r="F71" s="419" t="s">
        <v>5806</v>
      </c>
    </row>
    <row r="72" spans="1:6">
      <c r="A72" s="331" t="s">
        <v>51</v>
      </c>
      <c r="B72" s="331" t="s">
        <v>18</v>
      </c>
      <c r="C72" s="331">
        <v>0</v>
      </c>
      <c r="D72" s="331">
        <v>0</v>
      </c>
      <c r="E72" s="419" t="s">
        <v>5807</v>
      </c>
      <c r="F72" s="419"/>
    </row>
    <row r="73" spans="1:6">
      <c r="A73" s="331" t="s">
        <v>51</v>
      </c>
      <c r="B73" s="331" t="s">
        <v>52</v>
      </c>
      <c r="C73" s="331">
        <v>20</v>
      </c>
      <c r="D73" s="331">
        <v>4</v>
      </c>
      <c r="E73" s="419" t="s">
        <v>5814</v>
      </c>
      <c r="F73" s="419"/>
    </row>
    <row r="74" spans="1:6">
      <c r="A74" s="331" t="s">
        <v>51</v>
      </c>
      <c r="B74" s="331" t="s">
        <v>53</v>
      </c>
      <c r="C74" s="331">
        <v>16</v>
      </c>
      <c r="D74" s="331">
        <v>4</v>
      </c>
      <c r="E74" s="419" t="s">
        <v>5814</v>
      </c>
      <c r="F74" s="419"/>
    </row>
    <row r="75" spans="1:6">
      <c r="A75" s="331" t="s">
        <v>51</v>
      </c>
      <c r="B75" s="331" t="s">
        <v>54</v>
      </c>
      <c r="C75" s="331">
        <v>13</v>
      </c>
      <c r="D75" s="331">
        <v>4</v>
      </c>
      <c r="E75" s="419" t="s">
        <v>5814</v>
      </c>
      <c r="F75" s="419"/>
    </row>
    <row r="76" spans="1:6">
      <c r="A76" s="331" t="s">
        <v>51</v>
      </c>
      <c r="B76" s="331" t="s">
        <v>55</v>
      </c>
      <c r="C76" s="331">
        <v>0</v>
      </c>
      <c r="D76" s="331">
        <v>5</v>
      </c>
      <c r="E76" s="419" t="s">
        <v>5814</v>
      </c>
      <c r="F76" s="419"/>
    </row>
    <row r="77" spans="1:6">
      <c r="A77" s="331" t="s">
        <v>56</v>
      </c>
      <c r="B77" s="331" t="s">
        <v>22</v>
      </c>
      <c r="C77" s="331">
        <v>120</v>
      </c>
      <c r="D77" s="331">
        <v>0</v>
      </c>
      <c r="E77" s="419" t="s">
        <v>5807</v>
      </c>
      <c r="F77" s="419"/>
    </row>
    <row r="78" spans="1:6">
      <c r="A78" s="331" t="s">
        <v>57</v>
      </c>
      <c r="B78" s="331" t="s">
        <v>22</v>
      </c>
      <c r="C78" s="331">
        <v>103</v>
      </c>
      <c r="D78" s="331">
        <v>0</v>
      </c>
      <c r="E78" s="419" t="s">
        <v>5807</v>
      </c>
      <c r="F78" s="419"/>
    </row>
    <row r="79" spans="1:6">
      <c r="A79" s="331" t="s">
        <v>58</v>
      </c>
      <c r="B79" s="331" t="s">
        <v>25</v>
      </c>
      <c r="C79" s="331">
        <v>34</v>
      </c>
      <c r="D79" s="331">
        <v>0</v>
      </c>
      <c r="E79" s="419" t="s">
        <v>5813</v>
      </c>
      <c r="F79" s="419"/>
    </row>
    <row r="80" spans="1:6">
      <c r="A80" s="331" t="s">
        <v>58</v>
      </c>
      <c r="B80" s="331" t="s">
        <v>49</v>
      </c>
      <c r="C80" s="331">
        <v>41</v>
      </c>
      <c r="D80" s="331">
        <v>0</v>
      </c>
      <c r="E80" s="419" t="s">
        <v>5813</v>
      </c>
      <c r="F80" s="419"/>
    </row>
    <row r="81" spans="1:6">
      <c r="A81" s="331" t="s">
        <v>58</v>
      </c>
      <c r="B81" s="331" t="s">
        <v>27</v>
      </c>
      <c r="C81" s="331">
        <v>35</v>
      </c>
      <c r="D81" s="331">
        <v>0</v>
      </c>
      <c r="E81" s="419" t="s">
        <v>5813</v>
      </c>
      <c r="F81" s="419"/>
    </row>
    <row r="82" spans="1:6">
      <c r="A82" s="331" t="s">
        <v>58</v>
      </c>
      <c r="B82" s="331" t="s">
        <v>29</v>
      </c>
      <c r="C82" s="331">
        <v>45</v>
      </c>
      <c r="D82" s="331">
        <v>0</v>
      </c>
      <c r="E82" s="419" t="s">
        <v>5813</v>
      </c>
      <c r="F82" s="419"/>
    </row>
    <row r="83" spans="1:6">
      <c r="A83" s="331" t="s">
        <v>58</v>
      </c>
      <c r="B83" s="331" t="s">
        <v>31</v>
      </c>
      <c r="C83" s="331">
        <v>29</v>
      </c>
      <c r="D83" s="331">
        <v>0</v>
      </c>
      <c r="E83" s="419" t="s">
        <v>5813</v>
      </c>
      <c r="F83" s="419"/>
    </row>
    <row r="84" spans="1:6">
      <c r="A84" s="331" t="s">
        <v>58</v>
      </c>
      <c r="B84" s="331" t="s">
        <v>33</v>
      </c>
      <c r="C84" s="331">
        <v>37</v>
      </c>
      <c r="D84" s="331">
        <v>0</v>
      </c>
      <c r="E84" s="419" t="s">
        <v>5813</v>
      </c>
      <c r="F84" s="419"/>
    </row>
    <row r="85" spans="1:6">
      <c r="A85" s="331" t="s">
        <v>58</v>
      </c>
      <c r="B85" s="331" t="s">
        <v>35</v>
      </c>
      <c r="C85" s="331">
        <v>43</v>
      </c>
      <c r="D85" s="331">
        <v>0</v>
      </c>
      <c r="E85" s="419" t="s">
        <v>5813</v>
      </c>
      <c r="F85" s="419"/>
    </row>
    <row r="86" spans="1:6">
      <c r="A86" s="331" t="s">
        <v>58</v>
      </c>
      <c r="B86" s="331" t="s">
        <v>37</v>
      </c>
      <c r="C86" s="331">
        <v>40</v>
      </c>
      <c r="D86" s="331">
        <v>0</v>
      </c>
      <c r="E86" s="419" t="s">
        <v>5813</v>
      </c>
      <c r="F86" s="419"/>
    </row>
    <row r="87" spans="1:6">
      <c r="A87" s="331" t="s">
        <v>58</v>
      </c>
      <c r="B87" s="331" t="s">
        <v>47</v>
      </c>
      <c r="C87" s="331">
        <v>39</v>
      </c>
      <c r="D87" s="331">
        <v>0</v>
      </c>
      <c r="E87" s="419" t="s">
        <v>5813</v>
      </c>
      <c r="F87" s="419"/>
    </row>
    <row r="88" spans="1:6">
      <c r="A88" s="331" t="s">
        <v>58</v>
      </c>
      <c r="B88" s="331" t="s">
        <v>48</v>
      </c>
      <c r="C88" s="331">
        <v>38</v>
      </c>
      <c r="D88" s="331">
        <v>0</v>
      </c>
      <c r="E88" s="419" t="s">
        <v>5813</v>
      </c>
      <c r="F88" s="419"/>
    </row>
    <row r="89" spans="1:6">
      <c r="A89" s="331" t="s">
        <v>58</v>
      </c>
      <c r="B89" s="331" t="s">
        <v>39</v>
      </c>
      <c r="C89" s="331">
        <v>0</v>
      </c>
      <c r="D89" s="331">
        <v>91</v>
      </c>
      <c r="E89" s="419" t="s">
        <v>5813</v>
      </c>
      <c r="F89" s="419"/>
    </row>
    <row r="90" spans="1:6">
      <c r="A90" s="331" t="s">
        <v>59</v>
      </c>
      <c r="B90" s="331" t="s">
        <v>22</v>
      </c>
      <c r="C90" s="331">
        <v>130</v>
      </c>
      <c r="D90" s="331">
        <v>0</v>
      </c>
      <c r="E90" s="419" t="s">
        <v>5807</v>
      </c>
      <c r="F90" s="419" t="s">
        <v>5810</v>
      </c>
    </row>
    <row r="91" spans="1:6">
      <c r="A91" s="331" t="s">
        <v>59</v>
      </c>
      <c r="B91" s="331" t="s">
        <v>22</v>
      </c>
      <c r="C91" s="331">
        <v>140</v>
      </c>
      <c r="D91" s="331">
        <v>0</v>
      </c>
      <c r="E91" s="419" t="s">
        <v>5136</v>
      </c>
      <c r="F91" s="419"/>
    </row>
    <row r="92" spans="1:6">
      <c r="A92" s="331" t="s">
        <v>60</v>
      </c>
      <c r="B92" s="331" t="s">
        <v>25</v>
      </c>
      <c r="C92" s="331">
        <v>41</v>
      </c>
      <c r="D92" s="331">
        <v>0</v>
      </c>
      <c r="E92" s="419" t="s">
        <v>5813</v>
      </c>
      <c r="F92" s="419"/>
    </row>
    <row r="93" spans="1:6">
      <c r="A93" s="331" t="s">
        <v>60</v>
      </c>
      <c r="B93" s="331" t="s">
        <v>49</v>
      </c>
      <c r="C93" s="331">
        <v>44</v>
      </c>
      <c r="D93" s="331">
        <v>0</v>
      </c>
      <c r="E93" s="419" t="s">
        <v>5813</v>
      </c>
      <c r="F93" s="419"/>
    </row>
    <row r="94" spans="1:6">
      <c r="A94" s="331" t="s">
        <v>60</v>
      </c>
      <c r="B94" s="331" t="s">
        <v>27</v>
      </c>
      <c r="C94" s="331">
        <v>41</v>
      </c>
      <c r="D94" s="331">
        <v>0</v>
      </c>
      <c r="E94" s="419" t="s">
        <v>5813</v>
      </c>
      <c r="F94" s="419"/>
    </row>
    <row r="95" spans="1:6">
      <c r="A95" s="331" t="s">
        <v>60</v>
      </c>
      <c r="B95" s="331" t="s">
        <v>29</v>
      </c>
      <c r="C95" s="331">
        <v>39</v>
      </c>
      <c r="D95" s="331">
        <v>0</v>
      </c>
      <c r="E95" s="419" t="s">
        <v>5813</v>
      </c>
      <c r="F95" s="419"/>
    </row>
    <row r="96" spans="1:6">
      <c r="A96" s="331" t="s">
        <v>60</v>
      </c>
      <c r="B96" s="331" t="s">
        <v>31</v>
      </c>
      <c r="C96" s="331">
        <v>39</v>
      </c>
      <c r="D96" s="331">
        <v>0</v>
      </c>
      <c r="E96" s="419" t="s">
        <v>5813</v>
      </c>
      <c r="F96" s="419"/>
    </row>
    <row r="97" spans="1:6">
      <c r="A97" s="331" t="s">
        <v>60</v>
      </c>
      <c r="B97" s="331" t="s">
        <v>33</v>
      </c>
      <c r="C97" s="331">
        <v>52</v>
      </c>
      <c r="D97" s="331">
        <v>0</v>
      </c>
      <c r="E97" s="419" t="s">
        <v>5813</v>
      </c>
      <c r="F97" s="419"/>
    </row>
    <row r="98" spans="1:6">
      <c r="A98" s="331" t="s">
        <v>60</v>
      </c>
      <c r="B98" s="331" t="s">
        <v>35</v>
      </c>
      <c r="C98" s="331">
        <v>38</v>
      </c>
      <c r="D98" s="331">
        <v>0</v>
      </c>
      <c r="E98" s="419" t="s">
        <v>5813</v>
      </c>
      <c r="F98" s="419"/>
    </row>
    <row r="99" spans="1:6">
      <c r="A99" s="331" t="s">
        <v>60</v>
      </c>
      <c r="B99" s="331" t="s">
        <v>37</v>
      </c>
      <c r="C99" s="331">
        <v>40</v>
      </c>
      <c r="D99" s="331">
        <v>0</v>
      </c>
      <c r="E99" s="419" t="s">
        <v>5813</v>
      </c>
      <c r="F99" s="419"/>
    </row>
    <row r="100" spans="1:6">
      <c r="A100" s="331" t="s">
        <v>60</v>
      </c>
      <c r="B100" s="331" t="s">
        <v>47</v>
      </c>
      <c r="C100" s="331">
        <v>38</v>
      </c>
      <c r="D100" s="331">
        <v>0</v>
      </c>
      <c r="E100" s="419" t="s">
        <v>5813</v>
      </c>
      <c r="F100" s="419"/>
    </row>
    <row r="101" spans="1:6">
      <c r="A101" s="331" t="s">
        <v>60</v>
      </c>
      <c r="B101" s="331" t="s">
        <v>48</v>
      </c>
      <c r="C101" s="331">
        <v>34</v>
      </c>
      <c r="D101" s="331">
        <v>0</v>
      </c>
      <c r="E101" s="419" t="s">
        <v>5813</v>
      </c>
      <c r="F101" s="419"/>
    </row>
    <row r="102" spans="1:6">
      <c r="A102" s="331" t="s">
        <v>60</v>
      </c>
      <c r="B102" s="331" t="s">
        <v>39</v>
      </c>
      <c r="C102" s="331">
        <v>0</v>
      </c>
      <c r="D102" s="331">
        <v>85</v>
      </c>
      <c r="E102" s="419" t="s">
        <v>5813</v>
      </c>
      <c r="F102" s="419"/>
    </row>
    <row r="103" spans="1:6">
      <c r="A103" s="331" t="s">
        <v>61</v>
      </c>
      <c r="B103" s="331" t="s">
        <v>18</v>
      </c>
      <c r="C103" s="331">
        <v>78</v>
      </c>
      <c r="D103" s="331">
        <v>27</v>
      </c>
      <c r="E103" s="419" t="s">
        <v>5816</v>
      </c>
      <c r="F103" s="419" t="s">
        <v>5817</v>
      </c>
    </row>
    <row r="104" spans="1:6">
      <c r="A104" s="331" t="s">
        <v>61</v>
      </c>
      <c r="B104" s="331" t="s">
        <v>18</v>
      </c>
      <c r="C104" s="331">
        <v>29</v>
      </c>
      <c r="D104" s="331">
        <v>14</v>
      </c>
      <c r="E104" s="419" t="s">
        <v>5818</v>
      </c>
      <c r="F104" s="419" t="s">
        <v>5819</v>
      </c>
    </row>
    <row r="105" spans="1:6">
      <c r="A105" s="331" t="s">
        <v>61</v>
      </c>
      <c r="B105" s="331" t="s">
        <v>18</v>
      </c>
      <c r="C105" s="331">
        <v>30</v>
      </c>
      <c r="D105" s="331">
        <v>14</v>
      </c>
      <c r="E105" s="419" t="s">
        <v>5820</v>
      </c>
      <c r="F105" s="419" t="s">
        <v>5821</v>
      </c>
    </row>
    <row r="106" spans="1:6">
      <c r="A106" s="331" t="s">
        <v>61</v>
      </c>
      <c r="B106" s="331" t="s">
        <v>18</v>
      </c>
      <c r="C106" s="331">
        <v>0</v>
      </c>
      <c r="D106" s="331">
        <v>0</v>
      </c>
      <c r="E106" s="419" t="s">
        <v>5822</v>
      </c>
      <c r="F106" s="419" t="s">
        <v>5823</v>
      </c>
    </row>
    <row r="107" spans="1:6">
      <c r="A107" s="331" t="s">
        <v>61</v>
      </c>
      <c r="B107" s="331" t="s">
        <v>18</v>
      </c>
      <c r="C107" s="331">
        <v>76</v>
      </c>
      <c r="D107" s="331">
        <v>25</v>
      </c>
      <c r="E107" s="419" t="s">
        <v>5824</v>
      </c>
      <c r="F107" s="419" t="s">
        <v>5825</v>
      </c>
    </row>
    <row r="108" spans="1:6">
      <c r="A108" s="331" t="s">
        <v>61</v>
      </c>
      <c r="B108" s="331" t="s">
        <v>18</v>
      </c>
      <c r="C108" s="331">
        <v>75</v>
      </c>
      <c r="D108" s="331">
        <v>24</v>
      </c>
      <c r="E108" s="419" t="s">
        <v>5826</v>
      </c>
      <c r="F108" s="419" t="s">
        <v>5827</v>
      </c>
    </row>
    <row r="109" spans="1:6">
      <c r="A109" s="331" t="s">
        <v>61</v>
      </c>
      <c r="B109" s="331" t="s">
        <v>18</v>
      </c>
      <c r="C109" s="331">
        <v>71</v>
      </c>
      <c r="D109" s="331">
        <v>17</v>
      </c>
      <c r="E109" s="419" t="s">
        <v>5828</v>
      </c>
      <c r="F109" s="419" t="s">
        <v>5829</v>
      </c>
    </row>
    <row r="110" spans="1:6">
      <c r="A110" s="331" t="s">
        <v>61</v>
      </c>
      <c r="B110" s="331" t="s">
        <v>18</v>
      </c>
      <c r="C110" s="331">
        <v>9</v>
      </c>
      <c r="D110" s="331">
        <v>14</v>
      </c>
      <c r="E110" s="419" t="s">
        <v>5830</v>
      </c>
      <c r="F110" s="419" t="s">
        <v>5831</v>
      </c>
    </row>
    <row r="111" spans="1:6">
      <c r="A111" s="331" t="s">
        <v>61</v>
      </c>
      <c r="B111" s="331" t="s">
        <v>18</v>
      </c>
      <c r="C111" s="331">
        <v>11</v>
      </c>
      <c r="D111" s="331">
        <v>15</v>
      </c>
      <c r="E111" s="419" t="s">
        <v>5832</v>
      </c>
      <c r="F111" s="419" t="s">
        <v>5832</v>
      </c>
    </row>
    <row r="112" spans="1:6">
      <c r="A112" s="331" t="s">
        <v>61</v>
      </c>
      <c r="B112" s="331" t="s">
        <v>18</v>
      </c>
      <c r="C112" s="331">
        <v>9</v>
      </c>
      <c r="D112" s="331">
        <v>14</v>
      </c>
      <c r="E112" s="419" t="s">
        <v>5833</v>
      </c>
      <c r="F112" s="419" t="s">
        <v>5834</v>
      </c>
    </row>
    <row r="113" spans="1:6">
      <c r="A113" s="331" t="s">
        <v>61</v>
      </c>
      <c r="B113" s="331" t="s">
        <v>18</v>
      </c>
      <c r="C113" s="331">
        <v>0</v>
      </c>
      <c r="D113" s="331">
        <v>0</v>
      </c>
      <c r="E113" s="419" t="s">
        <v>5835</v>
      </c>
      <c r="F113" s="419" t="s">
        <v>5836</v>
      </c>
    </row>
    <row r="114" spans="1:6">
      <c r="A114" s="331" t="s">
        <v>61</v>
      </c>
      <c r="B114" s="331" t="s">
        <v>18</v>
      </c>
      <c r="C114" s="331">
        <v>69</v>
      </c>
      <c r="D114" s="331">
        <v>22</v>
      </c>
      <c r="E114" s="419" t="s">
        <v>5837</v>
      </c>
      <c r="F114" s="419" t="s">
        <v>5806</v>
      </c>
    </row>
    <row r="115" spans="1:6">
      <c r="A115" s="331" t="s">
        <v>61</v>
      </c>
      <c r="B115" s="331" t="s">
        <v>18</v>
      </c>
      <c r="C115" s="331">
        <v>70</v>
      </c>
      <c r="D115" s="331">
        <v>24</v>
      </c>
      <c r="E115" s="419" t="s">
        <v>5807</v>
      </c>
      <c r="F115" s="419" t="s">
        <v>5807</v>
      </c>
    </row>
    <row r="116" spans="1:6">
      <c r="A116" s="331" t="s">
        <v>61</v>
      </c>
      <c r="B116" s="331" t="s">
        <v>18</v>
      </c>
      <c r="C116" s="331">
        <v>0</v>
      </c>
      <c r="D116" s="331">
        <v>0</v>
      </c>
      <c r="E116" s="419" t="s">
        <v>5814</v>
      </c>
      <c r="F116" s="419"/>
    </row>
    <row r="117" spans="1:6">
      <c r="A117" s="331" t="s">
        <v>61</v>
      </c>
      <c r="B117" s="331" t="s">
        <v>52</v>
      </c>
      <c r="C117" s="331">
        <v>25</v>
      </c>
      <c r="D117" s="331">
        <v>5</v>
      </c>
      <c r="E117" s="419" t="s">
        <v>5814</v>
      </c>
      <c r="F117" s="419"/>
    </row>
    <row r="118" spans="1:6">
      <c r="A118" s="331" t="s">
        <v>61</v>
      </c>
      <c r="B118" s="331" t="s">
        <v>62</v>
      </c>
      <c r="C118" s="331">
        <v>20</v>
      </c>
      <c r="D118" s="331">
        <v>5</v>
      </c>
      <c r="E118" s="419" t="s">
        <v>5814</v>
      </c>
      <c r="F118" s="419"/>
    </row>
    <row r="119" spans="1:6">
      <c r="A119" s="331" t="s">
        <v>61</v>
      </c>
      <c r="B119" s="331" t="s">
        <v>53</v>
      </c>
      <c r="C119" s="331">
        <v>15</v>
      </c>
      <c r="D119" s="331">
        <v>5</v>
      </c>
      <c r="E119" s="419" t="s">
        <v>5814</v>
      </c>
      <c r="F119" s="419"/>
    </row>
    <row r="120" spans="1:6">
      <c r="A120" s="331" t="s">
        <v>61</v>
      </c>
      <c r="B120" s="331" t="s">
        <v>63</v>
      </c>
      <c r="C120" s="331">
        <v>17</v>
      </c>
      <c r="D120" s="331">
        <v>5</v>
      </c>
      <c r="E120" s="419" t="s">
        <v>5814</v>
      </c>
      <c r="F120" s="419"/>
    </row>
    <row r="121" spans="1:6">
      <c r="A121" s="331" t="s">
        <v>61</v>
      </c>
      <c r="B121" s="331" t="s">
        <v>65</v>
      </c>
      <c r="C121" s="331">
        <v>0</v>
      </c>
      <c r="D121" s="331">
        <v>2</v>
      </c>
      <c r="E121" s="419" t="s">
        <v>5814</v>
      </c>
      <c r="F121" s="419"/>
    </row>
    <row r="122" spans="1:6">
      <c r="A122" s="331" t="s">
        <v>61</v>
      </c>
      <c r="B122" s="331" t="s">
        <v>64</v>
      </c>
      <c r="C122" s="331">
        <v>0</v>
      </c>
      <c r="D122" s="331">
        <v>2</v>
      </c>
      <c r="E122" s="419" t="s">
        <v>5814</v>
      </c>
      <c r="F122" s="419"/>
    </row>
    <row r="123" spans="1:6">
      <c r="A123" s="331" t="s">
        <v>66</v>
      </c>
      <c r="B123" s="331" t="s">
        <v>25</v>
      </c>
      <c r="C123" s="331">
        <v>45</v>
      </c>
      <c r="D123" s="331">
        <v>0</v>
      </c>
      <c r="E123" s="419" t="s">
        <v>5813</v>
      </c>
      <c r="F123" s="419"/>
    </row>
    <row r="124" spans="1:6">
      <c r="A124" s="331" t="s">
        <v>66</v>
      </c>
      <c r="B124" s="331" t="s">
        <v>49</v>
      </c>
      <c r="C124" s="331">
        <v>26</v>
      </c>
      <c r="D124" s="331">
        <v>0</v>
      </c>
      <c r="E124" s="419" t="s">
        <v>5813</v>
      </c>
      <c r="F124" s="419"/>
    </row>
    <row r="125" spans="1:6">
      <c r="A125" s="331" t="s">
        <v>66</v>
      </c>
      <c r="B125" s="331" t="s">
        <v>27</v>
      </c>
      <c r="C125" s="331">
        <v>57</v>
      </c>
      <c r="D125" s="331">
        <v>0</v>
      </c>
      <c r="E125" s="419" t="s">
        <v>5813</v>
      </c>
      <c r="F125" s="419"/>
    </row>
    <row r="126" spans="1:6">
      <c r="A126" s="331" t="s">
        <v>66</v>
      </c>
      <c r="B126" s="331" t="s">
        <v>29</v>
      </c>
      <c r="C126" s="331">
        <v>59</v>
      </c>
      <c r="D126" s="331">
        <v>0</v>
      </c>
      <c r="E126" s="419" t="s">
        <v>5813</v>
      </c>
      <c r="F126" s="419"/>
    </row>
    <row r="127" spans="1:6">
      <c r="A127" s="331" t="s">
        <v>66</v>
      </c>
      <c r="B127" s="331" t="s">
        <v>31</v>
      </c>
      <c r="C127" s="331">
        <v>63</v>
      </c>
      <c r="D127" s="331">
        <v>0</v>
      </c>
      <c r="E127" s="419" t="s">
        <v>5813</v>
      </c>
      <c r="F127" s="419"/>
    </row>
    <row r="128" spans="1:6">
      <c r="A128" s="331" t="s">
        <v>66</v>
      </c>
      <c r="B128" s="331" t="s">
        <v>33</v>
      </c>
      <c r="C128" s="331">
        <v>65</v>
      </c>
      <c r="D128" s="331">
        <v>0</v>
      </c>
      <c r="E128" s="419" t="s">
        <v>5813</v>
      </c>
      <c r="F128" s="419"/>
    </row>
    <row r="129" spans="1:6">
      <c r="A129" s="331" t="s">
        <v>66</v>
      </c>
      <c r="B129" s="331" t="s">
        <v>35</v>
      </c>
      <c r="C129" s="331">
        <v>57</v>
      </c>
      <c r="D129" s="331">
        <v>0</v>
      </c>
      <c r="E129" s="419" t="s">
        <v>5813</v>
      </c>
      <c r="F129" s="419"/>
    </row>
    <row r="130" spans="1:6">
      <c r="A130" s="331" t="s">
        <v>66</v>
      </c>
      <c r="B130" s="331" t="s">
        <v>37</v>
      </c>
      <c r="C130" s="331">
        <v>56</v>
      </c>
      <c r="D130" s="331">
        <v>0</v>
      </c>
      <c r="E130" s="419" t="s">
        <v>5813</v>
      </c>
      <c r="F130" s="419"/>
    </row>
    <row r="131" spans="1:6">
      <c r="A131" s="331" t="s">
        <v>66</v>
      </c>
      <c r="B131" s="331" t="s">
        <v>47</v>
      </c>
      <c r="C131" s="331">
        <v>39</v>
      </c>
      <c r="D131" s="331">
        <v>0</v>
      </c>
      <c r="E131" s="419" t="s">
        <v>5813</v>
      </c>
      <c r="F131" s="419"/>
    </row>
    <row r="132" spans="1:6">
      <c r="A132" s="331" t="s">
        <v>66</v>
      </c>
      <c r="B132" s="331" t="s">
        <v>48</v>
      </c>
      <c r="C132" s="331">
        <v>53</v>
      </c>
      <c r="D132" s="331">
        <v>0</v>
      </c>
      <c r="E132" s="419" t="s">
        <v>5813</v>
      </c>
      <c r="F132" s="419"/>
    </row>
    <row r="133" spans="1:6">
      <c r="A133" s="331" t="s">
        <v>66</v>
      </c>
      <c r="B133" s="331" t="s">
        <v>39</v>
      </c>
      <c r="C133" s="331">
        <v>0</v>
      </c>
      <c r="D133" s="331">
        <v>100</v>
      </c>
      <c r="E133" s="419" t="s">
        <v>5813</v>
      </c>
      <c r="F133" s="419"/>
    </row>
    <row r="134" spans="1:6">
      <c r="A134" s="331" t="s">
        <v>67</v>
      </c>
      <c r="B134" s="331" t="s">
        <v>22</v>
      </c>
      <c r="C134" s="331">
        <v>142</v>
      </c>
      <c r="D134" s="331">
        <v>0</v>
      </c>
      <c r="E134" s="419" t="s">
        <v>5807</v>
      </c>
      <c r="F134" s="419"/>
    </row>
    <row r="135" spans="1:6">
      <c r="A135" s="331" t="s">
        <v>68</v>
      </c>
      <c r="B135" s="331" t="s">
        <v>69</v>
      </c>
      <c r="C135" s="331">
        <v>17</v>
      </c>
      <c r="D135" s="331">
        <v>4</v>
      </c>
      <c r="E135" s="419" t="s">
        <v>5807</v>
      </c>
      <c r="F135" s="419"/>
    </row>
    <row r="136" spans="1:6">
      <c r="A136" s="331" t="s">
        <v>68</v>
      </c>
      <c r="B136" s="331" t="s">
        <v>18</v>
      </c>
      <c r="C136" s="331">
        <v>66</v>
      </c>
      <c r="D136" s="331">
        <v>20</v>
      </c>
      <c r="E136" s="419" t="s">
        <v>5816</v>
      </c>
      <c r="F136" s="419" t="s">
        <v>5817</v>
      </c>
    </row>
    <row r="137" spans="1:6">
      <c r="A137" s="331" t="s">
        <v>68</v>
      </c>
      <c r="B137" s="331" t="s">
        <v>18</v>
      </c>
      <c r="C137" s="331">
        <v>16</v>
      </c>
      <c r="D137" s="331">
        <v>9</v>
      </c>
      <c r="E137" s="419" t="s">
        <v>5818</v>
      </c>
      <c r="F137" s="419" t="s">
        <v>5819</v>
      </c>
    </row>
    <row r="138" spans="1:6">
      <c r="A138" s="331" t="s">
        <v>68</v>
      </c>
      <c r="B138" s="331" t="s">
        <v>18</v>
      </c>
      <c r="C138" s="331">
        <v>30</v>
      </c>
      <c r="D138" s="331">
        <v>12</v>
      </c>
      <c r="E138" s="419" t="s">
        <v>5820</v>
      </c>
      <c r="F138" s="419" t="s">
        <v>5823</v>
      </c>
    </row>
    <row r="139" spans="1:6">
      <c r="A139" s="331" t="s">
        <v>68</v>
      </c>
      <c r="B139" s="331" t="s">
        <v>18</v>
      </c>
      <c r="C139" s="331">
        <v>63</v>
      </c>
      <c r="D139" s="331">
        <v>20</v>
      </c>
      <c r="E139" s="419" t="s">
        <v>5824</v>
      </c>
      <c r="F139" s="419" t="s">
        <v>5838</v>
      </c>
    </row>
    <row r="140" spans="1:6">
      <c r="A140" s="331" t="s">
        <v>68</v>
      </c>
      <c r="B140" s="331" t="s">
        <v>18</v>
      </c>
      <c r="C140" s="331">
        <v>0</v>
      </c>
      <c r="D140" s="331">
        <v>0</v>
      </c>
      <c r="E140" s="419" t="s">
        <v>5839</v>
      </c>
      <c r="F140" s="419" t="s">
        <v>5839</v>
      </c>
    </row>
    <row r="141" spans="1:6">
      <c r="A141" s="331" t="s">
        <v>68</v>
      </c>
      <c r="B141" s="331" t="s">
        <v>18</v>
      </c>
      <c r="C141" s="331">
        <v>63</v>
      </c>
      <c r="D141" s="331">
        <v>20</v>
      </c>
      <c r="E141" s="419" t="s">
        <v>5840</v>
      </c>
      <c r="F141" s="419" t="s">
        <v>5825</v>
      </c>
    </row>
    <row r="142" spans="1:6">
      <c r="A142" s="331" t="s">
        <v>68</v>
      </c>
      <c r="B142" s="331" t="s">
        <v>18</v>
      </c>
      <c r="C142" s="331">
        <v>60</v>
      </c>
      <c r="D142" s="331">
        <v>17</v>
      </c>
      <c r="E142" s="419" t="s">
        <v>5826</v>
      </c>
      <c r="F142" s="419" t="s">
        <v>5827</v>
      </c>
    </row>
    <row r="143" spans="1:6">
      <c r="A143" s="331" t="s">
        <v>68</v>
      </c>
      <c r="B143" s="331" t="s">
        <v>18</v>
      </c>
      <c r="C143" s="331">
        <v>58</v>
      </c>
      <c r="D143" s="331">
        <v>15</v>
      </c>
      <c r="E143" s="419" t="s">
        <v>5828</v>
      </c>
      <c r="F143" s="419" t="s">
        <v>5829</v>
      </c>
    </row>
    <row r="144" spans="1:6">
      <c r="A144" s="331" t="s">
        <v>68</v>
      </c>
      <c r="B144" s="331" t="s">
        <v>18</v>
      </c>
      <c r="C144" s="331">
        <v>0</v>
      </c>
      <c r="D144" s="331">
        <v>0</v>
      </c>
      <c r="E144" s="419" t="s">
        <v>5830</v>
      </c>
      <c r="F144" s="419" t="s">
        <v>5836</v>
      </c>
    </row>
    <row r="145" spans="1:6">
      <c r="A145" s="331" t="s">
        <v>68</v>
      </c>
      <c r="B145" s="331" t="s">
        <v>18</v>
      </c>
      <c r="C145" s="331">
        <v>45</v>
      </c>
      <c r="D145" s="331">
        <v>18</v>
      </c>
      <c r="E145" s="419" t="s">
        <v>5837</v>
      </c>
      <c r="F145" s="419" t="s">
        <v>5841</v>
      </c>
    </row>
    <row r="146" spans="1:6">
      <c r="A146" s="331" t="s">
        <v>68</v>
      </c>
      <c r="B146" s="331" t="s">
        <v>18</v>
      </c>
      <c r="C146" s="331">
        <v>0</v>
      </c>
      <c r="D146" s="331">
        <v>0</v>
      </c>
      <c r="E146" s="419" t="s">
        <v>5806</v>
      </c>
      <c r="F146" s="419" t="s">
        <v>5806</v>
      </c>
    </row>
    <row r="147" spans="1:6">
      <c r="A147" s="331" t="s">
        <v>68</v>
      </c>
      <c r="B147" s="331" t="s">
        <v>18</v>
      </c>
      <c r="C147" s="331">
        <v>0</v>
      </c>
      <c r="D147" s="331">
        <v>3</v>
      </c>
      <c r="E147" s="419" t="s">
        <v>5807</v>
      </c>
      <c r="F147" s="419"/>
    </row>
    <row r="148" spans="1:6">
      <c r="A148" s="331" t="s">
        <v>68</v>
      </c>
      <c r="B148" s="331" t="s">
        <v>70</v>
      </c>
      <c r="C148" s="331">
        <v>20</v>
      </c>
      <c r="D148" s="331">
        <v>4</v>
      </c>
      <c r="E148" s="419" t="s">
        <v>5807</v>
      </c>
      <c r="F148" s="419"/>
    </row>
    <row r="149" spans="1:6">
      <c r="A149" s="331" t="s">
        <v>68</v>
      </c>
      <c r="B149" s="331" t="s">
        <v>71</v>
      </c>
      <c r="C149" s="331">
        <v>16</v>
      </c>
      <c r="D149" s="331">
        <v>5</v>
      </c>
      <c r="E149" s="419" t="s">
        <v>5807</v>
      </c>
      <c r="F149" s="419"/>
    </row>
    <row r="150" spans="1:6">
      <c r="A150" s="331" t="s">
        <v>68</v>
      </c>
      <c r="B150" s="331" t="s">
        <v>72</v>
      </c>
      <c r="C150" s="331">
        <v>14</v>
      </c>
      <c r="D150" s="331">
        <v>5</v>
      </c>
      <c r="E150" s="419" t="s">
        <v>5807</v>
      </c>
      <c r="F150" s="419"/>
    </row>
    <row r="151" spans="1:6">
      <c r="A151" s="331" t="s">
        <v>73</v>
      </c>
      <c r="B151" s="331" t="s">
        <v>18</v>
      </c>
      <c r="C151" s="331">
        <v>152</v>
      </c>
      <c r="D151" s="331">
        <v>45</v>
      </c>
      <c r="E151" s="419" t="s">
        <v>5805</v>
      </c>
      <c r="F151" s="419" t="s">
        <v>5806</v>
      </c>
    </row>
    <row r="152" spans="1:6">
      <c r="A152" s="331" t="s">
        <v>73</v>
      </c>
      <c r="B152" s="331" t="s">
        <v>18</v>
      </c>
      <c r="C152" s="331">
        <v>125</v>
      </c>
      <c r="D152" s="331">
        <v>38</v>
      </c>
      <c r="E152" s="419" t="s">
        <v>5807</v>
      </c>
      <c r="F152" s="419" t="s">
        <v>5809</v>
      </c>
    </row>
    <row r="153" spans="1:6">
      <c r="A153" s="331" t="s">
        <v>73</v>
      </c>
      <c r="B153" s="331" t="s">
        <v>18</v>
      </c>
      <c r="C153" s="331">
        <v>137</v>
      </c>
      <c r="D153" s="331">
        <v>38</v>
      </c>
      <c r="E153" s="419" t="s">
        <v>5842</v>
      </c>
      <c r="F153" s="419" t="s">
        <v>5810</v>
      </c>
    </row>
    <row r="154" spans="1:6">
      <c r="A154" s="331" t="s">
        <v>73</v>
      </c>
      <c r="B154" s="331" t="s">
        <v>18</v>
      </c>
      <c r="C154" s="331">
        <v>144</v>
      </c>
      <c r="D154" s="331">
        <v>45</v>
      </c>
      <c r="E154" s="419" t="s">
        <v>5136</v>
      </c>
      <c r="F154" s="419" t="s">
        <v>5843</v>
      </c>
    </row>
    <row r="155" spans="1:6">
      <c r="A155" s="331" t="s">
        <v>73</v>
      </c>
      <c r="B155" s="331" t="s">
        <v>18</v>
      </c>
      <c r="C155" s="331">
        <v>0</v>
      </c>
      <c r="D155" s="331">
        <v>0</v>
      </c>
      <c r="E155" s="419" t="s">
        <v>5711</v>
      </c>
      <c r="F155" s="419"/>
    </row>
    <row r="156" spans="1:6">
      <c r="A156" s="331" t="s">
        <v>73</v>
      </c>
      <c r="B156" s="331" t="s">
        <v>3303</v>
      </c>
      <c r="C156" s="331">
        <v>16</v>
      </c>
      <c r="D156" s="331">
        <v>4</v>
      </c>
      <c r="E156" s="419" t="s">
        <v>5712</v>
      </c>
      <c r="F156" s="419"/>
    </row>
    <row r="157" spans="1:6">
      <c r="A157" s="331" t="s">
        <v>73</v>
      </c>
      <c r="B157" s="331" t="s">
        <v>2956</v>
      </c>
      <c r="C157" s="331">
        <v>128</v>
      </c>
      <c r="D157" s="331">
        <v>37</v>
      </c>
      <c r="E157" s="419" t="s">
        <v>5712</v>
      </c>
      <c r="F157" s="419"/>
    </row>
    <row r="158" spans="1:6">
      <c r="A158" s="331" t="s">
        <v>73</v>
      </c>
      <c r="B158" s="331" t="s">
        <v>2950</v>
      </c>
      <c r="C158" s="331">
        <v>14</v>
      </c>
      <c r="D158" s="331">
        <v>4</v>
      </c>
      <c r="E158" s="419" t="s">
        <v>5712</v>
      </c>
      <c r="F158" s="419"/>
    </row>
    <row r="159" spans="1:6">
      <c r="A159" s="331" t="s">
        <v>74</v>
      </c>
      <c r="B159" s="331" t="s">
        <v>75</v>
      </c>
      <c r="C159" s="331">
        <v>24</v>
      </c>
      <c r="D159" s="331">
        <v>5</v>
      </c>
      <c r="E159" s="419" t="s">
        <v>5807</v>
      </c>
      <c r="F159" s="419"/>
    </row>
    <row r="160" spans="1:6">
      <c r="A160" s="331" t="s">
        <v>74</v>
      </c>
      <c r="B160" s="331" t="s">
        <v>18</v>
      </c>
      <c r="C160" s="331">
        <v>76</v>
      </c>
      <c r="D160" s="331">
        <v>25</v>
      </c>
      <c r="E160" s="419" t="s">
        <v>5816</v>
      </c>
      <c r="F160" s="419" t="s">
        <v>5816</v>
      </c>
    </row>
    <row r="161" spans="1:6">
      <c r="A161" s="331" t="s">
        <v>74</v>
      </c>
      <c r="B161" s="331" t="s">
        <v>18</v>
      </c>
      <c r="C161" s="331">
        <v>63</v>
      </c>
      <c r="D161" s="331">
        <v>18</v>
      </c>
      <c r="E161" s="419" t="s">
        <v>5844</v>
      </c>
      <c r="F161" s="419" t="s">
        <v>5845</v>
      </c>
    </row>
    <row r="162" spans="1:6">
      <c r="A162" s="331" t="s">
        <v>74</v>
      </c>
      <c r="B162" s="331" t="s">
        <v>18</v>
      </c>
      <c r="C162" s="331">
        <v>77</v>
      </c>
      <c r="D162" s="331">
        <v>24</v>
      </c>
      <c r="E162" s="419" t="s">
        <v>5846</v>
      </c>
      <c r="F162" s="419" t="s">
        <v>5847</v>
      </c>
    </row>
    <row r="163" spans="1:6">
      <c r="A163" s="331" t="s">
        <v>74</v>
      </c>
      <c r="B163" s="331" t="s">
        <v>18</v>
      </c>
      <c r="C163" s="331">
        <v>62</v>
      </c>
      <c r="D163" s="331">
        <v>17</v>
      </c>
      <c r="E163" s="419" t="s">
        <v>5848</v>
      </c>
      <c r="F163" s="419" t="s">
        <v>5817</v>
      </c>
    </row>
    <row r="164" spans="1:6">
      <c r="A164" s="331" t="s">
        <v>74</v>
      </c>
      <c r="B164" s="331" t="s">
        <v>18</v>
      </c>
      <c r="C164" s="331">
        <v>20</v>
      </c>
      <c r="D164" s="331">
        <v>12</v>
      </c>
      <c r="E164" s="419" t="s">
        <v>5818</v>
      </c>
      <c r="F164" s="419" t="s">
        <v>5849</v>
      </c>
    </row>
    <row r="165" spans="1:6">
      <c r="A165" s="331" t="s">
        <v>74</v>
      </c>
      <c r="B165" s="331" t="s">
        <v>18</v>
      </c>
      <c r="C165" s="331">
        <v>22</v>
      </c>
      <c r="D165" s="331">
        <v>12</v>
      </c>
      <c r="E165" s="419" t="s">
        <v>5850</v>
      </c>
      <c r="F165" s="419" t="s">
        <v>5819</v>
      </c>
    </row>
    <row r="166" spans="1:6">
      <c r="A166" s="331" t="s">
        <v>74</v>
      </c>
      <c r="B166" s="331" t="s">
        <v>18</v>
      </c>
      <c r="C166" s="331">
        <v>27</v>
      </c>
      <c r="D166" s="331">
        <v>12</v>
      </c>
      <c r="E166" s="419" t="s">
        <v>5820</v>
      </c>
      <c r="F166" s="419" t="s">
        <v>5820</v>
      </c>
    </row>
    <row r="167" spans="1:6">
      <c r="A167" s="331" t="s">
        <v>74</v>
      </c>
      <c r="B167" s="331" t="s">
        <v>18</v>
      </c>
      <c r="C167" s="331">
        <v>24</v>
      </c>
      <c r="D167" s="331">
        <v>13</v>
      </c>
      <c r="E167" s="419" t="s">
        <v>5821</v>
      </c>
      <c r="F167" s="419" t="s">
        <v>5851</v>
      </c>
    </row>
    <row r="168" spans="1:6">
      <c r="A168" s="331" t="s">
        <v>74</v>
      </c>
      <c r="B168" s="331" t="s">
        <v>18</v>
      </c>
      <c r="C168" s="331">
        <v>76</v>
      </c>
      <c r="D168" s="331">
        <v>24</v>
      </c>
      <c r="E168" s="419" t="s">
        <v>5852</v>
      </c>
      <c r="F168" s="419" t="s">
        <v>5852</v>
      </c>
    </row>
    <row r="169" spans="1:6">
      <c r="A169" s="331" t="s">
        <v>74</v>
      </c>
      <c r="B169" s="331" t="s">
        <v>18</v>
      </c>
      <c r="C169" s="331">
        <v>76</v>
      </c>
      <c r="D169" s="331">
        <v>23</v>
      </c>
      <c r="E169" s="419" t="s">
        <v>5853</v>
      </c>
      <c r="F169" s="419" t="s">
        <v>5823</v>
      </c>
    </row>
    <row r="170" spans="1:6">
      <c r="A170" s="331" t="s">
        <v>74</v>
      </c>
      <c r="B170" s="331" t="s">
        <v>18</v>
      </c>
      <c r="C170" s="331">
        <v>75</v>
      </c>
      <c r="D170" s="331">
        <v>20</v>
      </c>
      <c r="E170" s="419" t="s">
        <v>5824</v>
      </c>
      <c r="F170" s="419" t="s">
        <v>5838</v>
      </c>
    </row>
    <row r="171" spans="1:6">
      <c r="A171" s="331" t="s">
        <v>74</v>
      </c>
      <c r="B171" s="331" t="s">
        <v>18</v>
      </c>
      <c r="C171" s="331">
        <v>0</v>
      </c>
      <c r="D171" s="331">
        <v>0</v>
      </c>
      <c r="E171" s="419" t="s">
        <v>5839</v>
      </c>
      <c r="F171" s="419" t="s">
        <v>5839</v>
      </c>
    </row>
    <row r="172" spans="1:6">
      <c r="A172" s="331" t="s">
        <v>74</v>
      </c>
      <c r="B172" s="331" t="s">
        <v>18</v>
      </c>
      <c r="C172" s="331">
        <v>74</v>
      </c>
      <c r="D172" s="331">
        <v>20</v>
      </c>
      <c r="E172" s="419" t="s">
        <v>5840</v>
      </c>
      <c r="F172" s="419" t="s">
        <v>5840</v>
      </c>
    </row>
    <row r="173" spans="1:6">
      <c r="A173" s="331" t="s">
        <v>74</v>
      </c>
      <c r="B173" s="331" t="s">
        <v>18</v>
      </c>
      <c r="C173" s="331">
        <v>75</v>
      </c>
      <c r="D173" s="331">
        <v>19</v>
      </c>
      <c r="E173" s="419" t="s">
        <v>5854</v>
      </c>
      <c r="F173" s="419" t="s">
        <v>5825</v>
      </c>
    </row>
    <row r="174" spans="1:6">
      <c r="A174" s="331" t="s">
        <v>74</v>
      </c>
      <c r="B174" s="331" t="s">
        <v>18</v>
      </c>
      <c r="C174" s="331">
        <v>74</v>
      </c>
      <c r="D174" s="331">
        <v>19</v>
      </c>
      <c r="E174" s="419" t="s">
        <v>5826</v>
      </c>
      <c r="F174" s="419" t="s">
        <v>5826</v>
      </c>
    </row>
    <row r="175" spans="1:6">
      <c r="A175" s="331" t="s">
        <v>74</v>
      </c>
      <c r="B175" s="331" t="s">
        <v>18</v>
      </c>
      <c r="C175" s="331">
        <v>73</v>
      </c>
      <c r="D175" s="331">
        <v>19</v>
      </c>
      <c r="E175" s="419" t="s">
        <v>5855</v>
      </c>
      <c r="F175" s="419" t="s">
        <v>5855</v>
      </c>
    </row>
    <row r="176" spans="1:6">
      <c r="A176" s="331" t="s">
        <v>74</v>
      </c>
      <c r="B176" s="331" t="s">
        <v>18</v>
      </c>
      <c r="C176" s="331">
        <v>73</v>
      </c>
      <c r="D176" s="331">
        <v>20</v>
      </c>
      <c r="E176" s="419" t="s">
        <v>5856</v>
      </c>
      <c r="F176" s="419" t="s">
        <v>5856</v>
      </c>
    </row>
    <row r="177" spans="1:6">
      <c r="A177" s="331" t="s">
        <v>74</v>
      </c>
      <c r="B177" s="331" t="s">
        <v>18</v>
      </c>
      <c r="C177" s="331">
        <v>72</v>
      </c>
      <c r="D177" s="331">
        <v>20</v>
      </c>
      <c r="E177" s="419" t="s">
        <v>5857</v>
      </c>
      <c r="F177" s="419" t="s">
        <v>5857</v>
      </c>
    </row>
    <row r="178" spans="1:6">
      <c r="A178" s="331" t="s">
        <v>74</v>
      </c>
      <c r="B178" s="331" t="s">
        <v>18</v>
      </c>
      <c r="C178" s="331">
        <v>72</v>
      </c>
      <c r="D178" s="331">
        <v>21</v>
      </c>
      <c r="E178" s="419" t="s">
        <v>5858</v>
      </c>
      <c r="F178" s="419" t="s">
        <v>5827</v>
      </c>
    </row>
    <row r="179" spans="1:6">
      <c r="A179" s="331" t="s">
        <v>74</v>
      </c>
      <c r="B179" s="331" t="s">
        <v>18</v>
      </c>
      <c r="C179" s="331">
        <v>69</v>
      </c>
      <c r="D179" s="331">
        <v>18</v>
      </c>
      <c r="E179" s="419" t="s">
        <v>5828</v>
      </c>
      <c r="F179" s="419" t="s">
        <v>5828</v>
      </c>
    </row>
    <row r="180" spans="1:6">
      <c r="A180" s="331" t="s">
        <v>74</v>
      </c>
      <c r="B180" s="331" t="s">
        <v>18</v>
      </c>
      <c r="C180" s="331">
        <v>69</v>
      </c>
      <c r="D180" s="331">
        <v>19</v>
      </c>
      <c r="E180" s="419" t="s">
        <v>5859</v>
      </c>
      <c r="F180" s="419" t="s">
        <v>5860</v>
      </c>
    </row>
    <row r="181" spans="1:6">
      <c r="A181" s="331" t="s">
        <v>74</v>
      </c>
      <c r="B181" s="331" t="s">
        <v>18</v>
      </c>
      <c r="C181" s="331">
        <v>26</v>
      </c>
      <c r="D181" s="331">
        <v>12</v>
      </c>
      <c r="E181" s="419" t="s">
        <v>5861</v>
      </c>
      <c r="F181" s="419" t="s">
        <v>5829</v>
      </c>
    </row>
    <row r="182" spans="1:6">
      <c r="A182" s="331" t="s">
        <v>74</v>
      </c>
      <c r="B182" s="331" t="s">
        <v>18</v>
      </c>
      <c r="C182" s="331">
        <v>0</v>
      </c>
      <c r="D182" s="331">
        <v>0</v>
      </c>
      <c r="E182" s="419" t="s">
        <v>5830</v>
      </c>
      <c r="F182" s="419" t="s">
        <v>5862</v>
      </c>
    </row>
    <row r="183" spans="1:6">
      <c r="A183" s="331" t="s">
        <v>74</v>
      </c>
      <c r="B183" s="331" t="s">
        <v>18</v>
      </c>
      <c r="C183" s="331">
        <v>76</v>
      </c>
      <c r="D183" s="331">
        <v>25</v>
      </c>
      <c r="E183" s="419" t="s">
        <v>5863</v>
      </c>
      <c r="F183" s="419" t="s">
        <v>5836</v>
      </c>
    </row>
    <row r="184" spans="1:6">
      <c r="A184" s="331" t="s">
        <v>74</v>
      </c>
      <c r="B184" s="331" t="s">
        <v>18</v>
      </c>
      <c r="C184" s="331">
        <v>48</v>
      </c>
      <c r="D184" s="331">
        <v>21</v>
      </c>
      <c r="E184" s="419" t="s">
        <v>5837</v>
      </c>
      <c r="F184" s="419" t="s">
        <v>5837</v>
      </c>
    </row>
    <row r="185" spans="1:6">
      <c r="A185" s="331" t="s">
        <v>74</v>
      </c>
      <c r="B185" s="331" t="s">
        <v>18</v>
      </c>
      <c r="C185" s="331">
        <v>50</v>
      </c>
      <c r="D185" s="331">
        <v>21</v>
      </c>
      <c r="E185" s="419" t="s">
        <v>5864</v>
      </c>
      <c r="F185" s="419" t="s">
        <v>5864</v>
      </c>
    </row>
    <row r="186" spans="1:6">
      <c r="A186" s="331" t="s">
        <v>74</v>
      </c>
      <c r="B186" s="331" t="s">
        <v>18</v>
      </c>
      <c r="C186" s="331">
        <v>63</v>
      </c>
      <c r="D186" s="331">
        <v>21</v>
      </c>
      <c r="E186" s="419" t="s">
        <v>5815</v>
      </c>
      <c r="F186" s="419" t="s">
        <v>5865</v>
      </c>
    </row>
    <row r="187" spans="1:6">
      <c r="A187" s="331" t="s">
        <v>74</v>
      </c>
      <c r="B187" s="331" t="s">
        <v>18</v>
      </c>
      <c r="C187" s="331">
        <v>64</v>
      </c>
      <c r="D187" s="331">
        <v>21</v>
      </c>
      <c r="E187" s="419" t="s">
        <v>5866</v>
      </c>
      <c r="F187" s="419" t="s">
        <v>5841</v>
      </c>
    </row>
    <row r="188" spans="1:6">
      <c r="A188" s="331" t="s">
        <v>74</v>
      </c>
      <c r="B188" s="331" t="s">
        <v>18</v>
      </c>
      <c r="C188" s="331">
        <v>0</v>
      </c>
      <c r="D188" s="331">
        <v>0</v>
      </c>
      <c r="E188" s="419" t="s">
        <v>5806</v>
      </c>
      <c r="F188" s="419" t="s">
        <v>5806</v>
      </c>
    </row>
    <row r="189" spans="1:6">
      <c r="A189" s="331" t="s">
        <v>74</v>
      </c>
      <c r="B189" s="331" t="s">
        <v>18</v>
      </c>
      <c r="C189" s="331">
        <v>0</v>
      </c>
      <c r="D189" s="331">
        <v>7</v>
      </c>
      <c r="E189" s="419" t="s">
        <v>5807</v>
      </c>
      <c r="F189" s="419" t="s">
        <v>5710</v>
      </c>
    </row>
    <row r="190" spans="1:6">
      <c r="A190" s="331" t="s">
        <v>74</v>
      </c>
      <c r="B190" s="331" t="s">
        <v>18</v>
      </c>
      <c r="C190" s="331">
        <v>26</v>
      </c>
      <c r="D190" s="331">
        <v>11</v>
      </c>
      <c r="E190" s="419" t="s">
        <v>5166</v>
      </c>
      <c r="F190" s="419"/>
    </row>
    <row r="191" spans="1:6">
      <c r="A191" s="331" t="s">
        <v>74</v>
      </c>
      <c r="B191" s="331" t="s">
        <v>76</v>
      </c>
      <c r="C191" s="331">
        <v>24</v>
      </c>
      <c r="D191" s="331">
        <v>4</v>
      </c>
      <c r="E191" s="419" t="s">
        <v>5807</v>
      </c>
      <c r="F191" s="419"/>
    </row>
    <row r="192" spans="1:6">
      <c r="A192" s="331" t="s">
        <v>74</v>
      </c>
      <c r="B192" s="331" t="s">
        <v>77</v>
      </c>
      <c r="C192" s="331">
        <v>15</v>
      </c>
      <c r="D192" s="331">
        <v>4</v>
      </c>
      <c r="E192" s="419" t="s">
        <v>5807</v>
      </c>
      <c r="F192" s="419"/>
    </row>
    <row r="193" spans="1:6">
      <c r="A193" s="331" t="s">
        <v>74</v>
      </c>
      <c r="B193" s="331" t="s">
        <v>78</v>
      </c>
      <c r="C193" s="331">
        <v>14</v>
      </c>
      <c r="D193" s="331">
        <v>4</v>
      </c>
      <c r="E193" s="419" t="s">
        <v>5807</v>
      </c>
      <c r="F193" s="419"/>
    </row>
    <row r="194" spans="1:6">
      <c r="A194" s="331" t="s">
        <v>79</v>
      </c>
      <c r="B194" s="331" t="s">
        <v>80</v>
      </c>
      <c r="C194" s="331">
        <v>15</v>
      </c>
      <c r="D194" s="331">
        <v>4</v>
      </c>
      <c r="E194" s="419" t="s">
        <v>5807</v>
      </c>
      <c r="F194" s="419"/>
    </row>
    <row r="195" spans="1:6">
      <c r="A195" s="331" t="s">
        <v>79</v>
      </c>
      <c r="B195" s="331" t="s">
        <v>81</v>
      </c>
      <c r="C195" s="331">
        <v>10</v>
      </c>
      <c r="D195" s="331">
        <v>4</v>
      </c>
      <c r="E195" s="419" t="s">
        <v>5807</v>
      </c>
      <c r="F195" s="419"/>
    </row>
    <row r="196" spans="1:6">
      <c r="A196" s="331" t="s">
        <v>79</v>
      </c>
      <c r="B196" s="331" t="s">
        <v>82</v>
      </c>
      <c r="C196" s="331">
        <v>21</v>
      </c>
      <c r="D196" s="331">
        <v>6</v>
      </c>
      <c r="E196" s="419" t="s">
        <v>5807</v>
      </c>
      <c r="F196" s="419"/>
    </row>
    <row r="197" spans="1:6">
      <c r="A197" s="331" t="s">
        <v>79</v>
      </c>
      <c r="B197" s="331" t="s">
        <v>18</v>
      </c>
      <c r="C197" s="331">
        <v>74</v>
      </c>
      <c r="D197" s="331">
        <v>27</v>
      </c>
      <c r="E197" s="419" t="s">
        <v>5816</v>
      </c>
      <c r="F197" s="419" t="s">
        <v>5816</v>
      </c>
    </row>
    <row r="198" spans="1:6">
      <c r="A198" s="331" t="s">
        <v>79</v>
      </c>
      <c r="B198" s="331" t="s">
        <v>18</v>
      </c>
      <c r="C198" s="331">
        <v>70</v>
      </c>
      <c r="D198" s="331">
        <v>22</v>
      </c>
      <c r="E198" s="419" t="s">
        <v>5844</v>
      </c>
      <c r="F198" s="419" t="s">
        <v>5817</v>
      </c>
    </row>
    <row r="199" spans="1:6">
      <c r="A199" s="331" t="s">
        <v>79</v>
      </c>
      <c r="B199" s="331" t="s">
        <v>18</v>
      </c>
      <c r="C199" s="331">
        <v>29</v>
      </c>
      <c r="D199" s="331">
        <v>11</v>
      </c>
      <c r="E199" s="419" t="s">
        <v>5818</v>
      </c>
      <c r="F199" s="419" t="s">
        <v>5849</v>
      </c>
    </row>
    <row r="200" spans="1:6">
      <c r="A200" s="331" t="s">
        <v>79</v>
      </c>
      <c r="B200" s="331" t="s">
        <v>18</v>
      </c>
      <c r="C200" s="331">
        <v>30</v>
      </c>
      <c r="D200" s="331">
        <v>13</v>
      </c>
      <c r="E200" s="419" t="s">
        <v>5850</v>
      </c>
      <c r="F200" s="419" t="s">
        <v>5819</v>
      </c>
    </row>
    <row r="201" spans="1:6">
      <c r="A201" s="331" t="s">
        <v>79</v>
      </c>
      <c r="B201" s="331" t="s">
        <v>18</v>
      </c>
      <c r="C201" s="331">
        <v>27</v>
      </c>
      <c r="D201" s="331">
        <v>18</v>
      </c>
      <c r="E201" s="419" t="s">
        <v>5820</v>
      </c>
      <c r="F201" s="419" t="s">
        <v>5820</v>
      </c>
    </row>
    <row r="202" spans="1:6">
      <c r="A202" s="331" t="s">
        <v>79</v>
      </c>
      <c r="B202" s="331" t="s">
        <v>18</v>
      </c>
      <c r="C202" s="331">
        <v>30</v>
      </c>
      <c r="D202" s="331">
        <v>14</v>
      </c>
      <c r="E202" s="419" t="s">
        <v>5821</v>
      </c>
      <c r="F202" s="419" t="s">
        <v>5822</v>
      </c>
    </row>
    <row r="203" spans="1:6">
      <c r="A203" s="331" t="s">
        <v>79</v>
      </c>
      <c r="B203" s="331" t="s">
        <v>18</v>
      </c>
      <c r="C203" s="331">
        <v>72</v>
      </c>
      <c r="D203" s="331">
        <v>26</v>
      </c>
      <c r="E203" s="419" t="s">
        <v>5851</v>
      </c>
      <c r="F203" s="419" t="s">
        <v>5851</v>
      </c>
    </row>
    <row r="204" spans="1:6">
      <c r="A204" s="331" t="s">
        <v>79</v>
      </c>
      <c r="B204" s="331" t="s">
        <v>18</v>
      </c>
      <c r="C204" s="331">
        <v>72</v>
      </c>
      <c r="D204" s="331">
        <v>25</v>
      </c>
      <c r="E204" s="419" t="s">
        <v>5852</v>
      </c>
      <c r="F204" s="419" t="s">
        <v>5852</v>
      </c>
    </row>
    <row r="205" spans="1:6">
      <c r="A205" s="331" t="s">
        <v>79</v>
      </c>
      <c r="B205" s="331" t="s">
        <v>18</v>
      </c>
      <c r="C205" s="331">
        <v>72</v>
      </c>
      <c r="D205" s="331">
        <v>24</v>
      </c>
      <c r="E205" s="419" t="s">
        <v>5853</v>
      </c>
      <c r="F205" s="419" t="s">
        <v>5823</v>
      </c>
    </row>
    <row r="206" spans="1:6">
      <c r="A206" s="331" t="s">
        <v>79</v>
      </c>
      <c r="B206" s="331" t="s">
        <v>18</v>
      </c>
      <c r="C206" s="331">
        <v>72</v>
      </c>
      <c r="D206" s="331">
        <v>25</v>
      </c>
      <c r="E206" s="419" t="s">
        <v>5824</v>
      </c>
      <c r="F206" s="419" t="s">
        <v>5838</v>
      </c>
    </row>
    <row r="207" spans="1:6">
      <c r="A207" s="331" t="s">
        <v>79</v>
      </c>
      <c r="B207" s="331" t="s">
        <v>18</v>
      </c>
      <c r="C207" s="331">
        <v>0</v>
      </c>
      <c r="D207" s="331">
        <v>0</v>
      </c>
      <c r="E207" s="419" t="s">
        <v>5839</v>
      </c>
      <c r="F207" s="419" t="s">
        <v>5839</v>
      </c>
    </row>
    <row r="208" spans="1:6">
      <c r="A208" s="331" t="s">
        <v>79</v>
      </c>
      <c r="B208" s="331" t="s">
        <v>18</v>
      </c>
      <c r="C208" s="331">
        <v>72</v>
      </c>
      <c r="D208" s="331">
        <v>22</v>
      </c>
      <c r="E208" s="419" t="s">
        <v>5840</v>
      </c>
      <c r="F208" s="419" t="s">
        <v>5825</v>
      </c>
    </row>
    <row r="209" spans="1:6">
      <c r="A209" s="331" t="s">
        <v>79</v>
      </c>
      <c r="B209" s="331" t="s">
        <v>18</v>
      </c>
      <c r="C209" s="331">
        <v>72</v>
      </c>
      <c r="D209" s="331">
        <v>19</v>
      </c>
      <c r="E209" s="419" t="s">
        <v>5826</v>
      </c>
      <c r="F209" s="419" t="s">
        <v>5856</v>
      </c>
    </row>
    <row r="210" spans="1:6">
      <c r="A210" s="331" t="s">
        <v>79</v>
      </c>
      <c r="B210" s="331" t="s">
        <v>18</v>
      </c>
      <c r="C210" s="331">
        <v>72</v>
      </c>
      <c r="D210" s="331">
        <v>18</v>
      </c>
      <c r="E210" s="419" t="s">
        <v>5857</v>
      </c>
      <c r="F210" s="419" t="s">
        <v>5827</v>
      </c>
    </row>
    <row r="211" spans="1:6">
      <c r="A211" s="331" t="s">
        <v>79</v>
      </c>
      <c r="B211" s="331" t="s">
        <v>18</v>
      </c>
      <c r="C211" s="331">
        <v>71</v>
      </c>
      <c r="D211" s="331">
        <v>19</v>
      </c>
      <c r="E211" s="419" t="s">
        <v>5828</v>
      </c>
      <c r="F211" s="419" t="s">
        <v>5805</v>
      </c>
    </row>
    <row r="212" spans="1:6">
      <c r="A212" s="331" t="s">
        <v>79</v>
      </c>
      <c r="B212" s="331" t="s">
        <v>18</v>
      </c>
      <c r="C212" s="331">
        <v>25</v>
      </c>
      <c r="D212" s="331">
        <v>16</v>
      </c>
      <c r="E212" s="419" t="s">
        <v>5867</v>
      </c>
      <c r="F212" s="419" t="s">
        <v>5829</v>
      </c>
    </row>
    <row r="213" spans="1:6">
      <c r="A213" s="331" t="s">
        <v>79</v>
      </c>
      <c r="B213" s="331" t="s">
        <v>18</v>
      </c>
      <c r="C213" s="331">
        <v>0</v>
      </c>
      <c r="D213" s="331">
        <v>0</v>
      </c>
      <c r="E213" s="419" t="s">
        <v>5830</v>
      </c>
      <c r="F213" s="419" t="s">
        <v>5862</v>
      </c>
    </row>
    <row r="214" spans="1:6">
      <c r="A214" s="331" t="s">
        <v>79</v>
      </c>
      <c r="B214" s="331" t="s">
        <v>18</v>
      </c>
      <c r="C214" s="331">
        <v>72</v>
      </c>
      <c r="D214" s="331">
        <v>26</v>
      </c>
      <c r="E214" s="419" t="s">
        <v>5863</v>
      </c>
      <c r="F214" s="419" t="s">
        <v>5836</v>
      </c>
    </row>
    <row r="215" spans="1:6">
      <c r="A215" s="331" t="s">
        <v>79</v>
      </c>
      <c r="B215" s="331" t="s">
        <v>18</v>
      </c>
      <c r="C215" s="331">
        <v>48</v>
      </c>
      <c r="D215" s="331">
        <v>17</v>
      </c>
      <c r="E215" s="419" t="s">
        <v>5837</v>
      </c>
      <c r="F215" s="419" t="s">
        <v>5837</v>
      </c>
    </row>
    <row r="216" spans="1:6">
      <c r="A216" s="331" t="s">
        <v>79</v>
      </c>
      <c r="B216" s="331" t="s">
        <v>18</v>
      </c>
      <c r="C216" s="331">
        <v>48</v>
      </c>
      <c r="D216" s="331">
        <v>19</v>
      </c>
      <c r="E216" s="419" t="s">
        <v>5864</v>
      </c>
      <c r="F216" s="419" t="s">
        <v>5815</v>
      </c>
    </row>
    <row r="217" spans="1:6">
      <c r="A217" s="331" t="s">
        <v>79</v>
      </c>
      <c r="B217" s="331" t="s">
        <v>18</v>
      </c>
      <c r="C217" s="331">
        <v>48</v>
      </c>
      <c r="D217" s="331">
        <v>21</v>
      </c>
      <c r="E217" s="419" t="s">
        <v>5865</v>
      </c>
      <c r="F217" s="419" t="s">
        <v>5841</v>
      </c>
    </row>
    <row r="218" spans="1:6">
      <c r="A218" s="331" t="s">
        <v>79</v>
      </c>
      <c r="B218" s="331" t="s">
        <v>18</v>
      </c>
      <c r="C218" s="331">
        <v>0</v>
      </c>
      <c r="D218" s="331">
        <v>0</v>
      </c>
      <c r="E218" s="419" t="s">
        <v>5806</v>
      </c>
      <c r="F218" s="419" t="s">
        <v>5807</v>
      </c>
    </row>
    <row r="219" spans="1:6">
      <c r="A219" s="331" t="s">
        <v>79</v>
      </c>
      <c r="B219" s="331" t="s">
        <v>18</v>
      </c>
      <c r="C219" s="331">
        <v>0</v>
      </c>
      <c r="D219" s="331">
        <v>4</v>
      </c>
      <c r="E219" s="419" t="s">
        <v>5814</v>
      </c>
      <c r="F219" s="419" t="s">
        <v>5868</v>
      </c>
    </row>
    <row r="220" spans="1:6">
      <c r="A220" s="331" t="s">
        <v>79</v>
      </c>
      <c r="B220" s="331" t="s">
        <v>18</v>
      </c>
      <c r="C220" s="331">
        <v>72</v>
      </c>
      <c r="D220" s="331">
        <v>27</v>
      </c>
      <c r="E220" s="419" t="s">
        <v>5710</v>
      </c>
      <c r="F220" s="419" t="s">
        <v>5710</v>
      </c>
    </row>
    <row r="221" spans="1:6">
      <c r="A221" s="331" t="s">
        <v>79</v>
      </c>
      <c r="B221" s="331" t="s">
        <v>18</v>
      </c>
      <c r="C221" s="331">
        <v>27</v>
      </c>
      <c r="D221" s="331">
        <v>16</v>
      </c>
      <c r="E221" s="419" t="s">
        <v>5166</v>
      </c>
      <c r="F221" s="419"/>
    </row>
    <row r="222" spans="1:6">
      <c r="A222" s="331" t="s">
        <v>79</v>
      </c>
      <c r="B222" s="331" t="s">
        <v>83</v>
      </c>
      <c r="C222" s="331">
        <v>24</v>
      </c>
      <c r="D222" s="331">
        <v>5</v>
      </c>
      <c r="E222" s="419" t="s">
        <v>5807</v>
      </c>
      <c r="F222" s="419"/>
    </row>
    <row r="223" spans="1:6">
      <c r="A223" s="331" t="s">
        <v>84</v>
      </c>
      <c r="B223" s="331" t="s">
        <v>25</v>
      </c>
      <c r="C223" s="331">
        <v>38</v>
      </c>
      <c r="D223" s="331">
        <v>0</v>
      </c>
      <c r="E223" s="419" t="s">
        <v>5813</v>
      </c>
      <c r="F223" s="419"/>
    </row>
    <row r="224" spans="1:6">
      <c r="A224" s="331" t="s">
        <v>84</v>
      </c>
      <c r="B224" s="331" t="s">
        <v>49</v>
      </c>
      <c r="C224" s="331">
        <v>81</v>
      </c>
      <c r="D224" s="331">
        <v>0</v>
      </c>
      <c r="E224" s="419" t="s">
        <v>5813</v>
      </c>
      <c r="F224" s="419"/>
    </row>
    <row r="225" spans="1:6">
      <c r="A225" s="331" t="s">
        <v>84</v>
      </c>
      <c r="B225" s="331" t="s">
        <v>27</v>
      </c>
      <c r="C225" s="331">
        <v>31</v>
      </c>
      <c r="D225" s="331">
        <v>0</v>
      </c>
      <c r="E225" s="419" t="s">
        <v>5813</v>
      </c>
      <c r="F225" s="419"/>
    </row>
    <row r="226" spans="1:6">
      <c r="A226" s="331" t="s">
        <v>84</v>
      </c>
      <c r="B226" s="331" t="s">
        <v>29</v>
      </c>
      <c r="C226" s="331">
        <v>26</v>
      </c>
      <c r="D226" s="331">
        <v>0</v>
      </c>
      <c r="E226" s="419" t="s">
        <v>5813</v>
      </c>
      <c r="F226" s="419"/>
    </row>
    <row r="227" spans="1:6">
      <c r="A227" s="331" t="s">
        <v>84</v>
      </c>
      <c r="B227" s="331" t="s">
        <v>31</v>
      </c>
      <c r="C227" s="331">
        <v>51</v>
      </c>
      <c r="D227" s="331">
        <v>0</v>
      </c>
      <c r="E227" s="419" t="s">
        <v>5813</v>
      </c>
      <c r="F227" s="419"/>
    </row>
    <row r="228" spans="1:6">
      <c r="A228" s="331" t="s">
        <v>84</v>
      </c>
      <c r="B228" s="331" t="s">
        <v>33</v>
      </c>
      <c r="C228" s="331">
        <v>30</v>
      </c>
      <c r="D228" s="331">
        <v>0</v>
      </c>
      <c r="E228" s="419" t="s">
        <v>5813</v>
      </c>
      <c r="F228" s="419"/>
    </row>
    <row r="229" spans="1:6">
      <c r="A229" s="331" t="s">
        <v>84</v>
      </c>
      <c r="B229" s="331" t="s">
        <v>35</v>
      </c>
      <c r="C229" s="331">
        <v>50</v>
      </c>
      <c r="D229" s="331">
        <v>0</v>
      </c>
      <c r="E229" s="419" t="s">
        <v>5813</v>
      </c>
      <c r="F229" s="419"/>
    </row>
    <row r="230" spans="1:6">
      <c r="A230" s="331" t="s">
        <v>84</v>
      </c>
      <c r="B230" s="331" t="s">
        <v>37</v>
      </c>
      <c r="C230" s="331">
        <v>56</v>
      </c>
      <c r="D230" s="331">
        <v>0</v>
      </c>
      <c r="E230" s="419" t="s">
        <v>5813</v>
      </c>
      <c r="F230" s="419"/>
    </row>
    <row r="231" spans="1:6">
      <c r="A231" s="331" t="s">
        <v>84</v>
      </c>
      <c r="B231" s="331" t="s">
        <v>47</v>
      </c>
      <c r="C231" s="331">
        <v>84</v>
      </c>
      <c r="D231" s="331">
        <v>0</v>
      </c>
      <c r="E231" s="419" t="s">
        <v>5813</v>
      </c>
      <c r="F231" s="419"/>
    </row>
    <row r="232" spans="1:6">
      <c r="A232" s="331" t="s">
        <v>84</v>
      </c>
      <c r="B232" s="331" t="s">
        <v>48</v>
      </c>
      <c r="C232" s="331">
        <v>77</v>
      </c>
      <c r="D232" s="331">
        <v>0</v>
      </c>
      <c r="E232" s="419" t="s">
        <v>5813</v>
      </c>
      <c r="F232" s="419"/>
    </row>
    <row r="233" spans="1:6">
      <c r="A233" s="331" t="s">
        <v>84</v>
      </c>
      <c r="B233" s="331" t="s">
        <v>39</v>
      </c>
      <c r="C233" s="331">
        <v>0</v>
      </c>
      <c r="D233" s="331">
        <v>80</v>
      </c>
      <c r="E233" s="419" t="s">
        <v>5813</v>
      </c>
      <c r="F233" s="419"/>
    </row>
    <row r="234" spans="1:6">
      <c r="A234" s="331" t="s">
        <v>85</v>
      </c>
      <c r="B234" s="331" t="s">
        <v>86</v>
      </c>
      <c r="C234" s="331">
        <v>26</v>
      </c>
      <c r="D234" s="331">
        <v>7</v>
      </c>
      <c r="E234" s="419" t="s">
        <v>5136</v>
      </c>
      <c r="F234" s="419" t="s">
        <v>5136</v>
      </c>
    </row>
    <row r="235" spans="1:6">
      <c r="A235" s="331" t="s">
        <v>85</v>
      </c>
      <c r="B235" s="331" t="s">
        <v>86</v>
      </c>
      <c r="C235" s="331">
        <v>26</v>
      </c>
      <c r="D235" s="331">
        <v>7</v>
      </c>
      <c r="E235" s="419" t="s">
        <v>5147</v>
      </c>
      <c r="F235" s="419"/>
    </row>
    <row r="236" spans="1:6">
      <c r="A236" s="331" t="s">
        <v>85</v>
      </c>
      <c r="B236" s="331" t="s">
        <v>18</v>
      </c>
      <c r="C236" s="331">
        <v>84</v>
      </c>
      <c r="D236" s="331">
        <v>35</v>
      </c>
      <c r="E236" s="419" t="s">
        <v>5816</v>
      </c>
      <c r="F236" s="419" t="s">
        <v>5817</v>
      </c>
    </row>
    <row r="237" spans="1:6">
      <c r="A237" s="331" t="s">
        <v>85</v>
      </c>
      <c r="B237" s="331" t="s">
        <v>18</v>
      </c>
      <c r="C237" s="331">
        <v>26</v>
      </c>
      <c r="D237" s="331">
        <v>17</v>
      </c>
      <c r="E237" s="419" t="s">
        <v>5818</v>
      </c>
      <c r="F237" s="419" t="s">
        <v>5819</v>
      </c>
    </row>
    <row r="238" spans="1:6">
      <c r="A238" s="331" t="s">
        <v>85</v>
      </c>
      <c r="B238" s="331" t="s">
        <v>18</v>
      </c>
      <c r="C238" s="331">
        <v>33</v>
      </c>
      <c r="D238" s="331">
        <v>24</v>
      </c>
      <c r="E238" s="419" t="s">
        <v>5820</v>
      </c>
      <c r="F238" s="419" t="s">
        <v>5825</v>
      </c>
    </row>
    <row r="239" spans="1:6">
      <c r="A239" s="331" t="s">
        <v>85</v>
      </c>
      <c r="B239" s="331" t="s">
        <v>18</v>
      </c>
      <c r="C239" s="331">
        <v>73</v>
      </c>
      <c r="D239" s="331">
        <v>30</v>
      </c>
      <c r="E239" s="419" t="s">
        <v>5826</v>
      </c>
      <c r="F239" s="419" t="s">
        <v>5827</v>
      </c>
    </row>
    <row r="240" spans="1:6">
      <c r="A240" s="331" t="s">
        <v>85</v>
      </c>
      <c r="B240" s="331" t="s">
        <v>18</v>
      </c>
      <c r="C240" s="331">
        <v>74</v>
      </c>
      <c r="D240" s="331">
        <v>27</v>
      </c>
      <c r="E240" s="419" t="s">
        <v>5828</v>
      </c>
      <c r="F240" s="419" t="s">
        <v>5829</v>
      </c>
    </row>
    <row r="241" spans="1:6">
      <c r="A241" s="331" t="s">
        <v>85</v>
      </c>
      <c r="B241" s="331" t="s">
        <v>18</v>
      </c>
      <c r="C241" s="331">
        <v>0</v>
      </c>
      <c r="D241" s="331">
        <v>0</v>
      </c>
      <c r="E241" s="419" t="s">
        <v>5830</v>
      </c>
      <c r="F241" s="419" t="s">
        <v>5836</v>
      </c>
    </row>
    <row r="242" spans="1:6">
      <c r="A242" s="331" t="s">
        <v>85</v>
      </c>
      <c r="B242" s="331" t="s">
        <v>18</v>
      </c>
      <c r="C242" s="331">
        <v>56</v>
      </c>
      <c r="D242" s="331">
        <v>28</v>
      </c>
      <c r="E242" s="419" t="s">
        <v>5837</v>
      </c>
      <c r="F242" s="419" t="s">
        <v>5841</v>
      </c>
    </row>
    <row r="243" spans="1:6">
      <c r="A243" s="331" t="s">
        <v>85</v>
      </c>
      <c r="B243" s="331" t="s">
        <v>18</v>
      </c>
      <c r="C243" s="331">
        <v>0</v>
      </c>
      <c r="D243" s="331">
        <v>0</v>
      </c>
      <c r="E243" s="419" t="s">
        <v>5806</v>
      </c>
      <c r="F243" s="419" t="s">
        <v>5810</v>
      </c>
    </row>
    <row r="244" spans="1:6">
      <c r="A244" s="331" t="s">
        <v>85</v>
      </c>
      <c r="B244" s="331" t="s">
        <v>18</v>
      </c>
      <c r="C244" s="331">
        <v>0</v>
      </c>
      <c r="D244" s="331">
        <v>7</v>
      </c>
      <c r="E244" s="419" t="s">
        <v>5136</v>
      </c>
      <c r="F244" s="419" t="s">
        <v>5136</v>
      </c>
    </row>
    <row r="245" spans="1:6">
      <c r="A245" s="331" t="s">
        <v>85</v>
      </c>
      <c r="B245" s="331" t="s">
        <v>18</v>
      </c>
      <c r="C245" s="331">
        <v>0</v>
      </c>
      <c r="D245" s="331">
        <v>7</v>
      </c>
      <c r="E245" s="419" t="s">
        <v>5147</v>
      </c>
      <c r="F245" s="419"/>
    </row>
    <row r="246" spans="1:6">
      <c r="A246" s="331" t="s">
        <v>85</v>
      </c>
      <c r="B246" s="331" t="s">
        <v>89</v>
      </c>
      <c r="C246" s="331">
        <v>25</v>
      </c>
      <c r="D246" s="331">
        <v>6</v>
      </c>
      <c r="E246" s="419" t="s">
        <v>5136</v>
      </c>
      <c r="F246" s="419" t="s">
        <v>5136</v>
      </c>
    </row>
    <row r="247" spans="1:6">
      <c r="A247" s="331" t="s">
        <v>85</v>
      </c>
      <c r="B247" s="331" t="s">
        <v>89</v>
      </c>
      <c r="C247" s="331">
        <v>25</v>
      </c>
      <c r="D247" s="331">
        <v>6</v>
      </c>
      <c r="E247" s="419" t="s">
        <v>5147</v>
      </c>
      <c r="F247" s="419"/>
    </row>
    <row r="248" spans="1:6">
      <c r="A248" s="331" t="s">
        <v>85</v>
      </c>
      <c r="B248" s="331" t="s">
        <v>90</v>
      </c>
      <c r="C248" s="331">
        <v>11</v>
      </c>
      <c r="D248" s="331">
        <v>6</v>
      </c>
      <c r="E248" s="419" t="s">
        <v>5136</v>
      </c>
      <c r="F248" s="419" t="s">
        <v>5136</v>
      </c>
    </row>
    <row r="249" spans="1:6">
      <c r="A249" s="331" t="s">
        <v>85</v>
      </c>
      <c r="B249" s="331" t="s">
        <v>90</v>
      </c>
      <c r="C249" s="331">
        <v>11</v>
      </c>
      <c r="D249" s="331">
        <v>6</v>
      </c>
      <c r="E249" s="419" t="s">
        <v>5147</v>
      </c>
      <c r="F249" s="419"/>
    </row>
    <row r="250" spans="1:6">
      <c r="A250" s="331" t="s">
        <v>85</v>
      </c>
      <c r="B250" s="331" t="s">
        <v>92</v>
      </c>
      <c r="C250" s="331">
        <v>7</v>
      </c>
      <c r="D250" s="331">
        <v>4</v>
      </c>
      <c r="E250" s="419" t="s">
        <v>5136</v>
      </c>
      <c r="F250" s="419" t="s">
        <v>5136</v>
      </c>
    </row>
    <row r="251" spans="1:6">
      <c r="A251" s="331" t="s">
        <v>85</v>
      </c>
      <c r="B251" s="331" t="s">
        <v>92</v>
      </c>
      <c r="C251" s="331">
        <v>7</v>
      </c>
      <c r="D251" s="331">
        <v>4</v>
      </c>
      <c r="E251" s="419" t="s">
        <v>5147</v>
      </c>
      <c r="F251" s="419"/>
    </row>
    <row r="252" spans="1:6">
      <c r="A252" s="331" t="s">
        <v>14</v>
      </c>
      <c r="B252" s="331" t="s">
        <v>15</v>
      </c>
      <c r="C252" s="331">
        <v>15</v>
      </c>
      <c r="D252" s="331">
        <v>4</v>
      </c>
      <c r="E252" s="419" t="s">
        <v>5807</v>
      </c>
      <c r="F252" s="419" t="s">
        <v>5807</v>
      </c>
    </row>
    <row r="253" spans="1:6">
      <c r="A253" s="331" t="s">
        <v>14</v>
      </c>
      <c r="B253" s="331" t="s">
        <v>15</v>
      </c>
      <c r="C253" s="331">
        <v>22</v>
      </c>
      <c r="D253" s="331">
        <v>4</v>
      </c>
      <c r="E253" s="419" t="s">
        <v>5814</v>
      </c>
      <c r="F253" s="419"/>
    </row>
    <row r="254" spans="1:6">
      <c r="A254" s="331" t="s">
        <v>14</v>
      </c>
      <c r="B254" s="331" t="s">
        <v>16</v>
      </c>
      <c r="C254" s="331">
        <v>13</v>
      </c>
      <c r="D254" s="331">
        <v>4</v>
      </c>
      <c r="E254" s="419" t="s">
        <v>5807</v>
      </c>
      <c r="F254" s="419" t="s">
        <v>5807</v>
      </c>
    </row>
    <row r="255" spans="1:6">
      <c r="A255" s="331" t="s">
        <v>14</v>
      </c>
      <c r="B255" s="331" t="s">
        <v>16</v>
      </c>
      <c r="C255" s="331">
        <v>13</v>
      </c>
      <c r="D255" s="331">
        <v>4</v>
      </c>
      <c r="E255" s="419" t="s">
        <v>5814</v>
      </c>
      <c r="F255" s="419"/>
    </row>
    <row r="256" spans="1:6">
      <c r="A256" s="331" t="s">
        <v>14</v>
      </c>
      <c r="B256" s="331" t="s">
        <v>17</v>
      </c>
      <c r="C256" s="331">
        <v>15</v>
      </c>
      <c r="D256" s="331">
        <v>4</v>
      </c>
      <c r="E256" s="419" t="s">
        <v>5807</v>
      </c>
      <c r="F256" s="419" t="s">
        <v>5807</v>
      </c>
    </row>
    <row r="257" spans="1:6">
      <c r="A257" s="331" t="s">
        <v>14</v>
      </c>
      <c r="B257" s="331" t="s">
        <v>17</v>
      </c>
      <c r="C257" s="331">
        <v>15</v>
      </c>
      <c r="D257" s="331">
        <v>4</v>
      </c>
      <c r="E257" s="419" t="s">
        <v>5814</v>
      </c>
      <c r="F257" s="419"/>
    </row>
    <row r="258" spans="1:6">
      <c r="A258" s="331" t="s">
        <v>14</v>
      </c>
      <c r="B258" s="331" t="s">
        <v>18</v>
      </c>
      <c r="C258" s="331">
        <v>0</v>
      </c>
      <c r="D258" s="331">
        <v>0</v>
      </c>
      <c r="E258" s="419" t="s">
        <v>5806</v>
      </c>
      <c r="F258" s="419" t="s">
        <v>5806</v>
      </c>
    </row>
    <row r="259" spans="1:6">
      <c r="A259" s="331" t="s">
        <v>14</v>
      </c>
      <c r="B259" s="331" t="s">
        <v>18</v>
      </c>
      <c r="C259" s="331">
        <v>0</v>
      </c>
      <c r="D259" s="331">
        <v>3</v>
      </c>
      <c r="E259" s="419" t="s">
        <v>5807</v>
      </c>
      <c r="F259" s="419"/>
    </row>
    <row r="260" spans="1:6">
      <c r="A260" s="331" t="s">
        <v>14</v>
      </c>
      <c r="B260" s="331" t="s">
        <v>19</v>
      </c>
      <c r="C260" s="331">
        <v>18</v>
      </c>
      <c r="D260" s="331">
        <v>4</v>
      </c>
      <c r="E260" s="419" t="s">
        <v>5807</v>
      </c>
      <c r="F260" s="419" t="s">
        <v>5807</v>
      </c>
    </row>
    <row r="261" spans="1:6">
      <c r="A261" s="331" t="s">
        <v>14</v>
      </c>
      <c r="B261" s="331" t="s">
        <v>19</v>
      </c>
      <c r="C261" s="331">
        <v>18</v>
      </c>
      <c r="D261" s="331">
        <v>4</v>
      </c>
      <c r="E261" s="419" t="s">
        <v>5814</v>
      </c>
      <c r="F261" s="419"/>
    </row>
    <row r="262" spans="1:6">
      <c r="A262" s="331" t="s">
        <v>14</v>
      </c>
      <c r="B262" s="331" t="s">
        <v>20</v>
      </c>
      <c r="C262" s="331">
        <v>10</v>
      </c>
      <c r="D262" s="331">
        <v>4</v>
      </c>
      <c r="E262" s="419" t="s">
        <v>5807</v>
      </c>
      <c r="F262" s="419" t="s">
        <v>5807</v>
      </c>
    </row>
    <row r="263" spans="1:6">
      <c r="A263" s="331" t="s">
        <v>14</v>
      </c>
      <c r="B263" s="331" t="s">
        <v>20</v>
      </c>
      <c r="C263" s="331">
        <v>7</v>
      </c>
      <c r="D263" s="331">
        <v>4</v>
      </c>
      <c r="E263" s="419" t="s">
        <v>5814</v>
      </c>
      <c r="F263" s="419"/>
    </row>
    <row r="264" spans="1:6">
      <c r="A264" s="331" t="s">
        <v>21</v>
      </c>
      <c r="B264" s="331" t="s">
        <v>22</v>
      </c>
      <c r="C264" s="331">
        <v>69</v>
      </c>
      <c r="D264" s="331">
        <v>0</v>
      </c>
      <c r="E264" s="419" t="s">
        <v>5807</v>
      </c>
      <c r="F264" s="419"/>
    </row>
    <row r="265" spans="1:6">
      <c r="A265" s="331" t="s">
        <v>94</v>
      </c>
      <c r="B265" s="331" t="s">
        <v>25</v>
      </c>
      <c r="C265" s="331">
        <v>45</v>
      </c>
      <c r="D265" s="331">
        <v>0</v>
      </c>
      <c r="E265" s="419" t="s">
        <v>5813</v>
      </c>
      <c r="F265" s="419"/>
    </row>
    <row r="266" spans="1:6">
      <c r="A266" s="331" t="s">
        <v>94</v>
      </c>
      <c r="B266" s="331" t="s">
        <v>49</v>
      </c>
      <c r="C266" s="331">
        <v>70</v>
      </c>
      <c r="D266" s="331">
        <v>0</v>
      </c>
      <c r="E266" s="419" t="s">
        <v>5813</v>
      </c>
      <c r="F266" s="419"/>
    </row>
    <row r="267" spans="1:6">
      <c r="A267" s="331" t="s">
        <v>94</v>
      </c>
      <c r="B267" s="331" t="s">
        <v>27</v>
      </c>
      <c r="C267" s="331">
        <v>50</v>
      </c>
      <c r="D267" s="331">
        <v>0</v>
      </c>
      <c r="E267" s="419" t="s">
        <v>5813</v>
      </c>
      <c r="F267" s="419"/>
    </row>
    <row r="268" spans="1:6">
      <c r="A268" s="331" t="s">
        <v>94</v>
      </c>
      <c r="B268" s="331" t="s">
        <v>29</v>
      </c>
      <c r="C268" s="331">
        <v>44</v>
      </c>
      <c r="D268" s="331">
        <v>0</v>
      </c>
      <c r="E268" s="419" t="s">
        <v>5813</v>
      </c>
      <c r="F268" s="419"/>
    </row>
    <row r="269" spans="1:6">
      <c r="A269" s="331" t="s">
        <v>94</v>
      </c>
      <c r="B269" s="331" t="s">
        <v>31</v>
      </c>
      <c r="C269" s="331">
        <v>58</v>
      </c>
      <c r="D269" s="331">
        <v>0</v>
      </c>
      <c r="E269" s="419" t="s">
        <v>5813</v>
      </c>
      <c r="F269" s="419"/>
    </row>
    <row r="270" spans="1:6">
      <c r="A270" s="331" t="s">
        <v>94</v>
      </c>
      <c r="B270" s="331" t="s">
        <v>33</v>
      </c>
      <c r="C270" s="331">
        <v>47</v>
      </c>
      <c r="D270" s="331">
        <v>0</v>
      </c>
      <c r="E270" s="419" t="s">
        <v>5813</v>
      </c>
      <c r="F270" s="419"/>
    </row>
    <row r="271" spans="1:6">
      <c r="A271" s="331" t="s">
        <v>94</v>
      </c>
      <c r="B271" s="331" t="s">
        <v>35</v>
      </c>
      <c r="C271" s="331">
        <v>48</v>
      </c>
      <c r="D271" s="331">
        <v>0</v>
      </c>
      <c r="E271" s="419" t="s">
        <v>5813</v>
      </c>
      <c r="F271" s="419"/>
    </row>
    <row r="272" spans="1:6">
      <c r="A272" s="331" t="s">
        <v>94</v>
      </c>
      <c r="B272" s="331" t="s">
        <v>37</v>
      </c>
      <c r="C272" s="331">
        <v>66</v>
      </c>
      <c r="D272" s="331">
        <v>0</v>
      </c>
      <c r="E272" s="419" t="s">
        <v>5813</v>
      </c>
      <c r="F272" s="419"/>
    </row>
    <row r="273" spans="1:6">
      <c r="A273" s="331" t="s">
        <v>94</v>
      </c>
      <c r="B273" s="331" t="s">
        <v>47</v>
      </c>
      <c r="C273" s="331">
        <v>54</v>
      </c>
      <c r="D273" s="331">
        <v>0</v>
      </c>
      <c r="E273" s="419" t="s">
        <v>5813</v>
      </c>
      <c r="F273" s="419"/>
    </row>
    <row r="274" spans="1:6">
      <c r="A274" s="331" t="s">
        <v>94</v>
      </c>
      <c r="B274" s="331" t="s">
        <v>48</v>
      </c>
      <c r="C274" s="331">
        <v>75</v>
      </c>
      <c r="D274" s="331">
        <v>0</v>
      </c>
      <c r="E274" s="419" t="s">
        <v>5813</v>
      </c>
      <c r="F274" s="419"/>
    </row>
    <row r="275" spans="1:6">
      <c r="A275" s="331" t="s">
        <v>94</v>
      </c>
      <c r="B275" s="331" t="s">
        <v>39</v>
      </c>
      <c r="C275" s="331">
        <v>0</v>
      </c>
      <c r="D275" s="331">
        <v>99</v>
      </c>
      <c r="E275" s="419" t="s">
        <v>5813</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5869</v>
      </c>
      <c r="D1" s="433" t="s">
        <v>5870</v>
      </c>
      <c r="E1" s="433" t="s">
        <v>5871</v>
      </c>
      <c r="F1" s="433" t="s">
        <v>4577</v>
      </c>
    </row>
    <row r="2" spans="1:6" ht="15.6">
      <c r="A2" s="456" t="s">
        <v>24</v>
      </c>
      <c r="B2" s="456" t="s">
        <v>5872</v>
      </c>
      <c r="C2" s="456" t="s">
        <v>2844</v>
      </c>
      <c r="D2" s="462">
        <v>46265</v>
      </c>
      <c r="E2" s="462">
        <v>46374</v>
      </c>
      <c r="F2" s="331"/>
    </row>
    <row r="3" spans="1:6" ht="15.6">
      <c r="A3" s="456" t="s">
        <v>24</v>
      </c>
      <c r="B3" s="456" t="s">
        <v>2843</v>
      </c>
      <c r="C3" s="456" t="s">
        <v>2844</v>
      </c>
      <c r="D3" s="462">
        <v>46265</v>
      </c>
      <c r="E3" s="462">
        <v>46295</v>
      </c>
      <c r="F3" s="331"/>
    </row>
    <row r="4" spans="1:6" ht="15.6">
      <c r="A4" s="456" t="s">
        <v>24</v>
      </c>
      <c r="B4" s="456" t="s">
        <v>5873</v>
      </c>
      <c r="C4" s="456" t="s">
        <v>2844</v>
      </c>
      <c r="D4" s="462">
        <v>46265</v>
      </c>
      <c r="E4" s="462">
        <v>46295</v>
      </c>
      <c r="F4" s="331"/>
    </row>
    <row r="5" spans="1:6" ht="15.6">
      <c r="A5" s="456" t="s">
        <v>24</v>
      </c>
      <c r="B5" s="456" t="s">
        <v>5874</v>
      </c>
      <c r="C5" s="456" t="s">
        <v>2844</v>
      </c>
      <c r="D5" s="462">
        <v>46266</v>
      </c>
      <c r="E5" s="462">
        <v>46538</v>
      </c>
      <c r="F5" s="331"/>
    </row>
    <row r="6" spans="1:6" ht="15.6">
      <c r="A6" s="456" t="s">
        <v>24</v>
      </c>
      <c r="B6" s="456" t="s">
        <v>5875</v>
      </c>
      <c r="C6" s="456" t="s">
        <v>2844</v>
      </c>
      <c r="D6" s="462">
        <v>46265</v>
      </c>
      <c r="E6" s="462">
        <v>46295</v>
      </c>
      <c r="F6" s="331"/>
    </row>
    <row r="7" spans="1:6" ht="15.6">
      <c r="A7" s="456" t="s">
        <v>24</v>
      </c>
      <c r="B7" s="456" t="s">
        <v>5876</v>
      </c>
      <c r="C7" s="456" t="s">
        <v>2844</v>
      </c>
      <c r="D7" s="462">
        <v>46265</v>
      </c>
      <c r="E7" s="462">
        <v>46295</v>
      </c>
      <c r="F7" s="331"/>
    </row>
    <row r="8" spans="1:6" ht="15.6">
      <c r="A8" s="456" t="s">
        <v>24</v>
      </c>
      <c r="B8" s="456" t="s">
        <v>5877</v>
      </c>
      <c r="C8" s="456" t="s">
        <v>2844</v>
      </c>
      <c r="D8" s="462">
        <v>46265</v>
      </c>
      <c r="E8" s="462">
        <v>46295</v>
      </c>
      <c r="F8" s="331"/>
    </row>
    <row r="9" spans="1:6" ht="15.6">
      <c r="A9" s="456" t="s">
        <v>24</v>
      </c>
      <c r="B9" s="456" t="s">
        <v>5878</v>
      </c>
      <c r="C9" s="456" t="s">
        <v>2844</v>
      </c>
      <c r="D9" s="462">
        <v>46265</v>
      </c>
      <c r="E9" s="462">
        <v>46374</v>
      </c>
      <c r="F9" s="331"/>
    </row>
    <row r="10" spans="1:6" ht="15.6">
      <c r="A10" s="456" t="s">
        <v>24</v>
      </c>
      <c r="B10" s="456" t="s">
        <v>5879</v>
      </c>
      <c r="C10" s="456" t="s">
        <v>2844</v>
      </c>
      <c r="D10" s="462">
        <v>46266</v>
      </c>
      <c r="E10" s="462">
        <v>46374</v>
      </c>
      <c r="F10" s="331"/>
    </row>
    <row r="11" spans="1:6" ht="15.6">
      <c r="A11" s="456" t="s">
        <v>24</v>
      </c>
      <c r="B11" s="456" t="s">
        <v>5880</v>
      </c>
      <c r="C11" s="456" t="s">
        <v>2844</v>
      </c>
      <c r="D11" s="462">
        <v>46265</v>
      </c>
      <c r="E11" s="462">
        <v>46295</v>
      </c>
      <c r="F11" s="331"/>
    </row>
    <row r="12" spans="1:6" ht="15.6">
      <c r="A12" s="456" t="s">
        <v>24</v>
      </c>
      <c r="B12" s="456" t="s">
        <v>5881</v>
      </c>
      <c r="C12" s="456" t="s">
        <v>3877</v>
      </c>
      <c r="D12" s="462">
        <v>46265</v>
      </c>
      <c r="E12" s="462">
        <v>46265</v>
      </c>
      <c r="F12" s="331"/>
    </row>
    <row r="13" spans="1:6" ht="15.6">
      <c r="A13" s="456" t="s">
        <v>24</v>
      </c>
      <c r="B13" s="456" t="s">
        <v>5882</v>
      </c>
      <c r="C13" s="456" t="s">
        <v>3877</v>
      </c>
      <c r="D13" s="462">
        <v>46265</v>
      </c>
      <c r="E13" s="462">
        <v>46374</v>
      </c>
      <c r="F13" s="331"/>
    </row>
    <row r="14" spans="1:6" ht="15.6">
      <c r="A14" s="456" t="s">
        <v>24</v>
      </c>
      <c r="B14" s="456" t="s">
        <v>5883</v>
      </c>
      <c r="C14" s="456" t="s">
        <v>3877</v>
      </c>
      <c r="D14" s="462">
        <v>46265</v>
      </c>
      <c r="E14" s="462">
        <v>46374</v>
      </c>
      <c r="F14" s="331"/>
    </row>
    <row r="15" spans="1:6" ht="15.6">
      <c r="A15" s="456" t="s">
        <v>24</v>
      </c>
      <c r="B15" s="456" t="s">
        <v>5884</v>
      </c>
      <c r="C15" s="456" t="s">
        <v>3877</v>
      </c>
      <c r="D15" s="462">
        <v>46265</v>
      </c>
      <c r="E15" s="462">
        <v>46374</v>
      </c>
      <c r="F15" s="331"/>
    </row>
    <row r="16" spans="1:6" ht="15.6">
      <c r="A16" s="456" t="s">
        <v>24</v>
      </c>
      <c r="B16" s="456" t="s">
        <v>5885</v>
      </c>
      <c r="C16" s="456" t="s">
        <v>3877</v>
      </c>
      <c r="D16" s="462">
        <v>46265</v>
      </c>
      <c r="E16" s="462">
        <v>46295</v>
      </c>
      <c r="F16" s="331"/>
    </row>
    <row r="17" spans="1:6" ht="15.6">
      <c r="A17" s="456" t="s">
        <v>24</v>
      </c>
      <c r="B17" s="456" t="s">
        <v>5886</v>
      </c>
      <c r="C17" s="456" t="s">
        <v>3877</v>
      </c>
      <c r="D17" s="462">
        <v>46265</v>
      </c>
      <c r="E17" s="462">
        <v>46538</v>
      </c>
      <c r="F17" s="331"/>
    </row>
    <row r="18" spans="1:6" ht="15.6">
      <c r="A18" s="456" t="s">
        <v>24</v>
      </c>
      <c r="B18" s="456" t="s">
        <v>5887</v>
      </c>
      <c r="C18" s="456" t="s">
        <v>4209</v>
      </c>
      <c r="D18" s="462">
        <v>46265</v>
      </c>
      <c r="E18" s="462">
        <v>46295</v>
      </c>
      <c r="F18" s="331"/>
    </row>
    <row r="19" spans="1:6" ht="15.6">
      <c r="A19" s="456" t="s">
        <v>24</v>
      </c>
      <c r="B19" s="456" t="s">
        <v>5888</v>
      </c>
      <c r="C19" s="456" t="s">
        <v>4209</v>
      </c>
      <c r="D19" s="462">
        <v>46265</v>
      </c>
      <c r="E19" s="462">
        <v>46295</v>
      </c>
      <c r="F19" s="331"/>
    </row>
    <row r="20" spans="1:6" ht="15.6">
      <c r="A20" s="456" t="s">
        <v>24</v>
      </c>
      <c r="B20" s="456" t="s">
        <v>5889</v>
      </c>
      <c r="C20" s="456" t="s">
        <v>4209</v>
      </c>
      <c r="D20" s="462">
        <v>46265</v>
      </c>
      <c r="E20" s="462">
        <v>46538</v>
      </c>
      <c r="F20" s="331"/>
    </row>
    <row r="21" spans="1:6" ht="15.6">
      <c r="A21" s="456" t="s">
        <v>24</v>
      </c>
      <c r="B21" s="456" t="s">
        <v>5890</v>
      </c>
      <c r="C21" s="456" t="s">
        <v>4209</v>
      </c>
      <c r="D21" s="462">
        <v>46265</v>
      </c>
      <c r="E21" s="462">
        <v>46295</v>
      </c>
      <c r="F21" s="331"/>
    </row>
    <row r="22" spans="1:6" ht="15.6">
      <c r="A22" s="456" t="s">
        <v>24</v>
      </c>
      <c r="B22" s="456" t="s">
        <v>5891</v>
      </c>
      <c r="C22" s="456" t="s">
        <v>4209</v>
      </c>
      <c r="D22" s="462">
        <v>46265</v>
      </c>
      <c r="E22" s="462">
        <v>46295</v>
      </c>
      <c r="F22" s="331"/>
    </row>
    <row r="23" spans="1:6" ht="15.6">
      <c r="A23" s="456" t="s">
        <v>24</v>
      </c>
      <c r="B23" s="456" t="s">
        <v>2993</v>
      </c>
      <c r="C23" s="456" t="s">
        <v>4209</v>
      </c>
      <c r="D23" s="462">
        <v>46265</v>
      </c>
      <c r="E23" s="462">
        <v>46265</v>
      </c>
      <c r="F23" s="331"/>
    </row>
    <row r="24" spans="1:6" ht="15.6">
      <c r="A24" s="456" t="s">
        <v>24</v>
      </c>
      <c r="B24" s="456" t="s">
        <v>5892</v>
      </c>
      <c r="C24" s="456" t="s">
        <v>4209</v>
      </c>
      <c r="D24" s="462">
        <v>46265</v>
      </c>
      <c r="E24" s="462">
        <v>46295</v>
      </c>
      <c r="F24" s="331"/>
    </row>
    <row r="25" spans="1:6" ht="15.6">
      <c r="A25" s="456" t="s">
        <v>24</v>
      </c>
      <c r="B25" s="456" t="s">
        <v>5893</v>
      </c>
      <c r="C25" s="456" t="s">
        <v>4209</v>
      </c>
      <c r="D25" s="462">
        <v>46265</v>
      </c>
      <c r="E25" s="462">
        <v>46295</v>
      </c>
      <c r="F25" s="331"/>
    </row>
    <row r="26" spans="1:6" ht="15.6">
      <c r="A26" s="456" t="s">
        <v>24</v>
      </c>
      <c r="B26" s="456" t="s">
        <v>5894</v>
      </c>
      <c r="C26" s="456" t="s">
        <v>4209</v>
      </c>
      <c r="D26" s="462">
        <v>46265</v>
      </c>
      <c r="E26" s="462">
        <v>46374</v>
      </c>
      <c r="F26" s="331"/>
    </row>
    <row r="27" spans="1:6" ht="15.6">
      <c r="A27" s="456" t="s">
        <v>24</v>
      </c>
      <c r="B27" s="456" t="s">
        <v>5895</v>
      </c>
      <c r="C27" s="456" t="s">
        <v>4205</v>
      </c>
      <c r="D27" s="462">
        <v>46265</v>
      </c>
      <c r="E27" s="462">
        <v>46295</v>
      </c>
      <c r="F27" s="331"/>
    </row>
    <row r="28" spans="1:6" ht="15.6">
      <c r="A28" s="456" t="s">
        <v>24</v>
      </c>
      <c r="B28" s="456" t="s">
        <v>5896</v>
      </c>
      <c r="C28" s="456" t="s">
        <v>4205</v>
      </c>
      <c r="D28" s="462">
        <v>46265</v>
      </c>
      <c r="E28" s="462">
        <v>46295</v>
      </c>
      <c r="F28" s="331"/>
    </row>
    <row r="29" spans="1:6" ht="15.6">
      <c r="A29" s="456" t="s">
        <v>24</v>
      </c>
      <c r="B29" s="456" t="s">
        <v>5897</v>
      </c>
      <c r="C29" s="456" t="s">
        <v>4205</v>
      </c>
      <c r="D29" s="462">
        <v>46265</v>
      </c>
      <c r="E29" s="462">
        <v>46374</v>
      </c>
      <c r="F29" s="331"/>
    </row>
    <row r="30" spans="1:6" ht="15.6">
      <c r="A30" s="456" t="s">
        <v>24</v>
      </c>
      <c r="B30" s="456" t="s">
        <v>5898</v>
      </c>
      <c r="C30" s="456" t="s">
        <v>4205</v>
      </c>
      <c r="D30" s="462">
        <v>46265</v>
      </c>
      <c r="E30" s="462">
        <v>46295</v>
      </c>
      <c r="F30" s="331"/>
    </row>
    <row r="31" spans="1:6" ht="15.6">
      <c r="A31" s="456" t="s">
        <v>24</v>
      </c>
      <c r="B31" s="456" t="s">
        <v>5899</v>
      </c>
      <c r="C31" s="456" t="s">
        <v>4205</v>
      </c>
      <c r="D31" s="462">
        <v>46265</v>
      </c>
      <c r="E31" s="462">
        <v>46295</v>
      </c>
      <c r="F31" s="331"/>
    </row>
    <row r="32" spans="1:6" ht="15.6">
      <c r="A32" s="456" t="s">
        <v>24</v>
      </c>
      <c r="B32" s="456" t="s">
        <v>5900</v>
      </c>
      <c r="C32" s="456" t="s">
        <v>4205</v>
      </c>
      <c r="D32" s="462">
        <v>46265</v>
      </c>
      <c r="E32" s="462">
        <v>46374</v>
      </c>
      <c r="F32" s="331"/>
    </row>
    <row r="33" spans="1:6" ht="15.6">
      <c r="A33" s="456" t="s">
        <v>24</v>
      </c>
      <c r="B33" s="456" t="s">
        <v>5901</v>
      </c>
      <c r="C33" s="456" t="s">
        <v>3868</v>
      </c>
      <c r="D33" s="462">
        <v>46265</v>
      </c>
      <c r="E33" s="462">
        <v>46265</v>
      </c>
      <c r="F33" s="331"/>
    </row>
    <row r="34" spans="1:6" ht="15.6">
      <c r="A34" s="456" t="s">
        <v>24</v>
      </c>
      <c r="B34" s="456" t="s">
        <v>5902</v>
      </c>
      <c r="C34" s="456" t="s">
        <v>3868</v>
      </c>
      <c r="D34" s="462">
        <v>46266</v>
      </c>
      <c r="E34" s="462">
        <v>46374</v>
      </c>
      <c r="F34" s="331"/>
    </row>
    <row r="35" spans="1:6" ht="15.6">
      <c r="A35" s="456" t="s">
        <v>24</v>
      </c>
      <c r="B35" s="456" t="s">
        <v>5903</v>
      </c>
      <c r="C35" s="456" t="s">
        <v>3868</v>
      </c>
      <c r="D35" s="462">
        <v>46265</v>
      </c>
      <c r="E35" s="462">
        <v>46374</v>
      </c>
      <c r="F35" s="331"/>
    </row>
    <row r="36" spans="1:6" ht="15.6">
      <c r="A36" s="456" t="s">
        <v>24</v>
      </c>
      <c r="B36" s="456" t="s">
        <v>5904</v>
      </c>
      <c r="C36" s="456" t="s">
        <v>3868</v>
      </c>
      <c r="D36" s="462">
        <v>46265</v>
      </c>
      <c r="E36" s="462">
        <v>46295</v>
      </c>
      <c r="F36" s="331"/>
    </row>
    <row r="37" spans="1:6" ht="15.6">
      <c r="A37" s="456" t="s">
        <v>24</v>
      </c>
      <c r="B37" s="456" t="s">
        <v>5905</v>
      </c>
      <c r="C37" s="456" t="s">
        <v>5906</v>
      </c>
      <c r="D37" s="462">
        <v>46265</v>
      </c>
      <c r="E37" s="462">
        <v>46265</v>
      </c>
      <c r="F37" s="331"/>
    </row>
    <row r="38" spans="1:6" ht="15.6">
      <c r="A38" s="456" t="s">
        <v>24</v>
      </c>
      <c r="B38" s="456" t="s">
        <v>5907</v>
      </c>
      <c r="C38" s="456" t="s">
        <v>5906</v>
      </c>
      <c r="D38" s="462">
        <v>46265</v>
      </c>
      <c r="E38" s="462">
        <v>46374</v>
      </c>
      <c r="F38" s="331"/>
    </row>
    <row r="39" spans="1:6" ht="15.6">
      <c r="A39" s="456" t="s">
        <v>24</v>
      </c>
      <c r="B39" s="456" t="s">
        <v>5908</v>
      </c>
      <c r="C39" s="456" t="s">
        <v>5906</v>
      </c>
      <c r="D39" s="462">
        <v>46265</v>
      </c>
      <c r="E39" s="462">
        <v>46295</v>
      </c>
      <c r="F39" s="331"/>
    </row>
    <row r="40" spans="1:6" ht="15.6">
      <c r="A40" s="456" t="s">
        <v>24</v>
      </c>
      <c r="B40" s="456" t="s">
        <v>5909</v>
      </c>
      <c r="C40" s="456" t="s">
        <v>5906</v>
      </c>
      <c r="D40" s="462">
        <v>46265</v>
      </c>
      <c r="E40" s="462">
        <v>46356</v>
      </c>
      <c r="F40" s="331"/>
    </row>
    <row r="41" spans="1:6" ht="15.6">
      <c r="A41" s="456" t="s">
        <v>24</v>
      </c>
      <c r="B41" s="456" t="s">
        <v>5910</v>
      </c>
      <c r="C41" s="456" t="s">
        <v>5906</v>
      </c>
      <c r="D41" s="462">
        <v>46266</v>
      </c>
      <c r="E41" s="462">
        <v>46538</v>
      </c>
      <c r="F41" s="331"/>
    </row>
    <row r="42" spans="1:6" ht="15.6">
      <c r="A42" s="456" t="s">
        <v>24</v>
      </c>
      <c r="B42" s="456" t="s">
        <v>3001</v>
      </c>
      <c r="C42" s="456" t="s">
        <v>5906</v>
      </c>
      <c r="D42" s="462">
        <v>46265</v>
      </c>
      <c r="E42" s="462">
        <v>46374</v>
      </c>
      <c r="F42" s="331"/>
    </row>
    <row r="43" spans="1:6" ht="15.6">
      <c r="A43" s="456" t="s">
        <v>24</v>
      </c>
      <c r="B43" s="456" t="s">
        <v>5911</v>
      </c>
      <c r="C43" s="456" t="s">
        <v>3119</v>
      </c>
      <c r="D43" s="462">
        <v>46265</v>
      </c>
      <c r="E43" s="462">
        <v>46295</v>
      </c>
      <c r="F43" s="331"/>
    </row>
    <row r="44" spans="1:6" ht="15.6">
      <c r="A44" s="456" t="s">
        <v>46</v>
      </c>
      <c r="B44" s="456" t="s">
        <v>5912</v>
      </c>
      <c r="C44" s="456" t="s">
        <v>3800</v>
      </c>
      <c r="D44" s="462">
        <v>46265</v>
      </c>
      <c r="E44" s="462">
        <v>46374</v>
      </c>
      <c r="F44" s="331"/>
    </row>
    <row r="45" spans="1:6" ht="15.6">
      <c r="A45" s="456" t="s">
        <v>46</v>
      </c>
      <c r="B45" s="456" t="s">
        <v>3799</v>
      </c>
      <c r="C45" s="456" t="s">
        <v>3800</v>
      </c>
      <c r="D45" s="462">
        <v>46265</v>
      </c>
      <c r="E45" s="462">
        <v>46295</v>
      </c>
      <c r="F45" s="331"/>
    </row>
    <row r="46" spans="1:6" ht="15.6">
      <c r="A46" s="456" t="s">
        <v>46</v>
      </c>
      <c r="B46" s="456" t="s">
        <v>5913</v>
      </c>
      <c r="C46" s="456" t="s">
        <v>3800</v>
      </c>
      <c r="D46" s="462">
        <v>46265</v>
      </c>
      <c r="E46" s="462">
        <v>46295</v>
      </c>
      <c r="F46" s="331"/>
    </row>
    <row r="47" spans="1:6" ht="15.6">
      <c r="A47" s="456" t="s">
        <v>46</v>
      </c>
      <c r="B47" s="456" t="s">
        <v>5914</v>
      </c>
      <c r="C47" s="456" t="s">
        <v>3800</v>
      </c>
      <c r="D47" s="462">
        <v>46265</v>
      </c>
      <c r="E47" s="462">
        <v>46295</v>
      </c>
      <c r="F47" s="331"/>
    </row>
    <row r="48" spans="1:6" ht="15.6">
      <c r="A48" s="456" t="s">
        <v>46</v>
      </c>
      <c r="B48" s="456" t="s">
        <v>3802</v>
      </c>
      <c r="C48" s="456" t="s">
        <v>3800</v>
      </c>
      <c r="D48" s="462">
        <v>46265</v>
      </c>
      <c r="E48" s="462">
        <v>46295</v>
      </c>
      <c r="F48" s="331"/>
    </row>
    <row r="49" spans="1:6" ht="15.6">
      <c r="A49" s="456" t="s">
        <v>46</v>
      </c>
      <c r="B49" s="456" t="s">
        <v>5915</v>
      </c>
      <c r="C49" s="456" t="s">
        <v>3800</v>
      </c>
      <c r="D49" s="462">
        <v>46265</v>
      </c>
      <c r="E49" s="462">
        <v>46295</v>
      </c>
      <c r="F49" s="331"/>
    </row>
    <row r="50" spans="1:6" ht="15.6">
      <c r="A50" s="456" t="s">
        <v>46</v>
      </c>
      <c r="B50" s="456" t="s">
        <v>5916</v>
      </c>
      <c r="C50" s="456" t="s">
        <v>3800</v>
      </c>
      <c r="D50" s="462">
        <v>46265</v>
      </c>
      <c r="E50" s="462">
        <v>46295</v>
      </c>
      <c r="F50" s="331"/>
    </row>
    <row r="51" spans="1:6" ht="15.6">
      <c r="A51" s="456" t="s">
        <v>46</v>
      </c>
      <c r="B51" s="456" t="s">
        <v>5917</v>
      </c>
      <c r="C51" s="456" t="s">
        <v>3800</v>
      </c>
      <c r="D51" s="462">
        <v>46265</v>
      </c>
      <c r="E51" s="462">
        <v>46374</v>
      </c>
      <c r="F51" s="331"/>
    </row>
    <row r="52" spans="1:6" ht="15.6">
      <c r="A52" s="456" t="s">
        <v>46</v>
      </c>
      <c r="B52" s="456" t="s">
        <v>5918</v>
      </c>
      <c r="C52" s="456" t="s">
        <v>3800</v>
      </c>
      <c r="D52" s="462">
        <v>46265</v>
      </c>
      <c r="E52" s="462">
        <v>46325</v>
      </c>
      <c r="F52" s="331"/>
    </row>
    <row r="53" spans="1:6" ht="15.6">
      <c r="A53" s="456" t="s">
        <v>46</v>
      </c>
      <c r="B53" s="456" t="s">
        <v>5919</v>
      </c>
      <c r="C53" s="456" t="s">
        <v>3800</v>
      </c>
      <c r="D53" s="462">
        <v>46265</v>
      </c>
      <c r="E53" s="462">
        <v>46295</v>
      </c>
      <c r="F53" s="331"/>
    </row>
    <row r="54" spans="1:6" ht="15.6">
      <c r="A54" s="456" t="s">
        <v>46</v>
      </c>
      <c r="B54" s="456" t="s">
        <v>5920</v>
      </c>
      <c r="C54" s="456" t="s">
        <v>3800</v>
      </c>
      <c r="D54" s="462">
        <v>46265</v>
      </c>
      <c r="E54" s="462">
        <v>46538</v>
      </c>
      <c r="F54" s="331"/>
    </row>
    <row r="55" spans="1:6" ht="15.6">
      <c r="A55" s="456" t="s">
        <v>46</v>
      </c>
      <c r="B55" s="456" t="s">
        <v>5921</v>
      </c>
      <c r="C55" s="456" t="s">
        <v>3800</v>
      </c>
      <c r="D55" s="462">
        <v>46265</v>
      </c>
      <c r="E55" s="462">
        <v>46325</v>
      </c>
      <c r="F55" s="331"/>
    </row>
    <row r="56" spans="1:6" ht="15.6">
      <c r="A56" s="456" t="s">
        <v>46</v>
      </c>
      <c r="B56" s="456" t="s">
        <v>5922</v>
      </c>
      <c r="C56" s="456" t="s">
        <v>3800</v>
      </c>
      <c r="D56" s="462">
        <v>46265</v>
      </c>
      <c r="E56" s="462">
        <v>46325</v>
      </c>
      <c r="F56" s="331"/>
    </row>
    <row r="57" spans="1:6" ht="15.6">
      <c r="A57" s="456" t="s">
        <v>46</v>
      </c>
      <c r="B57" s="456" t="s">
        <v>5923</v>
      </c>
      <c r="C57" s="456" t="s">
        <v>3800</v>
      </c>
      <c r="D57" s="462">
        <v>46265</v>
      </c>
      <c r="E57" s="462">
        <v>46325</v>
      </c>
      <c r="F57" s="331"/>
    </row>
    <row r="58" spans="1:6" ht="15.6">
      <c r="A58" s="456" t="s">
        <v>46</v>
      </c>
      <c r="B58" s="456" t="s">
        <v>5924</v>
      </c>
      <c r="C58" s="456" t="s">
        <v>3800</v>
      </c>
      <c r="D58" s="462">
        <v>46265</v>
      </c>
      <c r="E58" s="462">
        <v>46265</v>
      </c>
      <c r="F58" s="331"/>
    </row>
    <row r="59" spans="1:6" ht="15.6">
      <c r="A59" s="456" t="s">
        <v>46</v>
      </c>
      <c r="B59" s="456" t="s">
        <v>3804</v>
      </c>
      <c r="C59" s="456" t="s">
        <v>3800</v>
      </c>
      <c r="D59" s="462">
        <v>46265</v>
      </c>
      <c r="E59" s="462">
        <v>46374</v>
      </c>
      <c r="F59" s="331"/>
    </row>
    <row r="60" spans="1:6" ht="15.6">
      <c r="A60" s="456" t="s">
        <v>46</v>
      </c>
      <c r="B60" s="456" t="s">
        <v>5925</v>
      </c>
      <c r="C60" s="456" t="s">
        <v>3800</v>
      </c>
      <c r="D60" s="462">
        <v>46265</v>
      </c>
      <c r="E60" s="462">
        <v>46295</v>
      </c>
      <c r="F60" s="331"/>
    </row>
    <row r="61" spans="1:6" ht="15.6">
      <c r="A61" s="456" t="s">
        <v>46</v>
      </c>
      <c r="B61" s="456" t="s">
        <v>5926</v>
      </c>
      <c r="C61" s="456" t="s">
        <v>3800</v>
      </c>
      <c r="D61" s="462">
        <v>46265</v>
      </c>
      <c r="E61" s="462">
        <v>46295</v>
      </c>
      <c r="F61" s="331"/>
    </row>
    <row r="62" spans="1:6" ht="15.6">
      <c r="A62" s="456" t="s">
        <v>46</v>
      </c>
      <c r="B62" s="456" t="s">
        <v>5927</v>
      </c>
      <c r="C62" s="456" t="s">
        <v>3800</v>
      </c>
      <c r="D62" s="462">
        <v>46265</v>
      </c>
      <c r="E62" s="462">
        <v>46295</v>
      </c>
      <c r="F62" s="331"/>
    </row>
    <row r="63" spans="1:6" ht="15.6">
      <c r="A63" s="456" t="s">
        <v>46</v>
      </c>
      <c r="B63" s="456" t="s">
        <v>5928</v>
      </c>
      <c r="C63" s="456" t="s">
        <v>3800</v>
      </c>
      <c r="D63" s="462">
        <v>46265</v>
      </c>
      <c r="E63" s="462">
        <v>46374</v>
      </c>
      <c r="F63" s="331"/>
    </row>
    <row r="64" spans="1:6" ht="15.6">
      <c r="A64" s="456" t="s">
        <v>46</v>
      </c>
      <c r="B64" s="456" t="s">
        <v>5929</v>
      </c>
      <c r="C64" s="456" t="s">
        <v>3800</v>
      </c>
      <c r="D64" s="462">
        <v>46266</v>
      </c>
      <c r="E64" s="462">
        <v>46295</v>
      </c>
      <c r="F64" s="331"/>
    </row>
    <row r="65" spans="1:6" ht="15.6">
      <c r="A65" s="456" t="s">
        <v>46</v>
      </c>
      <c r="B65" s="456" t="s">
        <v>5930</v>
      </c>
      <c r="C65" s="456" t="s">
        <v>3800</v>
      </c>
      <c r="D65" s="462">
        <v>46265</v>
      </c>
      <c r="E65" s="462">
        <v>46265</v>
      </c>
      <c r="F65" s="331"/>
    </row>
    <row r="66" spans="1:6" ht="15.6">
      <c r="A66" s="456" t="s">
        <v>46</v>
      </c>
      <c r="B66" s="456" t="s">
        <v>5931</v>
      </c>
      <c r="C66" s="456" t="s">
        <v>5932</v>
      </c>
      <c r="D66" s="462">
        <v>46265</v>
      </c>
      <c r="E66" s="462">
        <v>46295</v>
      </c>
      <c r="F66" s="331"/>
    </row>
    <row r="67" spans="1:6" ht="15.6">
      <c r="A67" s="456" t="s">
        <v>46</v>
      </c>
      <c r="B67" s="456" t="s">
        <v>5933</v>
      </c>
      <c r="C67" s="456" t="s">
        <v>5932</v>
      </c>
      <c r="D67" s="462">
        <v>46265</v>
      </c>
      <c r="E67" s="462">
        <v>46265</v>
      </c>
      <c r="F67" s="331"/>
    </row>
    <row r="68" spans="1:6" ht="15.6">
      <c r="A68" s="456" t="s">
        <v>46</v>
      </c>
      <c r="B68" s="456" t="s">
        <v>2849</v>
      </c>
      <c r="C68" s="456" t="s">
        <v>5932</v>
      </c>
      <c r="D68" s="462">
        <v>46265</v>
      </c>
      <c r="E68" s="462">
        <v>46374</v>
      </c>
      <c r="F68" s="331"/>
    </row>
    <row r="69" spans="1:6" ht="15.6">
      <c r="A69" s="456" t="s">
        <v>46</v>
      </c>
      <c r="B69" s="456" t="s">
        <v>5934</v>
      </c>
      <c r="C69" s="456" t="s">
        <v>5932</v>
      </c>
      <c r="D69" s="462">
        <v>46265</v>
      </c>
      <c r="E69" s="462">
        <v>46295</v>
      </c>
      <c r="F69" s="331"/>
    </row>
    <row r="70" spans="1:6" ht="15.6">
      <c r="A70" s="456" t="s">
        <v>46</v>
      </c>
      <c r="B70" s="456" t="s">
        <v>5935</v>
      </c>
      <c r="C70" s="456" t="s">
        <v>5932</v>
      </c>
      <c r="D70" s="462">
        <v>46265</v>
      </c>
      <c r="E70" s="462">
        <v>46295</v>
      </c>
      <c r="F70" s="331"/>
    </row>
    <row r="71" spans="1:6" ht="15.6">
      <c r="A71" s="456" t="s">
        <v>46</v>
      </c>
      <c r="B71" s="456" t="s">
        <v>5936</v>
      </c>
      <c r="C71" s="456" t="s">
        <v>5937</v>
      </c>
      <c r="D71" s="462">
        <v>46265</v>
      </c>
      <c r="E71" s="462">
        <v>46374</v>
      </c>
      <c r="F71" s="331"/>
    </row>
    <row r="72" spans="1:6" ht="15.6">
      <c r="A72" s="456" t="s">
        <v>46</v>
      </c>
      <c r="B72" s="456" t="s">
        <v>5938</v>
      </c>
      <c r="C72" s="456" t="s">
        <v>5937</v>
      </c>
      <c r="D72" s="462">
        <v>46265</v>
      </c>
      <c r="E72" s="462">
        <v>46374</v>
      </c>
      <c r="F72" s="331"/>
    </row>
    <row r="73" spans="1:6" ht="15.6">
      <c r="A73" s="456" t="s">
        <v>46</v>
      </c>
      <c r="B73" s="456" t="s">
        <v>5939</v>
      </c>
      <c r="C73" s="456" t="s">
        <v>5937</v>
      </c>
      <c r="D73" s="462">
        <v>46265</v>
      </c>
      <c r="E73" s="462">
        <v>46538</v>
      </c>
      <c r="F73" s="331"/>
    </row>
    <row r="74" spans="1:6" ht="15.6">
      <c r="A74" s="456" t="s">
        <v>46</v>
      </c>
      <c r="B74" s="456" t="s">
        <v>5940</v>
      </c>
      <c r="C74" s="456" t="s">
        <v>5937</v>
      </c>
      <c r="D74" s="462">
        <v>46265</v>
      </c>
      <c r="E74" s="462">
        <v>46538</v>
      </c>
      <c r="F74" s="331"/>
    </row>
    <row r="75" spans="1:6" ht="15.6">
      <c r="A75" s="456" t="s">
        <v>46</v>
      </c>
      <c r="B75" s="456" t="s">
        <v>3009</v>
      </c>
      <c r="C75" s="456" t="s">
        <v>5937</v>
      </c>
      <c r="D75" s="462">
        <v>46265</v>
      </c>
      <c r="E75" s="462">
        <v>46295</v>
      </c>
      <c r="F75" s="331"/>
    </row>
    <row r="76" spans="1:6" ht="15.6">
      <c r="A76" s="456" t="s">
        <v>46</v>
      </c>
      <c r="B76" s="456" t="s">
        <v>5941</v>
      </c>
      <c r="C76" s="456" t="s">
        <v>5937</v>
      </c>
      <c r="D76" s="462">
        <v>46265</v>
      </c>
      <c r="E76" s="462">
        <v>46356</v>
      </c>
      <c r="F76" s="331"/>
    </row>
    <row r="77" spans="1:6" ht="15.6">
      <c r="A77" s="456" t="s">
        <v>46</v>
      </c>
      <c r="B77" s="456" t="s">
        <v>5942</v>
      </c>
      <c r="C77" s="456" t="s">
        <v>5937</v>
      </c>
      <c r="D77" s="462">
        <v>46265</v>
      </c>
      <c r="E77" s="462">
        <v>46295</v>
      </c>
      <c r="F77" s="331"/>
    </row>
    <row r="78" spans="1:6" ht="15.6">
      <c r="A78" s="456" t="s">
        <v>46</v>
      </c>
      <c r="B78" s="456" t="s">
        <v>5943</v>
      </c>
      <c r="C78" s="456" t="s">
        <v>5944</v>
      </c>
      <c r="D78" s="462">
        <v>46265</v>
      </c>
      <c r="E78" s="462">
        <v>46295</v>
      </c>
      <c r="F78" s="331"/>
    </row>
    <row r="79" spans="1:6" ht="15.6">
      <c r="A79" s="456" t="s">
        <v>46</v>
      </c>
      <c r="B79" s="456" t="s">
        <v>5945</v>
      </c>
      <c r="C79" s="456" t="s">
        <v>5944</v>
      </c>
      <c r="D79" s="462">
        <v>46265</v>
      </c>
      <c r="E79" s="462">
        <v>46265</v>
      </c>
      <c r="F79" s="331"/>
    </row>
    <row r="80" spans="1:6" ht="15.6">
      <c r="A80" s="456" t="s">
        <v>46</v>
      </c>
      <c r="B80" s="456" t="s">
        <v>5946</v>
      </c>
      <c r="C80" s="456" t="s">
        <v>5944</v>
      </c>
      <c r="D80" s="462">
        <v>46265</v>
      </c>
      <c r="E80" s="462">
        <v>46295</v>
      </c>
      <c r="F80" s="331"/>
    </row>
    <row r="81" spans="1:6" ht="15.6">
      <c r="A81" s="456" t="s">
        <v>46</v>
      </c>
      <c r="B81" s="456" t="s">
        <v>5947</v>
      </c>
      <c r="C81" s="456" t="s">
        <v>5944</v>
      </c>
      <c r="D81" s="462">
        <v>46265</v>
      </c>
      <c r="E81" s="462">
        <v>46265</v>
      </c>
      <c r="F81" s="331"/>
    </row>
    <row r="82" spans="1:6" ht="15.6">
      <c r="A82" s="456" t="s">
        <v>46</v>
      </c>
      <c r="B82" s="456" t="s">
        <v>5948</v>
      </c>
      <c r="C82" s="456" t="s">
        <v>5944</v>
      </c>
      <c r="D82" s="462">
        <v>46265</v>
      </c>
      <c r="E82" s="462">
        <v>46265</v>
      </c>
      <c r="F82" s="331"/>
    </row>
    <row r="83" spans="1:6" ht="15.6">
      <c r="A83" s="456" t="s">
        <v>46</v>
      </c>
      <c r="B83" s="456" t="s">
        <v>5949</v>
      </c>
      <c r="C83" s="456" t="s">
        <v>5944</v>
      </c>
      <c r="D83" s="462">
        <v>46265</v>
      </c>
      <c r="E83" s="462">
        <v>46295</v>
      </c>
      <c r="F83" s="331"/>
    </row>
    <row r="84" spans="1:6" ht="15.6">
      <c r="A84" s="456" t="s">
        <v>46</v>
      </c>
      <c r="B84" s="456" t="s">
        <v>5950</v>
      </c>
      <c r="C84" s="456" t="s">
        <v>5944</v>
      </c>
      <c r="D84" s="462">
        <v>46265</v>
      </c>
      <c r="E84" s="462">
        <v>46295</v>
      </c>
      <c r="F84" s="331"/>
    </row>
    <row r="85" spans="1:6" ht="15.6">
      <c r="A85" s="456" t="s">
        <v>46</v>
      </c>
      <c r="B85" s="456" t="s">
        <v>5951</v>
      </c>
      <c r="C85" s="456" t="s">
        <v>5952</v>
      </c>
      <c r="D85" s="462">
        <v>46265</v>
      </c>
      <c r="E85" s="462">
        <v>46374</v>
      </c>
      <c r="F85" s="331"/>
    </row>
    <row r="86" spans="1:6" ht="15.6">
      <c r="A86" s="492" t="s">
        <v>46</v>
      </c>
      <c r="B86" s="492" t="s">
        <v>5953</v>
      </c>
      <c r="C86" s="492" t="s">
        <v>5952</v>
      </c>
      <c r="D86" s="493">
        <v>46265</v>
      </c>
      <c r="E86" s="493">
        <v>46538</v>
      </c>
      <c r="F86" s="331"/>
    </row>
    <row r="87" spans="1:6" ht="15.6">
      <c r="A87" s="456" t="s">
        <v>46</v>
      </c>
      <c r="B87" s="456" t="s">
        <v>5954</v>
      </c>
      <c r="C87" s="456" t="s">
        <v>5952</v>
      </c>
      <c r="D87" s="462">
        <v>46265</v>
      </c>
      <c r="E87" s="462">
        <v>46538</v>
      </c>
      <c r="F87" s="331"/>
    </row>
    <row r="88" spans="1:6" ht="15.6">
      <c r="A88" s="456" t="s">
        <v>46</v>
      </c>
      <c r="B88" s="456" t="s">
        <v>5955</v>
      </c>
      <c r="C88" s="456" t="s">
        <v>5952</v>
      </c>
      <c r="D88" s="462">
        <v>46265</v>
      </c>
      <c r="E88" s="462">
        <v>46538</v>
      </c>
      <c r="F88" s="331"/>
    </row>
    <row r="89" spans="1:6" ht="15.6">
      <c r="A89" s="456" t="s">
        <v>46</v>
      </c>
      <c r="B89" s="456" t="s">
        <v>5956</v>
      </c>
      <c r="C89" s="456" t="s">
        <v>5952</v>
      </c>
      <c r="D89" s="462">
        <v>46265</v>
      </c>
      <c r="E89" s="462">
        <v>46295</v>
      </c>
      <c r="F89" s="331"/>
    </row>
    <row r="90" spans="1:6" ht="15.6">
      <c r="A90" s="456" t="s">
        <v>46</v>
      </c>
      <c r="B90" s="456" t="s">
        <v>5957</v>
      </c>
      <c r="C90" s="456" t="s">
        <v>5958</v>
      </c>
      <c r="D90" s="462">
        <v>46265</v>
      </c>
      <c r="E90" s="462">
        <v>46356</v>
      </c>
      <c r="F90" s="331"/>
    </row>
    <row r="91" spans="1:6" ht="15.6">
      <c r="A91" s="456" t="s">
        <v>46</v>
      </c>
      <c r="B91" s="456" t="s">
        <v>5959</v>
      </c>
      <c r="C91" s="456" t="s">
        <v>5958</v>
      </c>
      <c r="D91" s="462">
        <v>46265</v>
      </c>
      <c r="E91" s="462">
        <v>46295</v>
      </c>
      <c r="F91" s="331"/>
    </row>
    <row r="92" spans="1:6" ht="15.6">
      <c r="A92" s="456" t="s">
        <v>46</v>
      </c>
      <c r="B92" s="456" t="s">
        <v>5960</v>
      </c>
      <c r="C92" s="456" t="s">
        <v>5958</v>
      </c>
      <c r="D92" s="462">
        <v>46265</v>
      </c>
      <c r="E92" s="462">
        <v>46295</v>
      </c>
      <c r="F92" s="331"/>
    </row>
    <row r="93" spans="1:6" ht="15.6">
      <c r="A93" s="456" t="s">
        <v>46</v>
      </c>
      <c r="B93" s="456" t="s">
        <v>5961</v>
      </c>
      <c r="C93" s="456" t="s">
        <v>5958</v>
      </c>
      <c r="D93" s="462">
        <v>46265</v>
      </c>
      <c r="E93" s="462">
        <v>46265</v>
      </c>
      <c r="F93" s="331"/>
    </row>
    <row r="94" spans="1:6" ht="15.6">
      <c r="A94" s="456" t="s">
        <v>46</v>
      </c>
      <c r="B94" s="456" t="s">
        <v>5962</v>
      </c>
      <c r="C94" s="456" t="s">
        <v>5958</v>
      </c>
      <c r="D94" s="462">
        <v>46265</v>
      </c>
      <c r="E94" s="462">
        <v>46295</v>
      </c>
      <c r="F94" s="331"/>
    </row>
    <row r="95" spans="1:6" ht="15.6">
      <c r="A95" s="456" t="s">
        <v>46</v>
      </c>
      <c r="B95" s="456" t="s">
        <v>5963</v>
      </c>
      <c r="C95" s="456" t="s">
        <v>5958</v>
      </c>
      <c r="D95" s="462">
        <v>46265</v>
      </c>
      <c r="E95" s="462">
        <v>46374</v>
      </c>
      <c r="F95" s="331"/>
    </row>
    <row r="96" spans="1:6" ht="15.6">
      <c r="A96" s="456" t="s">
        <v>46</v>
      </c>
      <c r="B96" s="456" t="s">
        <v>5964</v>
      </c>
      <c r="C96" s="456" t="s">
        <v>5958</v>
      </c>
      <c r="D96" s="462">
        <v>46265</v>
      </c>
      <c r="E96" s="462">
        <v>46295</v>
      </c>
      <c r="F96" s="331"/>
    </row>
    <row r="97" spans="1:6" ht="15.6">
      <c r="A97" s="456" t="s">
        <v>46</v>
      </c>
      <c r="B97" s="456" t="s">
        <v>5965</v>
      </c>
      <c r="C97" s="456" t="s">
        <v>5966</v>
      </c>
      <c r="D97" s="462">
        <v>46265</v>
      </c>
      <c r="E97" s="462">
        <v>46295</v>
      </c>
      <c r="F97" s="331"/>
    </row>
    <row r="98" spans="1:6" ht="15.6">
      <c r="A98" s="456" t="s">
        <v>46</v>
      </c>
      <c r="B98" s="456" t="s">
        <v>5967</v>
      </c>
      <c r="C98" s="456" t="s">
        <v>5966</v>
      </c>
      <c r="D98" s="462">
        <v>46265</v>
      </c>
      <c r="E98" s="462">
        <v>46295</v>
      </c>
      <c r="F98" s="331"/>
    </row>
    <row r="99" spans="1:6" ht="15.6">
      <c r="A99" s="456" t="s">
        <v>46</v>
      </c>
      <c r="B99" s="456" t="s">
        <v>5968</v>
      </c>
      <c r="C99" s="456" t="s">
        <v>5966</v>
      </c>
      <c r="D99" s="462">
        <v>46265</v>
      </c>
      <c r="E99" s="462">
        <v>46295</v>
      </c>
      <c r="F99" s="331"/>
    </row>
    <row r="100" spans="1:6" ht="15.6">
      <c r="A100" s="456" t="s">
        <v>46</v>
      </c>
      <c r="B100" s="456" t="s">
        <v>5969</v>
      </c>
      <c r="C100" s="456" t="s">
        <v>5966</v>
      </c>
      <c r="D100" s="462">
        <v>46265</v>
      </c>
      <c r="E100" s="462">
        <v>46374</v>
      </c>
      <c r="F100" s="331"/>
    </row>
    <row r="101" spans="1:6" ht="15.6">
      <c r="A101" s="456" t="s">
        <v>46</v>
      </c>
      <c r="B101" s="456" t="s">
        <v>5970</v>
      </c>
      <c r="C101" s="456" t="s">
        <v>5971</v>
      </c>
      <c r="D101" s="462">
        <v>46265</v>
      </c>
      <c r="E101" s="462">
        <v>46265</v>
      </c>
      <c r="F101" s="331"/>
    </row>
    <row r="102" spans="1:6" ht="15.6">
      <c r="A102" s="456" t="s">
        <v>46</v>
      </c>
      <c r="B102" s="456" t="s">
        <v>5972</v>
      </c>
      <c r="C102" s="456" t="s">
        <v>5973</v>
      </c>
      <c r="D102" s="462">
        <v>46265</v>
      </c>
      <c r="E102" s="462">
        <v>46265</v>
      </c>
      <c r="F102" s="331"/>
    </row>
    <row r="103" spans="1:6" ht="15.6">
      <c r="A103" s="456" t="s">
        <v>50</v>
      </c>
      <c r="B103" s="456" t="s">
        <v>5974</v>
      </c>
      <c r="C103" s="456" t="s">
        <v>2844</v>
      </c>
      <c r="D103" s="462">
        <v>46265</v>
      </c>
      <c r="E103" s="462">
        <v>46538</v>
      </c>
      <c r="F103" s="331"/>
    </row>
    <row r="104" spans="1:6" ht="15.6">
      <c r="A104" s="456" t="s">
        <v>50</v>
      </c>
      <c r="B104" s="456" t="s">
        <v>5975</v>
      </c>
      <c r="C104" s="456" t="s">
        <v>2844</v>
      </c>
      <c r="D104" s="462">
        <v>46265</v>
      </c>
      <c r="E104" s="462">
        <v>46295</v>
      </c>
      <c r="F104" s="331"/>
    </row>
    <row r="105" spans="1:6" ht="15.6">
      <c r="A105" s="456" t="s">
        <v>50</v>
      </c>
      <c r="B105" s="456" t="s">
        <v>5976</v>
      </c>
      <c r="C105" s="456" t="s">
        <v>2844</v>
      </c>
      <c r="D105" s="462">
        <v>46265</v>
      </c>
      <c r="E105" s="462">
        <v>46295</v>
      </c>
      <c r="F105" s="331"/>
    </row>
    <row r="106" spans="1:6" ht="15.6">
      <c r="A106" s="456" t="s">
        <v>50</v>
      </c>
      <c r="B106" s="456" t="s">
        <v>5977</v>
      </c>
      <c r="C106" s="456" t="s">
        <v>2844</v>
      </c>
      <c r="D106" s="462">
        <v>46265</v>
      </c>
      <c r="E106" s="462">
        <v>46295</v>
      </c>
      <c r="F106" s="331"/>
    </row>
    <row r="107" spans="1:6" ht="15.6">
      <c r="A107" s="456" t="s">
        <v>50</v>
      </c>
      <c r="B107" s="456" t="s">
        <v>5978</v>
      </c>
      <c r="C107" s="456" t="s">
        <v>2844</v>
      </c>
      <c r="D107" s="462">
        <v>46265</v>
      </c>
      <c r="E107" s="462">
        <v>46374</v>
      </c>
      <c r="F107" s="331"/>
    </row>
    <row r="108" spans="1:6" ht="15.6">
      <c r="A108" s="456" t="s">
        <v>50</v>
      </c>
      <c r="B108" s="456" t="s">
        <v>5979</v>
      </c>
      <c r="C108" s="456" t="s">
        <v>2844</v>
      </c>
      <c r="D108" s="462">
        <v>46265</v>
      </c>
      <c r="E108" s="462">
        <v>46295</v>
      </c>
      <c r="F108" s="331"/>
    </row>
    <row r="109" spans="1:6" ht="15.6">
      <c r="A109" s="456" t="s">
        <v>50</v>
      </c>
      <c r="B109" s="456" t="s">
        <v>5980</v>
      </c>
      <c r="C109" s="456" t="s">
        <v>2844</v>
      </c>
      <c r="D109" s="462">
        <v>46265</v>
      </c>
      <c r="E109" s="462">
        <v>46374</v>
      </c>
      <c r="F109" s="331"/>
    </row>
    <row r="110" spans="1:6" ht="15.6">
      <c r="A110" s="456" t="s">
        <v>50</v>
      </c>
      <c r="B110" s="456" t="s">
        <v>5981</v>
      </c>
      <c r="C110" s="456" t="s">
        <v>2844</v>
      </c>
      <c r="D110" s="462">
        <v>46265</v>
      </c>
      <c r="E110" s="462">
        <v>46295</v>
      </c>
      <c r="F110" s="331"/>
    </row>
    <row r="111" spans="1:6" ht="15.6">
      <c r="A111" s="456" t="s">
        <v>50</v>
      </c>
      <c r="B111" s="456" t="s">
        <v>3870</v>
      </c>
      <c r="C111" s="456" t="s">
        <v>2844</v>
      </c>
      <c r="D111" s="462">
        <v>46265</v>
      </c>
      <c r="E111" s="462">
        <v>46374</v>
      </c>
      <c r="F111" s="331"/>
    </row>
    <row r="112" spans="1:6" ht="15.6">
      <c r="A112" s="456" t="s">
        <v>50</v>
      </c>
      <c r="B112" s="456" t="s">
        <v>5982</v>
      </c>
      <c r="C112" s="456" t="s">
        <v>2844</v>
      </c>
      <c r="D112" s="462">
        <v>46265</v>
      </c>
      <c r="E112" s="462">
        <v>46538</v>
      </c>
      <c r="F112" s="331"/>
    </row>
    <row r="113" spans="1:6" ht="15.6">
      <c r="A113" s="456" t="s">
        <v>50</v>
      </c>
      <c r="B113" s="456" t="s">
        <v>5983</v>
      </c>
      <c r="C113" s="456" t="s">
        <v>2844</v>
      </c>
      <c r="D113" s="462">
        <v>46265</v>
      </c>
      <c r="E113" s="462">
        <v>46295</v>
      </c>
      <c r="F113" s="331"/>
    </row>
    <row r="114" spans="1:6" ht="15.6">
      <c r="A114" s="456" t="s">
        <v>50</v>
      </c>
      <c r="B114" s="456" t="s">
        <v>5984</v>
      </c>
      <c r="C114" s="456" t="s">
        <v>2844</v>
      </c>
      <c r="D114" s="462">
        <v>46265</v>
      </c>
      <c r="E114" s="462">
        <v>46295</v>
      </c>
      <c r="F114" s="331"/>
    </row>
    <row r="115" spans="1:6" ht="15.6">
      <c r="A115" s="456" t="s">
        <v>50</v>
      </c>
      <c r="B115" s="456" t="s">
        <v>5985</v>
      </c>
      <c r="C115" s="456" t="s">
        <v>2844</v>
      </c>
      <c r="D115" s="462">
        <v>46265</v>
      </c>
      <c r="E115" s="462">
        <v>46374</v>
      </c>
      <c r="F115" s="331"/>
    </row>
    <row r="116" spans="1:6" ht="15.6">
      <c r="A116" s="456" t="s">
        <v>50</v>
      </c>
      <c r="B116" s="456" t="s">
        <v>5986</v>
      </c>
      <c r="C116" s="456" t="s">
        <v>2844</v>
      </c>
      <c r="D116" s="462">
        <v>46265</v>
      </c>
      <c r="E116" s="462">
        <v>46295</v>
      </c>
      <c r="F116" s="331"/>
    </row>
    <row r="117" spans="1:6" ht="15.6">
      <c r="A117" s="456" t="s">
        <v>50</v>
      </c>
      <c r="B117" s="456" t="s">
        <v>5987</v>
      </c>
      <c r="C117" s="456" t="s">
        <v>2844</v>
      </c>
      <c r="D117" s="462">
        <v>46265</v>
      </c>
      <c r="E117" s="462">
        <v>46295</v>
      </c>
      <c r="F117" s="331"/>
    </row>
    <row r="118" spans="1:6" ht="15.6">
      <c r="A118" s="456" t="s">
        <v>50</v>
      </c>
      <c r="B118" s="456" t="s">
        <v>3818</v>
      </c>
      <c r="C118" s="456" t="s">
        <v>3877</v>
      </c>
      <c r="D118" s="462">
        <v>46265</v>
      </c>
      <c r="E118" s="462">
        <v>46538</v>
      </c>
      <c r="F118" s="331"/>
    </row>
    <row r="119" spans="1:6" ht="15.6">
      <c r="A119" s="456" t="s">
        <v>50</v>
      </c>
      <c r="B119" s="456" t="s">
        <v>5988</v>
      </c>
      <c r="C119" s="456" t="s">
        <v>4209</v>
      </c>
      <c r="D119" s="462">
        <v>46265</v>
      </c>
      <c r="E119" s="462">
        <v>46374</v>
      </c>
      <c r="F119" s="331"/>
    </row>
    <row r="120" spans="1:6" ht="15.6">
      <c r="A120" s="456" t="s">
        <v>50</v>
      </c>
      <c r="B120" s="456" t="s">
        <v>5989</v>
      </c>
      <c r="C120" s="456" t="s">
        <v>3868</v>
      </c>
      <c r="D120" s="462">
        <v>46265</v>
      </c>
      <c r="E120" s="462">
        <v>46295</v>
      </c>
      <c r="F120" s="331"/>
    </row>
    <row r="121" spans="1:6" ht="15.6">
      <c r="A121" s="456" t="s">
        <v>50</v>
      </c>
      <c r="B121" s="456" t="s">
        <v>5990</v>
      </c>
      <c r="C121" s="456" t="s">
        <v>5906</v>
      </c>
      <c r="D121" s="462">
        <v>46265</v>
      </c>
      <c r="E121" s="462">
        <v>46295</v>
      </c>
      <c r="F121" s="331"/>
    </row>
    <row r="122" spans="1:6" ht="15.6">
      <c r="A122" s="456" t="s">
        <v>50</v>
      </c>
      <c r="B122" s="456" t="s">
        <v>5991</v>
      </c>
      <c r="C122" s="456" t="s">
        <v>5906</v>
      </c>
      <c r="D122" s="462">
        <v>46265</v>
      </c>
      <c r="E122" s="462">
        <v>46295</v>
      </c>
      <c r="F122" s="331"/>
    </row>
    <row r="123" spans="1:6" ht="15.6">
      <c r="A123" s="456" t="s">
        <v>50</v>
      </c>
      <c r="B123" s="456" t="s">
        <v>3052</v>
      </c>
      <c r="C123" s="456" t="s">
        <v>3119</v>
      </c>
      <c r="D123" s="462">
        <v>46265</v>
      </c>
      <c r="E123" s="462">
        <v>46374</v>
      </c>
      <c r="F123" s="331"/>
    </row>
    <row r="124" spans="1:6" ht="15.6">
      <c r="A124" s="456" t="s">
        <v>50</v>
      </c>
      <c r="B124" s="456" t="s">
        <v>5992</v>
      </c>
      <c r="C124" s="456" t="s">
        <v>5993</v>
      </c>
      <c r="D124" s="462">
        <v>46265</v>
      </c>
      <c r="E124" s="462">
        <v>46295</v>
      </c>
      <c r="F124" s="331"/>
    </row>
    <row r="125" spans="1:6" ht="15.6">
      <c r="A125" s="456" t="s">
        <v>50</v>
      </c>
      <c r="B125" s="456" t="s">
        <v>5994</v>
      </c>
      <c r="C125" s="456" t="s">
        <v>5995</v>
      </c>
      <c r="D125" s="462">
        <v>46265</v>
      </c>
      <c r="E125" s="462">
        <v>46374</v>
      </c>
      <c r="F125" s="331"/>
    </row>
    <row r="126" spans="1:6" ht="15.6">
      <c r="A126" s="456" t="s">
        <v>50</v>
      </c>
      <c r="B126" s="456" t="s">
        <v>5996</v>
      </c>
      <c r="C126" s="456" t="s">
        <v>4035</v>
      </c>
      <c r="D126" s="462">
        <v>46265</v>
      </c>
      <c r="E126" s="462">
        <v>46374</v>
      </c>
      <c r="F126" s="331"/>
    </row>
    <row r="127" spans="1:6" ht="15.6">
      <c r="A127" s="456" t="s">
        <v>58</v>
      </c>
      <c r="B127" s="456" t="s">
        <v>5997</v>
      </c>
      <c r="C127" s="456" t="s">
        <v>2844</v>
      </c>
      <c r="D127" s="462">
        <v>46265</v>
      </c>
      <c r="E127" s="462">
        <v>46265</v>
      </c>
      <c r="F127" s="331"/>
    </row>
    <row r="128" spans="1:6" ht="15.6">
      <c r="A128" s="456" t="s">
        <v>58</v>
      </c>
      <c r="B128" s="456" t="s">
        <v>5998</v>
      </c>
      <c r="C128" s="456" t="s">
        <v>2844</v>
      </c>
      <c r="D128" s="462">
        <v>46265</v>
      </c>
      <c r="E128" s="462">
        <v>46265</v>
      </c>
      <c r="F128" s="331"/>
    </row>
    <row r="129" spans="1:6" ht="15.6">
      <c r="A129" s="456" t="s">
        <v>58</v>
      </c>
      <c r="B129" s="456" t="s">
        <v>5999</v>
      </c>
      <c r="C129" s="456" t="s">
        <v>2844</v>
      </c>
      <c r="D129" s="462">
        <v>46265</v>
      </c>
      <c r="E129" s="462">
        <v>46374</v>
      </c>
      <c r="F129" s="331"/>
    </row>
    <row r="130" spans="1:6" ht="15.6">
      <c r="A130" s="456" t="s">
        <v>58</v>
      </c>
      <c r="B130" s="456" t="s">
        <v>6000</v>
      </c>
      <c r="C130" s="456" t="s">
        <v>2844</v>
      </c>
      <c r="D130" s="462">
        <v>46265</v>
      </c>
      <c r="E130" s="462">
        <v>46538</v>
      </c>
      <c r="F130" s="331"/>
    </row>
    <row r="131" spans="1:6" ht="15.6">
      <c r="A131" s="456" t="s">
        <v>58</v>
      </c>
      <c r="B131" s="456" t="s">
        <v>6001</v>
      </c>
      <c r="C131" s="456" t="s">
        <v>2844</v>
      </c>
      <c r="D131" s="462">
        <v>46265</v>
      </c>
      <c r="E131" s="462">
        <v>46265</v>
      </c>
      <c r="F131" s="331"/>
    </row>
    <row r="132" spans="1:6" ht="15.6">
      <c r="A132" s="456" t="s">
        <v>58</v>
      </c>
      <c r="B132" s="456" t="s">
        <v>6002</v>
      </c>
      <c r="C132" s="456" t="s">
        <v>2844</v>
      </c>
      <c r="D132" s="462">
        <v>46265</v>
      </c>
      <c r="E132" s="462">
        <v>46295</v>
      </c>
      <c r="F132" s="331"/>
    </row>
    <row r="133" spans="1:6" ht="15.6">
      <c r="A133" s="456" t="s">
        <v>58</v>
      </c>
      <c r="B133" s="456" t="s">
        <v>6003</v>
      </c>
      <c r="C133" s="456" t="s">
        <v>2844</v>
      </c>
      <c r="D133" s="462">
        <v>46265</v>
      </c>
      <c r="E133" s="462">
        <v>46295</v>
      </c>
      <c r="F133" s="331"/>
    </row>
    <row r="134" spans="1:6" ht="15.6">
      <c r="A134" s="456" t="s">
        <v>58</v>
      </c>
      <c r="B134" s="456" t="s">
        <v>6004</v>
      </c>
      <c r="C134" s="456" t="s">
        <v>2844</v>
      </c>
      <c r="D134" s="462">
        <v>46265</v>
      </c>
      <c r="E134" s="462">
        <v>46538</v>
      </c>
      <c r="F134" s="331"/>
    </row>
    <row r="135" spans="1:6" ht="15.6">
      <c r="A135" s="456" t="s">
        <v>58</v>
      </c>
      <c r="B135" s="456" t="s">
        <v>6005</v>
      </c>
      <c r="C135" s="456" t="s">
        <v>2844</v>
      </c>
      <c r="D135" s="462">
        <v>46265</v>
      </c>
      <c r="E135" s="462">
        <v>46374</v>
      </c>
      <c r="F135" s="331"/>
    </row>
    <row r="136" spans="1:6" ht="15.6">
      <c r="A136" s="456" t="s">
        <v>58</v>
      </c>
      <c r="B136" s="456" t="s">
        <v>6006</v>
      </c>
      <c r="C136" s="456" t="s">
        <v>2844</v>
      </c>
      <c r="D136" s="462">
        <v>46265</v>
      </c>
      <c r="E136" s="462">
        <v>46265</v>
      </c>
      <c r="F136" s="331"/>
    </row>
    <row r="137" spans="1:6" ht="15.6">
      <c r="A137" s="456" t="s">
        <v>58</v>
      </c>
      <c r="B137" s="456" t="s">
        <v>6007</v>
      </c>
      <c r="C137" s="456" t="s">
        <v>2844</v>
      </c>
      <c r="D137" s="462">
        <v>46265</v>
      </c>
      <c r="E137" s="462">
        <v>46265</v>
      </c>
      <c r="F137" s="331"/>
    </row>
    <row r="138" spans="1:6" ht="15.6">
      <c r="A138" s="456" t="s">
        <v>58</v>
      </c>
      <c r="B138" s="456" t="s">
        <v>6008</v>
      </c>
      <c r="C138" s="456" t="s">
        <v>2844</v>
      </c>
      <c r="D138" s="462">
        <v>46265</v>
      </c>
      <c r="E138" s="462">
        <v>46295</v>
      </c>
      <c r="F138" s="331"/>
    </row>
    <row r="139" spans="1:6" ht="15.6">
      <c r="A139" s="456" t="s">
        <v>58</v>
      </c>
      <c r="B139" s="456" t="s">
        <v>6009</v>
      </c>
      <c r="C139" s="456" t="s">
        <v>2844</v>
      </c>
      <c r="D139" s="462">
        <v>46265</v>
      </c>
      <c r="E139" s="462">
        <v>46295</v>
      </c>
      <c r="F139" s="331"/>
    </row>
    <row r="140" spans="1:6" ht="15.6">
      <c r="A140" s="456" t="s">
        <v>58</v>
      </c>
      <c r="B140" s="456" t="s">
        <v>6010</v>
      </c>
      <c r="C140" s="456" t="s">
        <v>2844</v>
      </c>
      <c r="D140" s="462">
        <v>46265</v>
      </c>
      <c r="E140" s="462">
        <v>46295</v>
      </c>
      <c r="F140" s="331"/>
    </row>
    <row r="141" spans="1:6" ht="15.6">
      <c r="A141" s="456" t="s">
        <v>58</v>
      </c>
      <c r="B141" s="456" t="s">
        <v>6011</v>
      </c>
      <c r="C141" s="456" t="s">
        <v>2844</v>
      </c>
      <c r="D141" s="462">
        <v>46266</v>
      </c>
      <c r="E141" s="462">
        <v>46295</v>
      </c>
      <c r="F141" s="331"/>
    </row>
    <row r="142" spans="1:6" ht="15.6">
      <c r="A142" s="456" t="s">
        <v>58</v>
      </c>
      <c r="B142" s="456" t="s">
        <v>6012</v>
      </c>
      <c r="C142" s="456" t="s">
        <v>2844</v>
      </c>
      <c r="D142" s="462">
        <v>46265</v>
      </c>
      <c r="E142" s="462">
        <v>46374</v>
      </c>
      <c r="F142" s="331"/>
    </row>
    <row r="143" spans="1:6" ht="15.6">
      <c r="A143" s="456" t="s">
        <v>58</v>
      </c>
      <c r="B143" s="456" t="s">
        <v>6013</v>
      </c>
      <c r="C143" s="456" t="s">
        <v>2844</v>
      </c>
      <c r="D143" s="462">
        <v>46265</v>
      </c>
      <c r="E143" s="462">
        <v>46295</v>
      </c>
      <c r="F143" s="331"/>
    </row>
    <row r="144" spans="1:6" ht="15.6">
      <c r="A144" s="456" t="s">
        <v>58</v>
      </c>
      <c r="B144" s="456" t="s">
        <v>6014</v>
      </c>
      <c r="C144" s="456" t="s">
        <v>2844</v>
      </c>
      <c r="D144" s="462">
        <v>46265</v>
      </c>
      <c r="E144" s="462">
        <v>46538</v>
      </c>
      <c r="F144" s="331"/>
    </row>
    <row r="145" spans="1:6" ht="15.6">
      <c r="A145" s="456" t="s">
        <v>58</v>
      </c>
      <c r="B145" s="456" t="s">
        <v>6015</v>
      </c>
      <c r="C145" s="456" t="s">
        <v>2844</v>
      </c>
      <c r="D145" s="462">
        <v>46265</v>
      </c>
      <c r="E145" s="462">
        <v>46374</v>
      </c>
      <c r="F145" s="331"/>
    </row>
    <row r="146" spans="1:6" ht="15.6">
      <c r="A146" s="456" t="s">
        <v>58</v>
      </c>
      <c r="B146" s="456" t="s">
        <v>6016</v>
      </c>
      <c r="C146" s="456" t="s">
        <v>2844</v>
      </c>
      <c r="D146" s="462">
        <v>46265</v>
      </c>
      <c r="E146" s="462">
        <v>46265</v>
      </c>
      <c r="F146" s="331"/>
    </row>
    <row r="147" spans="1:6" ht="15.6">
      <c r="A147" s="456" t="s">
        <v>58</v>
      </c>
      <c r="B147" s="456" t="s">
        <v>6017</v>
      </c>
      <c r="C147" s="456" t="s">
        <v>2844</v>
      </c>
      <c r="D147" s="462">
        <v>46265</v>
      </c>
      <c r="E147" s="462">
        <v>46295</v>
      </c>
      <c r="F147" s="331"/>
    </row>
    <row r="148" spans="1:6" ht="15.6">
      <c r="A148" s="456" t="s">
        <v>58</v>
      </c>
      <c r="B148" s="456" t="s">
        <v>6018</v>
      </c>
      <c r="C148" s="456" t="s">
        <v>2844</v>
      </c>
      <c r="D148" s="462">
        <v>46265</v>
      </c>
      <c r="E148" s="462">
        <v>46374</v>
      </c>
      <c r="F148" s="331"/>
    </row>
    <row r="149" spans="1:6" ht="15.6">
      <c r="A149" s="456" t="s">
        <v>58</v>
      </c>
      <c r="B149" s="456" t="s">
        <v>6019</v>
      </c>
      <c r="C149" s="456" t="s">
        <v>2844</v>
      </c>
      <c r="D149" s="462">
        <v>46265</v>
      </c>
      <c r="E149" s="462">
        <v>46295</v>
      </c>
      <c r="F149" s="331"/>
    </row>
    <row r="150" spans="1:6" ht="15.6">
      <c r="A150" s="456" t="s">
        <v>58</v>
      </c>
      <c r="B150" s="456" t="s">
        <v>6020</v>
      </c>
      <c r="C150" s="456" t="s">
        <v>6021</v>
      </c>
      <c r="D150" s="462">
        <v>46265</v>
      </c>
      <c r="E150" s="462">
        <v>46295</v>
      </c>
      <c r="F150" s="331"/>
    </row>
    <row r="151" spans="1:6" ht="15.6">
      <c r="A151" s="456" t="s">
        <v>58</v>
      </c>
      <c r="B151" s="456" t="s">
        <v>6022</v>
      </c>
      <c r="C151" s="456" t="s">
        <v>6021</v>
      </c>
      <c r="D151" s="462">
        <v>46265</v>
      </c>
      <c r="E151" s="462">
        <v>46538</v>
      </c>
      <c r="F151" s="331"/>
    </row>
    <row r="152" spans="1:6" ht="15.6">
      <c r="A152" s="456" t="s">
        <v>58</v>
      </c>
      <c r="B152" s="456" t="s">
        <v>6023</v>
      </c>
      <c r="C152" s="456" t="s">
        <v>6021</v>
      </c>
      <c r="D152" s="462">
        <v>46265</v>
      </c>
      <c r="E152" s="462">
        <v>46538</v>
      </c>
      <c r="F152" s="331"/>
    </row>
    <row r="153" spans="1:6" ht="15.6">
      <c r="A153" s="456" t="s">
        <v>58</v>
      </c>
      <c r="B153" s="456" t="s">
        <v>6024</v>
      </c>
      <c r="C153" s="456" t="s">
        <v>6025</v>
      </c>
      <c r="D153" s="462">
        <v>46265</v>
      </c>
      <c r="E153" s="462">
        <v>46265</v>
      </c>
      <c r="F153" s="331"/>
    </row>
    <row r="154" spans="1:6" ht="15.6">
      <c r="A154" s="456" t="s">
        <v>58</v>
      </c>
      <c r="B154" s="456" t="s">
        <v>6026</v>
      </c>
      <c r="C154" s="456" t="s">
        <v>6025</v>
      </c>
      <c r="D154" s="462">
        <v>46265</v>
      </c>
      <c r="E154" s="462">
        <v>46295</v>
      </c>
      <c r="F154" s="331"/>
    </row>
    <row r="155" spans="1:6" ht="15.6">
      <c r="A155" s="456" t="s">
        <v>58</v>
      </c>
      <c r="B155" s="456" t="s">
        <v>6027</v>
      </c>
      <c r="C155" s="456" t="s">
        <v>6025</v>
      </c>
      <c r="D155" s="462">
        <v>46265</v>
      </c>
      <c r="E155" s="462">
        <v>46374</v>
      </c>
      <c r="F155" s="331"/>
    </row>
    <row r="156" spans="1:6" ht="15.6">
      <c r="A156" s="456" t="s">
        <v>58</v>
      </c>
      <c r="B156" s="456" t="s">
        <v>6028</v>
      </c>
      <c r="C156" s="456" t="s">
        <v>6025</v>
      </c>
      <c r="D156" s="462">
        <v>46265</v>
      </c>
      <c r="E156" s="462">
        <v>46538</v>
      </c>
      <c r="F156" s="331"/>
    </row>
    <row r="157" spans="1:6" ht="15.6">
      <c r="A157" s="456" t="s">
        <v>58</v>
      </c>
      <c r="B157" s="456" t="s">
        <v>6029</v>
      </c>
      <c r="C157" s="456" t="s">
        <v>6025</v>
      </c>
      <c r="D157" s="462">
        <v>46265</v>
      </c>
      <c r="E157" s="462">
        <v>46374</v>
      </c>
      <c r="F157" s="331"/>
    </row>
    <row r="158" spans="1:6" ht="15.6">
      <c r="A158" s="456" t="s">
        <v>58</v>
      </c>
      <c r="B158" s="456" t="s">
        <v>6030</v>
      </c>
      <c r="C158" s="456" t="s">
        <v>6025</v>
      </c>
      <c r="D158" s="462">
        <v>46265</v>
      </c>
      <c r="E158" s="462">
        <v>46374</v>
      </c>
      <c r="F158" s="331"/>
    </row>
    <row r="159" spans="1:6" ht="15.6">
      <c r="A159" s="456" t="s">
        <v>58</v>
      </c>
      <c r="B159" s="456" t="s">
        <v>6031</v>
      </c>
      <c r="C159" s="456" t="s">
        <v>6032</v>
      </c>
      <c r="D159" s="462">
        <v>46265</v>
      </c>
      <c r="E159" s="462">
        <v>46295</v>
      </c>
      <c r="F159" s="331"/>
    </row>
    <row r="160" spans="1:6" ht="15.6">
      <c r="A160" s="456" t="s">
        <v>58</v>
      </c>
      <c r="B160" s="456" t="s">
        <v>6033</v>
      </c>
      <c r="C160" s="456" t="s">
        <v>6032</v>
      </c>
      <c r="D160" s="462">
        <v>46265</v>
      </c>
      <c r="E160" s="462">
        <v>46265</v>
      </c>
      <c r="F160" s="331"/>
    </row>
    <row r="161" spans="1:6" ht="15.6">
      <c r="A161" s="456" t="s">
        <v>58</v>
      </c>
      <c r="B161" s="456" t="s">
        <v>6034</v>
      </c>
      <c r="C161" s="456" t="s">
        <v>6032</v>
      </c>
      <c r="D161" s="462">
        <v>46265</v>
      </c>
      <c r="E161" s="462">
        <v>46265</v>
      </c>
      <c r="F161" s="331"/>
    </row>
    <row r="162" spans="1:6" ht="15.6">
      <c r="A162" s="456" t="s">
        <v>58</v>
      </c>
      <c r="B162" s="456" t="s">
        <v>6035</v>
      </c>
      <c r="C162" s="456" t="s">
        <v>3084</v>
      </c>
      <c r="D162" s="462">
        <v>46265</v>
      </c>
      <c r="E162" s="462">
        <v>46295</v>
      </c>
      <c r="F162" s="331"/>
    </row>
    <row r="163" spans="1:6" ht="15.6">
      <c r="A163" s="456" t="s">
        <v>58</v>
      </c>
      <c r="B163" s="456" t="s">
        <v>6036</v>
      </c>
      <c r="C163" s="456" t="s">
        <v>3084</v>
      </c>
      <c r="D163" s="462">
        <v>46265</v>
      </c>
      <c r="E163" s="462">
        <v>46538</v>
      </c>
      <c r="F163" s="331"/>
    </row>
    <row r="164" spans="1:6" ht="15.6">
      <c r="A164" s="456" t="s">
        <v>58</v>
      </c>
      <c r="B164" s="456" t="s">
        <v>6037</v>
      </c>
      <c r="C164" s="456" t="s">
        <v>6038</v>
      </c>
      <c r="D164" s="462">
        <v>46265</v>
      </c>
      <c r="E164" s="462">
        <v>46538</v>
      </c>
      <c r="F164" s="331"/>
    </row>
    <row r="165" spans="1:6" ht="15.6">
      <c r="A165" s="456" t="s">
        <v>58</v>
      </c>
      <c r="B165" s="456" t="s">
        <v>6039</v>
      </c>
      <c r="C165" s="456" t="s">
        <v>6038</v>
      </c>
      <c r="D165" s="462">
        <v>46265</v>
      </c>
      <c r="E165" s="462">
        <v>46325</v>
      </c>
      <c r="F165" s="331"/>
    </row>
    <row r="166" spans="1:6" ht="15.6">
      <c r="A166" s="456" t="s">
        <v>58</v>
      </c>
      <c r="B166" s="456" t="s">
        <v>6040</v>
      </c>
      <c r="C166" s="456" t="s">
        <v>6038</v>
      </c>
      <c r="D166" s="462">
        <v>46265</v>
      </c>
      <c r="E166" s="462">
        <v>46374</v>
      </c>
      <c r="F166" s="331"/>
    </row>
    <row r="167" spans="1:6" ht="15.6">
      <c r="A167" s="456" t="s">
        <v>58</v>
      </c>
      <c r="B167" s="456" t="s">
        <v>6041</v>
      </c>
      <c r="C167" s="456" t="s">
        <v>6038</v>
      </c>
      <c r="D167" s="462">
        <v>46265</v>
      </c>
      <c r="E167" s="462">
        <v>46538</v>
      </c>
      <c r="F167" s="331"/>
    </row>
    <row r="168" spans="1:6" ht="15.6">
      <c r="A168" s="456" t="s">
        <v>58</v>
      </c>
      <c r="B168" s="456" t="s">
        <v>3059</v>
      </c>
      <c r="C168" s="456" t="s">
        <v>6038</v>
      </c>
      <c r="D168" s="462">
        <v>46265</v>
      </c>
      <c r="E168" s="462">
        <v>46295</v>
      </c>
      <c r="F168" s="331"/>
    </row>
    <row r="169" spans="1:6" ht="15.6">
      <c r="A169" s="456" t="s">
        <v>58</v>
      </c>
      <c r="B169" s="456" t="s">
        <v>6042</v>
      </c>
      <c r="C169" s="456" t="s">
        <v>6043</v>
      </c>
      <c r="D169" s="462">
        <v>46265</v>
      </c>
      <c r="E169" s="462">
        <v>46295</v>
      </c>
      <c r="F169" s="331"/>
    </row>
    <row r="170" spans="1:6" ht="15.6">
      <c r="A170" s="456" t="s">
        <v>58</v>
      </c>
      <c r="B170" s="456" t="s">
        <v>6044</v>
      </c>
      <c r="C170" s="456" t="s">
        <v>6043</v>
      </c>
      <c r="D170" s="462">
        <v>46265</v>
      </c>
      <c r="E170" s="462">
        <v>46295</v>
      </c>
      <c r="F170" s="331"/>
    </row>
    <row r="171" spans="1:6" ht="15.6">
      <c r="A171" s="456" t="s">
        <v>58</v>
      </c>
      <c r="B171" s="456" t="s">
        <v>6045</v>
      </c>
      <c r="C171" s="456" t="s">
        <v>6043</v>
      </c>
      <c r="D171" s="462">
        <v>46265</v>
      </c>
      <c r="E171" s="462">
        <v>46265</v>
      </c>
      <c r="F171" s="331"/>
    </row>
    <row r="172" spans="1:6" ht="15.6">
      <c r="A172" s="456" t="s">
        <v>58</v>
      </c>
      <c r="B172" s="456" t="s">
        <v>6046</v>
      </c>
      <c r="C172" s="456" t="s">
        <v>6047</v>
      </c>
      <c r="D172" s="462">
        <v>46265</v>
      </c>
      <c r="E172" s="462">
        <v>46295</v>
      </c>
      <c r="F172" s="331"/>
    </row>
    <row r="173" spans="1:6" ht="15.6">
      <c r="A173" s="456" t="s">
        <v>58</v>
      </c>
      <c r="B173" s="456" t="s">
        <v>6048</v>
      </c>
      <c r="C173" s="456" t="s">
        <v>6049</v>
      </c>
      <c r="D173" s="462">
        <v>46265</v>
      </c>
      <c r="E173" s="462">
        <v>46265</v>
      </c>
      <c r="F173" s="331"/>
    </row>
    <row r="174" spans="1:6" ht="15.6">
      <c r="A174" s="456" t="s">
        <v>58</v>
      </c>
      <c r="B174" s="456" t="s">
        <v>6050</v>
      </c>
      <c r="C174" s="456" t="s">
        <v>6049</v>
      </c>
      <c r="D174" s="462">
        <v>46265</v>
      </c>
      <c r="E174" s="462">
        <v>46295</v>
      </c>
      <c r="F174" s="331"/>
    </row>
    <row r="175" spans="1:6" ht="15.6">
      <c r="A175" s="456" t="s">
        <v>58</v>
      </c>
      <c r="B175" s="456" t="s">
        <v>6051</v>
      </c>
      <c r="C175" s="456" t="s">
        <v>6052</v>
      </c>
      <c r="D175" s="462">
        <v>46265</v>
      </c>
      <c r="E175" s="462">
        <v>46295</v>
      </c>
      <c r="F175" s="331"/>
    </row>
    <row r="176" spans="1:6" ht="15.6">
      <c r="A176" s="456" t="s">
        <v>58</v>
      </c>
      <c r="B176" s="456" t="s">
        <v>6053</v>
      </c>
      <c r="C176" s="456" t="s">
        <v>6054</v>
      </c>
      <c r="D176" s="462">
        <v>46265</v>
      </c>
      <c r="E176" s="462">
        <v>46295</v>
      </c>
      <c r="F176" s="331"/>
    </row>
    <row r="177" spans="1:6" ht="15.6">
      <c r="A177" s="456" t="s">
        <v>58</v>
      </c>
      <c r="B177" s="456" t="s">
        <v>6055</v>
      </c>
      <c r="C177" s="456" t="s">
        <v>6054</v>
      </c>
      <c r="D177" s="462">
        <v>46265</v>
      </c>
      <c r="E177" s="462">
        <v>46538</v>
      </c>
      <c r="F177" s="331"/>
    </row>
    <row r="178" spans="1:6" ht="15.6">
      <c r="A178" s="456" t="s">
        <v>58</v>
      </c>
      <c r="B178" s="456" t="s">
        <v>6056</v>
      </c>
      <c r="C178" s="456" t="s">
        <v>6054</v>
      </c>
      <c r="D178" s="462">
        <v>46265</v>
      </c>
      <c r="E178" s="462">
        <v>46265</v>
      </c>
      <c r="F178" s="331"/>
    </row>
    <row r="179" spans="1:6" ht="15.6">
      <c r="A179" s="456" t="s">
        <v>58</v>
      </c>
      <c r="B179" s="456" t="s">
        <v>6057</v>
      </c>
      <c r="C179" s="456" t="s">
        <v>6054</v>
      </c>
      <c r="D179" s="462">
        <v>46265</v>
      </c>
      <c r="E179" s="462">
        <v>46295</v>
      </c>
      <c r="F179" s="331"/>
    </row>
    <row r="180" spans="1:6" ht="15.6">
      <c r="A180" s="456" t="s">
        <v>58</v>
      </c>
      <c r="B180" s="456" t="s">
        <v>6058</v>
      </c>
      <c r="C180" s="456" t="s">
        <v>6059</v>
      </c>
      <c r="D180" s="462">
        <v>46265</v>
      </c>
      <c r="E180" s="462">
        <v>46325</v>
      </c>
      <c r="F180" s="331"/>
    </row>
    <row r="181" spans="1:6" ht="15.6">
      <c r="A181" s="456" t="s">
        <v>58</v>
      </c>
      <c r="B181" s="456" t="s">
        <v>6060</v>
      </c>
      <c r="C181" s="456" t="s">
        <v>6061</v>
      </c>
      <c r="D181" s="462">
        <v>46265</v>
      </c>
      <c r="E181" s="462">
        <v>46295</v>
      </c>
      <c r="F181" s="331"/>
    </row>
    <row r="182" spans="1:6" ht="15.6">
      <c r="A182" s="456" t="s">
        <v>58</v>
      </c>
      <c r="B182" s="456" t="s">
        <v>6062</v>
      </c>
      <c r="C182" s="456" t="s">
        <v>6061</v>
      </c>
      <c r="D182" s="462">
        <v>46265</v>
      </c>
      <c r="E182" s="462">
        <v>46538</v>
      </c>
      <c r="F182" s="331"/>
    </row>
    <row r="183" spans="1:6" ht="15.6">
      <c r="A183" s="456" t="s">
        <v>58</v>
      </c>
      <c r="B183" s="456" t="s">
        <v>6063</v>
      </c>
      <c r="C183" s="456" t="s">
        <v>6061</v>
      </c>
      <c r="D183" s="462">
        <v>46265</v>
      </c>
      <c r="E183" s="462">
        <v>46538</v>
      </c>
      <c r="F183" s="331"/>
    </row>
    <row r="184" spans="1:6" ht="15.6">
      <c r="A184" s="456" t="s">
        <v>58</v>
      </c>
      <c r="B184" s="456" t="s">
        <v>6064</v>
      </c>
      <c r="C184" s="456" t="s">
        <v>6061</v>
      </c>
      <c r="D184" s="462">
        <v>46265</v>
      </c>
      <c r="E184" s="462">
        <v>46374</v>
      </c>
      <c r="F184" s="331"/>
    </row>
    <row r="185" spans="1:6" ht="15.6">
      <c r="A185" s="456" t="s">
        <v>58</v>
      </c>
      <c r="B185" s="456" t="s">
        <v>6065</v>
      </c>
      <c r="C185" s="456" t="s">
        <v>6061</v>
      </c>
      <c r="D185" s="462">
        <v>46265</v>
      </c>
      <c r="E185" s="462">
        <v>46295</v>
      </c>
      <c r="F185" s="331"/>
    </row>
    <row r="186" spans="1:6" ht="15.6">
      <c r="A186" s="456" t="s">
        <v>58</v>
      </c>
      <c r="B186" s="456" t="s">
        <v>6066</v>
      </c>
      <c r="C186" s="456" t="s">
        <v>6061</v>
      </c>
      <c r="D186" s="462">
        <v>46265</v>
      </c>
      <c r="E186" s="462">
        <v>46295</v>
      </c>
      <c r="F186" s="331"/>
    </row>
    <row r="187" spans="1:6" ht="15.6">
      <c r="A187" s="456" t="s">
        <v>58</v>
      </c>
      <c r="B187" s="456" t="s">
        <v>6067</v>
      </c>
      <c r="C187" s="456" t="s">
        <v>6061</v>
      </c>
      <c r="D187" s="462">
        <v>46265</v>
      </c>
      <c r="E187" s="462">
        <v>46265</v>
      </c>
      <c r="F187" s="331"/>
    </row>
    <row r="188" spans="1:6" ht="15.6">
      <c r="A188" s="456" t="s">
        <v>58</v>
      </c>
      <c r="B188" s="456" t="s">
        <v>6068</v>
      </c>
      <c r="C188" s="456" t="s">
        <v>6069</v>
      </c>
      <c r="D188" s="462">
        <v>46265</v>
      </c>
      <c r="E188" s="462">
        <v>46295</v>
      </c>
      <c r="F188" s="331"/>
    </row>
    <row r="189" spans="1:6" ht="15.6">
      <c r="A189" s="456" t="s">
        <v>58</v>
      </c>
      <c r="B189" s="456" t="s">
        <v>6070</v>
      </c>
      <c r="C189" s="456" t="s">
        <v>6071</v>
      </c>
      <c r="D189" s="462">
        <v>46265</v>
      </c>
      <c r="E189" s="462">
        <v>46295</v>
      </c>
      <c r="F189" s="331"/>
    </row>
    <row r="190" spans="1:6" ht="15.6">
      <c r="A190" s="456" t="s">
        <v>58</v>
      </c>
      <c r="B190" s="456" t="s">
        <v>6072</v>
      </c>
      <c r="C190" s="456" t="s">
        <v>6071</v>
      </c>
      <c r="D190" s="462">
        <v>46265</v>
      </c>
      <c r="E190" s="462">
        <v>46374</v>
      </c>
      <c r="F190" s="331"/>
    </row>
    <row r="191" spans="1:6" ht="15.6">
      <c r="A191" s="456" t="s">
        <v>58</v>
      </c>
      <c r="B191" s="456" t="s">
        <v>6073</v>
      </c>
      <c r="C191" s="456" t="s">
        <v>6071</v>
      </c>
      <c r="D191" s="462">
        <v>46265</v>
      </c>
      <c r="E191" s="462">
        <v>46374</v>
      </c>
      <c r="F191" s="331"/>
    </row>
    <row r="192" spans="1:6" ht="15.6">
      <c r="A192" s="456" t="s">
        <v>58</v>
      </c>
      <c r="B192" s="456" t="s">
        <v>6074</v>
      </c>
      <c r="C192" s="456" t="s">
        <v>6071</v>
      </c>
      <c r="D192" s="462">
        <v>46265</v>
      </c>
      <c r="E192" s="462">
        <v>46295</v>
      </c>
      <c r="F192" s="331"/>
    </row>
    <row r="193" spans="1:6" ht="15.6">
      <c r="A193" s="456" t="s">
        <v>58</v>
      </c>
      <c r="B193" s="456" t="s">
        <v>6075</v>
      </c>
      <c r="C193" s="456" t="s">
        <v>6076</v>
      </c>
      <c r="D193" s="462">
        <v>46265</v>
      </c>
      <c r="E193" s="462">
        <v>46295</v>
      </c>
      <c r="F193" s="331"/>
    </row>
    <row r="194" spans="1:6" ht="15.6">
      <c r="A194" s="456" t="s">
        <v>58</v>
      </c>
      <c r="B194" s="456" t="s">
        <v>6077</v>
      </c>
      <c r="C194" s="456" t="s">
        <v>6076</v>
      </c>
      <c r="D194" s="462">
        <v>46265</v>
      </c>
      <c r="E194" s="462">
        <v>46295</v>
      </c>
      <c r="F194" s="331"/>
    </row>
    <row r="195" spans="1:6" ht="15.6">
      <c r="A195" s="456" t="s">
        <v>58</v>
      </c>
      <c r="B195" s="456" t="s">
        <v>6078</v>
      </c>
      <c r="C195" s="456" t="s">
        <v>6076</v>
      </c>
      <c r="D195" s="462">
        <v>46265</v>
      </c>
      <c r="E195" s="462">
        <v>46265</v>
      </c>
      <c r="F195" s="331"/>
    </row>
    <row r="196" spans="1:6" ht="15.6">
      <c r="A196" s="456" t="s">
        <v>58</v>
      </c>
      <c r="B196" s="456" t="s">
        <v>6079</v>
      </c>
      <c r="C196" s="456" t="s">
        <v>6076</v>
      </c>
      <c r="D196" s="462">
        <v>46265</v>
      </c>
      <c r="E196" s="462">
        <v>46295</v>
      </c>
      <c r="F196" s="331"/>
    </row>
    <row r="197" spans="1:6" ht="15.6">
      <c r="A197" s="456" t="s">
        <v>58</v>
      </c>
      <c r="B197" s="456" t="s">
        <v>6080</v>
      </c>
      <c r="C197" s="456" t="s">
        <v>6076</v>
      </c>
      <c r="D197" s="462">
        <v>46265</v>
      </c>
      <c r="E197" s="462">
        <v>46295</v>
      </c>
      <c r="F197" s="331"/>
    </row>
    <row r="198" spans="1:6" ht="15.6">
      <c r="A198" s="456" t="s">
        <v>58</v>
      </c>
      <c r="B198" s="456" t="s">
        <v>6081</v>
      </c>
      <c r="C198" s="456" t="s">
        <v>6082</v>
      </c>
      <c r="D198" s="462">
        <v>46265</v>
      </c>
      <c r="E198" s="462">
        <v>46374</v>
      </c>
      <c r="F198" s="331"/>
    </row>
    <row r="199" spans="1:6" ht="15.6">
      <c r="A199" s="456" t="s">
        <v>58</v>
      </c>
      <c r="B199" s="456" t="s">
        <v>6083</v>
      </c>
      <c r="C199" s="456" t="s">
        <v>6082</v>
      </c>
      <c r="D199" s="462">
        <v>46265</v>
      </c>
      <c r="E199" s="462">
        <v>46265</v>
      </c>
      <c r="F199" s="331"/>
    </row>
    <row r="200" spans="1:6" ht="15.6">
      <c r="A200" s="456" t="s">
        <v>58</v>
      </c>
      <c r="B200" s="456" t="s">
        <v>6084</v>
      </c>
      <c r="C200" s="456" t="s">
        <v>6082</v>
      </c>
      <c r="D200" s="462">
        <v>46265</v>
      </c>
      <c r="E200" s="462">
        <v>46265</v>
      </c>
      <c r="F200" s="331"/>
    </row>
    <row r="201" spans="1:6" ht="15.6">
      <c r="A201" s="456" t="s">
        <v>94</v>
      </c>
      <c r="B201" s="456" t="s">
        <v>6085</v>
      </c>
      <c r="C201" s="456" t="s">
        <v>2844</v>
      </c>
      <c r="D201" s="462">
        <v>46265</v>
      </c>
      <c r="E201" s="462">
        <v>46295</v>
      </c>
      <c r="F201" s="331"/>
    </row>
    <row r="202" spans="1:6" ht="15.6">
      <c r="A202" s="456" t="s">
        <v>94</v>
      </c>
      <c r="B202" s="456" t="s">
        <v>6086</v>
      </c>
      <c r="C202" s="456" t="s">
        <v>2844</v>
      </c>
      <c r="D202" s="462">
        <v>46265</v>
      </c>
      <c r="E202" s="462">
        <v>46265</v>
      </c>
      <c r="F202" s="331"/>
    </row>
    <row r="203" spans="1:6" ht="15.6">
      <c r="A203" s="456" t="s">
        <v>94</v>
      </c>
      <c r="B203" s="456" t="s">
        <v>6087</v>
      </c>
      <c r="C203" s="456" t="s">
        <v>2844</v>
      </c>
      <c r="D203" s="462">
        <v>46265</v>
      </c>
      <c r="E203" s="462">
        <v>46538</v>
      </c>
      <c r="F203" s="331"/>
    </row>
    <row r="204" spans="1:6" ht="15.6">
      <c r="A204" s="456" t="s">
        <v>94</v>
      </c>
      <c r="B204" s="456" t="s">
        <v>6088</v>
      </c>
      <c r="C204" s="456" t="s">
        <v>2844</v>
      </c>
      <c r="D204" s="462">
        <v>46265</v>
      </c>
      <c r="E204" s="462">
        <v>46374</v>
      </c>
      <c r="F204" s="331"/>
    </row>
    <row r="205" spans="1:6" ht="15.6">
      <c r="A205" s="456" t="s">
        <v>94</v>
      </c>
      <c r="B205" s="456" t="s">
        <v>6089</v>
      </c>
      <c r="C205" s="456" t="s">
        <v>2844</v>
      </c>
      <c r="D205" s="462">
        <v>46265</v>
      </c>
      <c r="E205" s="462">
        <v>46374</v>
      </c>
      <c r="F205" s="331"/>
    </row>
    <row r="206" spans="1:6" ht="15.6">
      <c r="A206" s="456" t="s">
        <v>94</v>
      </c>
      <c r="B206" s="456" t="s">
        <v>6090</v>
      </c>
      <c r="C206" s="456" t="s">
        <v>2844</v>
      </c>
      <c r="D206" s="462">
        <v>46265</v>
      </c>
      <c r="E206" s="462">
        <v>46295</v>
      </c>
      <c r="F206" s="331"/>
    </row>
    <row r="207" spans="1:6" ht="15.6">
      <c r="A207" s="456" t="s">
        <v>94</v>
      </c>
      <c r="B207" s="456" t="s">
        <v>6091</v>
      </c>
      <c r="C207" s="456" t="s">
        <v>2844</v>
      </c>
      <c r="D207" s="462">
        <v>46265</v>
      </c>
      <c r="E207" s="462">
        <v>46374</v>
      </c>
      <c r="F207" s="331"/>
    </row>
    <row r="208" spans="1:6" ht="15.6">
      <c r="A208" s="456" t="s">
        <v>94</v>
      </c>
      <c r="B208" s="456" t="s">
        <v>6092</v>
      </c>
      <c r="C208" s="456" t="s">
        <v>2844</v>
      </c>
      <c r="D208" s="462">
        <v>46265</v>
      </c>
      <c r="E208" s="462">
        <v>46374</v>
      </c>
      <c r="F208" s="331"/>
    </row>
    <row r="209" spans="1:6" ht="15.6">
      <c r="A209" s="456" t="s">
        <v>94</v>
      </c>
      <c r="B209" s="456" t="s">
        <v>6093</v>
      </c>
      <c r="C209" s="456" t="s">
        <v>2844</v>
      </c>
      <c r="D209" s="462">
        <v>46265</v>
      </c>
      <c r="E209" s="462">
        <v>46295</v>
      </c>
      <c r="F209" s="331"/>
    </row>
    <row r="210" spans="1:6" ht="15.6">
      <c r="A210" s="456" t="s">
        <v>94</v>
      </c>
      <c r="B210" s="456" t="s">
        <v>6094</v>
      </c>
      <c r="C210" s="456" t="s">
        <v>2844</v>
      </c>
      <c r="D210" s="462">
        <v>46265</v>
      </c>
      <c r="E210" s="462">
        <v>46374</v>
      </c>
      <c r="F210" s="331"/>
    </row>
    <row r="211" spans="1:6" ht="15.6">
      <c r="A211" s="456" t="s">
        <v>94</v>
      </c>
      <c r="B211" s="456" t="s">
        <v>6095</v>
      </c>
      <c r="C211" s="456" t="s">
        <v>2844</v>
      </c>
      <c r="D211" s="462">
        <v>46265</v>
      </c>
      <c r="E211" s="462">
        <v>46295</v>
      </c>
      <c r="F211" s="331"/>
    </row>
    <row r="212" spans="1:6" ht="15.6">
      <c r="A212" s="456" t="s">
        <v>94</v>
      </c>
      <c r="B212" s="456" t="s">
        <v>6096</v>
      </c>
      <c r="C212" s="456" t="s">
        <v>2844</v>
      </c>
      <c r="D212" s="462">
        <v>46265</v>
      </c>
      <c r="E212" s="462">
        <v>46295</v>
      </c>
      <c r="F212" s="331"/>
    </row>
    <row r="213" spans="1:6" ht="15.6">
      <c r="A213" s="456" t="s">
        <v>94</v>
      </c>
      <c r="B213" s="456" t="s">
        <v>6097</v>
      </c>
      <c r="C213" s="456" t="s">
        <v>2844</v>
      </c>
      <c r="D213" s="462">
        <v>46265</v>
      </c>
      <c r="E213" s="462">
        <v>46374</v>
      </c>
      <c r="F213" s="331"/>
    </row>
    <row r="214" spans="1:6" ht="15.6">
      <c r="A214" s="456" t="s">
        <v>94</v>
      </c>
      <c r="B214" s="456" t="s">
        <v>6098</v>
      </c>
      <c r="C214" s="456" t="s">
        <v>2844</v>
      </c>
      <c r="D214" s="462">
        <v>46265</v>
      </c>
      <c r="E214" s="462">
        <v>46265</v>
      </c>
      <c r="F214" s="331"/>
    </row>
    <row r="215" spans="1:6" ht="15.6">
      <c r="A215" s="456" t="s">
        <v>94</v>
      </c>
      <c r="B215" s="456" t="s">
        <v>6099</v>
      </c>
      <c r="C215" s="456" t="s">
        <v>2844</v>
      </c>
      <c r="D215" s="462">
        <v>46265</v>
      </c>
      <c r="E215" s="462">
        <v>46295</v>
      </c>
      <c r="F215" s="331"/>
    </row>
    <row r="216" spans="1:6" ht="15.6">
      <c r="A216" s="456" t="s">
        <v>94</v>
      </c>
      <c r="B216" s="456" t="s">
        <v>6100</v>
      </c>
      <c r="C216" s="456" t="s">
        <v>2844</v>
      </c>
      <c r="D216" s="462">
        <v>46265</v>
      </c>
      <c r="E216" s="462">
        <v>46295</v>
      </c>
      <c r="F216" s="331"/>
    </row>
    <row r="217" spans="1:6" ht="15.6">
      <c r="A217" s="456" t="s">
        <v>94</v>
      </c>
      <c r="B217" s="456" t="s">
        <v>6101</v>
      </c>
      <c r="C217" s="456" t="s">
        <v>2844</v>
      </c>
      <c r="D217" s="462">
        <v>46265</v>
      </c>
      <c r="E217" s="462">
        <v>46295</v>
      </c>
      <c r="F217" s="331"/>
    </row>
    <row r="218" spans="1:6" ht="15.6">
      <c r="A218" s="456" t="s">
        <v>94</v>
      </c>
      <c r="B218" s="456" t="s">
        <v>6102</v>
      </c>
      <c r="C218" s="456" t="s">
        <v>2844</v>
      </c>
      <c r="D218" s="462">
        <v>46265</v>
      </c>
      <c r="E218" s="462">
        <v>46295</v>
      </c>
      <c r="F218" s="331"/>
    </row>
    <row r="219" spans="1:6" ht="15.6">
      <c r="A219" s="456" t="s">
        <v>94</v>
      </c>
      <c r="B219" s="456" t="s">
        <v>6103</v>
      </c>
      <c r="C219" s="456" t="s">
        <v>2844</v>
      </c>
      <c r="D219" s="462">
        <v>46265</v>
      </c>
      <c r="E219" s="462">
        <v>46374</v>
      </c>
      <c r="F219" s="331"/>
    </row>
    <row r="220" spans="1:6" ht="15.6">
      <c r="A220" s="456" t="s">
        <v>94</v>
      </c>
      <c r="B220" s="456" t="s">
        <v>6104</v>
      </c>
      <c r="C220" s="456" t="s">
        <v>2844</v>
      </c>
      <c r="D220" s="462">
        <v>46265</v>
      </c>
      <c r="E220" s="462">
        <v>46295</v>
      </c>
      <c r="F220" s="331"/>
    </row>
    <row r="221" spans="1:6" ht="15.6">
      <c r="A221" s="456" t="s">
        <v>94</v>
      </c>
      <c r="B221" s="456" t="s">
        <v>6105</v>
      </c>
      <c r="C221" s="456" t="s">
        <v>2844</v>
      </c>
      <c r="D221" s="462">
        <v>46265</v>
      </c>
      <c r="E221" s="462">
        <v>46265</v>
      </c>
      <c r="F221" s="331"/>
    </row>
    <row r="222" spans="1:6" ht="15.6">
      <c r="A222" s="456" t="s">
        <v>94</v>
      </c>
      <c r="B222" s="456" t="s">
        <v>6106</v>
      </c>
      <c r="C222" s="456" t="s">
        <v>2844</v>
      </c>
      <c r="D222" s="462">
        <v>46265</v>
      </c>
      <c r="E222" s="462">
        <v>46295</v>
      </c>
      <c r="F222" s="331"/>
    </row>
    <row r="223" spans="1:6" ht="15.6">
      <c r="A223" s="456" t="s">
        <v>94</v>
      </c>
      <c r="B223" s="456" t="s">
        <v>3931</v>
      </c>
      <c r="C223" s="456" t="s">
        <v>3877</v>
      </c>
      <c r="D223" s="462">
        <v>46265</v>
      </c>
      <c r="E223" s="462">
        <v>46538</v>
      </c>
      <c r="F223" s="331"/>
    </row>
    <row r="224" spans="1:6" ht="15.6">
      <c r="A224" s="456" t="s">
        <v>94</v>
      </c>
      <c r="B224" s="456" t="s">
        <v>6107</v>
      </c>
      <c r="C224" s="456" t="s">
        <v>3877</v>
      </c>
      <c r="D224" s="462">
        <v>46265</v>
      </c>
      <c r="E224" s="462">
        <v>46295</v>
      </c>
      <c r="F224" s="331"/>
    </row>
    <row r="225" spans="1:6" ht="15.6">
      <c r="A225" s="456" t="s">
        <v>94</v>
      </c>
      <c r="B225" s="456" t="s">
        <v>6108</v>
      </c>
      <c r="C225" s="456" t="s">
        <v>3877</v>
      </c>
      <c r="D225" s="462">
        <v>46265</v>
      </c>
      <c r="E225" s="462">
        <v>46295</v>
      </c>
      <c r="F225" s="331"/>
    </row>
    <row r="226" spans="1:6" ht="15.6">
      <c r="A226" s="456" t="s">
        <v>94</v>
      </c>
      <c r="B226" s="456" t="s">
        <v>6109</v>
      </c>
      <c r="C226" s="456" t="s">
        <v>3877</v>
      </c>
      <c r="D226" s="462">
        <v>46265</v>
      </c>
      <c r="E226" s="462">
        <v>46295</v>
      </c>
      <c r="F226" s="331"/>
    </row>
    <row r="227" spans="1:6" ht="15.6">
      <c r="A227" s="456" t="s">
        <v>94</v>
      </c>
      <c r="B227" s="456" t="s">
        <v>6110</v>
      </c>
      <c r="C227" s="456" t="s">
        <v>3877</v>
      </c>
      <c r="D227" s="462">
        <v>46265</v>
      </c>
      <c r="E227" s="462">
        <v>46374</v>
      </c>
      <c r="F227" s="331"/>
    </row>
    <row r="228" spans="1:6" ht="15.6">
      <c r="A228" s="456" t="s">
        <v>94</v>
      </c>
      <c r="B228" s="456" t="s">
        <v>6111</v>
      </c>
      <c r="C228" s="456" t="s">
        <v>3877</v>
      </c>
      <c r="D228" s="462">
        <v>46265</v>
      </c>
      <c r="E228" s="462">
        <v>46374</v>
      </c>
      <c r="F228" s="331"/>
    </row>
    <row r="229" spans="1:6" ht="15.6">
      <c r="A229" s="456" t="s">
        <v>94</v>
      </c>
      <c r="B229" s="456" t="s">
        <v>6112</v>
      </c>
      <c r="C229" s="456" t="s">
        <v>3877</v>
      </c>
      <c r="D229" s="462">
        <v>46265</v>
      </c>
      <c r="E229" s="462">
        <v>46538</v>
      </c>
      <c r="F229" s="331"/>
    </row>
    <row r="230" spans="1:6" ht="15.6">
      <c r="A230" s="456" t="s">
        <v>94</v>
      </c>
      <c r="B230" s="456" t="s">
        <v>6113</v>
      </c>
      <c r="C230" s="456" t="s">
        <v>3877</v>
      </c>
      <c r="D230" s="462">
        <v>46265</v>
      </c>
      <c r="E230" s="462">
        <v>46374</v>
      </c>
      <c r="F230" s="331"/>
    </row>
    <row r="231" spans="1:6" ht="15.6">
      <c r="A231" s="456" t="s">
        <v>94</v>
      </c>
      <c r="B231" s="456" t="s">
        <v>6114</v>
      </c>
      <c r="C231" s="456" t="s">
        <v>3877</v>
      </c>
      <c r="D231" s="462">
        <v>46265</v>
      </c>
      <c r="E231" s="462">
        <v>46374</v>
      </c>
      <c r="F231" s="331"/>
    </row>
    <row r="232" spans="1:6" ht="15.6">
      <c r="A232" s="456" t="s">
        <v>94</v>
      </c>
      <c r="B232" s="456" t="s">
        <v>6115</v>
      </c>
      <c r="C232" s="456" t="s">
        <v>3877</v>
      </c>
      <c r="D232" s="462">
        <v>46265</v>
      </c>
      <c r="E232" s="462">
        <v>46374</v>
      </c>
      <c r="F232" s="331"/>
    </row>
    <row r="233" spans="1:6" ht="15.6">
      <c r="A233" s="456" t="s">
        <v>94</v>
      </c>
      <c r="B233" s="456" t="s">
        <v>6116</v>
      </c>
      <c r="C233" s="456" t="s">
        <v>3877</v>
      </c>
      <c r="D233" s="462">
        <v>46265</v>
      </c>
      <c r="E233" s="462">
        <v>46325</v>
      </c>
      <c r="F233" s="331"/>
    </row>
    <row r="234" spans="1:6" ht="15.6">
      <c r="A234" s="456" t="s">
        <v>94</v>
      </c>
      <c r="B234" s="456" t="s">
        <v>6117</v>
      </c>
      <c r="C234" s="456" t="s">
        <v>3877</v>
      </c>
      <c r="D234" s="462">
        <v>46265</v>
      </c>
      <c r="E234" s="462">
        <v>46295</v>
      </c>
      <c r="F234" s="331"/>
    </row>
    <row r="235" spans="1:6" ht="15.6">
      <c r="A235" s="456" t="s">
        <v>94</v>
      </c>
      <c r="B235" s="456" t="s">
        <v>6118</v>
      </c>
      <c r="C235" s="456" t="s">
        <v>4209</v>
      </c>
      <c r="D235" s="462">
        <v>46265</v>
      </c>
      <c r="E235" s="462">
        <v>46374</v>
      </c>
      <c r="F235" s="331"/>
    </row>
    <row r="236" spans="1:6" ht="15.6">
      <c r="A236" s="456" t="s">
        <v>94</v>
      </c>
      <c r="B236" s="456" t="s">
        <v>6119</v>
      </c>
      <c r="C236" s="456" t="s">
        <v>4209</v>
      </c>
      <c r="D236" s="462">
        <v>46266</v>
      </c>
      <c r="E236" s="462">
        <v>46295</v>
      </c>
      <c r="F236" s="331"/>
    </row>
    <row r="237" spans="1:6" ht="15.6">
      <c r="A237" s="456" t="s">
        <v>94</v>
      </c>
      <c r="B237" s="456" t="s">
        <v>6120</v>
      </c>
      <c r="C237" s="456" t="s">
        <v>4209</v>
      </c>
      <c r="D237" s="462">
        <v>46265</v>
      </c>
      <c r="E237" s="462">
        <v>46295</v>
      </c>
      <c r="F237" s="331"/>
    </row>
    <row r="238" spans="1:6" ht="15.6">
      <c r="A238" s="456" t="s">
        <v>94</v>
      </c>
      <c r="B238" s="456" t="s">
        <v>6121</v>
      </c>
      <c r="C238" s="456" t="s">
        <v>4209</v>
      </c>
      <c r="D238" s="462">
        <v>46265</v>
      </c>
      <c r="E238" s="462">
        <v>46538</v>
      </c>
      <c r="F238" s="331"/>
    </row>
    <row r="239" spans="1:6" ht="15.6">
      <c r="A239" s="456" t="s">
        <v>94</v>
      </c>
      <c r="B239" s="456" t="s">
        <v>6122</v>
      </c>
      <c r="C239" s="456" t="s">
        <v>4205</v>
      </c>
      <c r="D239" s="462">
        <v>46265</v>
      </c>
      <c r="E239" s="462">
        <v>46295</v>
      </c>
      <c r="F239" s="331"/>
    </row>
    <row r="240" spans="1:6" ht="15.6">
      <c r="A240" s="456" t="s">
        <v>94</v>
      </c>
      <c r="B240" s="456" t="s">
        <v>6123</v>
      </c>
      <c r="C240" s="456" t="s">
        <v>4205</v>
      </c>
      <c r="D240" s="462">
        <v>46265</v>
      </c>
      <c r="E240" s="462">
        <v>46374</v>
      </c>
      <c r="F240" s="331"/>
    </row>
    <row r="241" spans="1:6" ht="15.6">
      <c r="A241" s="456" t="s">
        <v>94</v>
      </c>
      <c r="B241" s="456" t="s">
        <v>6124</v>
      </c>
      <c r="C241" s="456" t="s">
        <v>4205</v>
      </c>
      <c r="D241" s="462">
        <v>46265</v>
      </c>
      <c r="E241" s="462">
        <v>46538</v>
      </c>
      <c r="F241" s="331"/>
    </row>
    <row r="242" spans="1:6" ht="15.6">
      <c r="A242" s="456" t="s">
        <v>94</v>
      </c>
      <c r="B242" s="456" t="s">
        <v>6125</v>
      </c>
      <c r="C242" s="456" t="s">
        <v>4205</v>
      </c>
      <c r="D242" s="462">
        <v>46265</v>
      </c>
      <c r="E242" s="462">
        <v>46295</v>
      </c>
      <c r="F242" s="331"/>
    </row>
    <row r="243" spans="1:6" ht="15.6">
      <c r="A243" s="456" t="s">
        <v>94</v>
      </c>
      <c r="B243" s="456" t="s">
        <v>6126</v>
      </c>
      <c r="C243" s="456" t="s">
        <v>4205</v>
      </c>
      <c r="D243" s="462">
        <v>46265</v>
      </c>
      <c r="E243" s="462">
        <v>46374</v>
      </c>
      <c r="F243" s="331"/>
    </row>
    <row r="244" spans="1:6" ht="15.6">
      <c r="A244" s="456" t="s">
        <v>94</v>
      </c>
      <c r="B244" s="456" t="s">
        <v>6127</v>
      </c>
      <c r="C244" s="456" t="s">
        <v>4205</v>
      </c>
      <c r="D244" s="462">
        <v>46265</v>
      </c>
      <c r="E244" s="462">
        <v>46374</v>
      </c>
      <c r="F244" s="331"/>
    </row>
    <row r="245" spans="1:6" ht="15.6">
      <c r="A245" s="456" t="s">
        <v>94</v>
      </c>
      <c r="B245" s="456" t="s">
        <v>6128</v>
      </c>
      <c r="C245" s="456" t="s">
        <v>4205</v>
      </c>
      <c r="D245" s="462">
        <v>46265</v>
      </c>
      <c r="E245" s="462">
        <v>46295</v>
      </c>
      <c r="F245" s="331"/>
    </row>
    <row r="246" spans="1:6" ht="15.6">
      <c r="A246" s="456" t="s">
        <v>94</v>
      </c>
      <c r="B246" s="456" t="s">
        <v>6129</v>
      </c>
      <c r="C246" s="456" t="s">
        <v>3868</v>
      </c>
      <c r="D246" s="462">
        <v>46265</v>
      </c>
      <c r="E246" s="462">
        <v>46538</v>
      </c>
      <c r="F246" s="331"/>
    </row>
    <row r="247" spans="1:6" ht="15.6">
      <c r="A247" s="456" t="s">
        <v>94</v>
      </c>
      <c r="B247" s="456" t="s">
        <v>6130</v>
      </c>
      <c r="C247" s="456" t="s">
        <v>3868</v>
      </c>
      <c r="D247" s="462">
        <v>46265</v>
      </c>
      <c r="E247" s="462">
        <v>46295</v>
      </c>
      <c r="F247" s="331"/>
    </row>
    <row r="248" spans="1:6" ht="15.6">
      <c r="A248" s="456" t="s">
        <v>94</v>
      </c>
      <c r="B248" s="456" t="s">
        <v>6131</v>
      </c>
      <c r="C248" s="456" t="s">
        <v>3868</v>
      </c>
      <c r="D248" s="462">
        <v>46265</v>
      </c>
      <c r="E248" s="462">
        <v>46374</v>
      </c>
      <c r="F248" s="331"/>
    </row>
    <row r="249" spans="1:6" ht="15.6">
      <c r="A249" s="456" t="s">
        <v>94</v>
      </c>
      <c r="B249" s="456" t="s">
        <v>6132</v>
      </c>
      <c r="C249" s="456" t="s">
        <v>3868</v>
      </c>
      <c r="D249" s="462">
        <v>46265</v>
      </c>
      <c r="E249" s="462">
        <v>46295</v>
      </c>
      <c r="F249" s="331"/>
    </row>
    <row r="250" spans="1:6" ht="15.6">
      <c r="A250" s="456" t="s">
        <v>94</v>
      </c>
      <c r="B250" s="456" t="s">
        <v>3091</v>
      </c>
      <c r="C250" s="456" t="s">
        <v>3868</v>
      </c>
      <c r="D250" s="462">
        <v>46265</v>
      </c>
      <c r="E250" s="462">
        <v>46374</v>
      </c>
      <c r="F250" s="331"/>
    </row>
    <row r="251" spans="1:6" ht="15.6">
      <c r="A251" s="456" t="s">
        <v>94</v>
      </c>
      <c r="B251" s="456" t="s">
        <v>6133</v>
      </c>
      <c r="C251" s="456" t="s">
        <v>5906</v>
      </c>
      <c r="D251" s="462">
        <v>46265</v>
      </c>
      <c r="E251" s="462">
        <v>46265</v>
      </c>
      <c r="F251" s="331"/>
    </row>
    <row r="252" spans="1:6" ht="15.6">
      <c r="A252" s="456" t="s">
        <v>94</v>
      </c>
      <c r="B252" s="456" t="s">
        <v>6134</v>
      </c>
      <c r="C252" s="456" t="s">
        <v>5906</v>
      </c>
      <c r="D252" s="462">
        <v>46265</v>
      </c>
      <c r="E252" s="462">
        <v>46374</v>
      </c>
      <c r="F252" s="331"/>
    </row>
    <row r="253" spans="1:6" ht="15.6">
      <c r="A253" s="456" t="s">
        <v>94</v>
      </c>
      <c r="B253" s="456" t="s">
        <v>3099</v>
      </c>
      <c r="C253" s="456" t="s">
        <v>3119</v>
      </c>
      <c r="D253" s="462">
        <v>46265</v>
      </c>
      <c r="E253" s="462">
        <v>46538</v>
      </c>
      <c r="F253" s="331"/>
    </row>
    <row r="254" spans="1:6" ht="15.6">
      <c r="A254" s="456" t="s">
        <v>94</v>
      </c>
      <c r="B254" s="456" t="s">
        <v>6135</v>
      </c>
      <c r="C254" s="456" t="s">
        <v>3119</v>
      </c>
      <c r="D254" s="462">
        <v>46265</v>
      </c>
      <c r="E254" s="462">
        <v>46295</v>
      </c>
      <c r="F254" s="331"/>
    </row>
    <row r="255" spans="1:6" ht="15.6">
      <c r="A255" s="456" t="s">
        <v>94</v>
      </c>
      <c r="B255" s="456" t="s">
        <v>6136</v>
      </c>
      <c r="C255" s="456" t="s">
        <v>3119</v>
      </c>
      <c r="D255" s="462">
        <v>46265</v>
      </c>
      <c r="E255" s="462">
        <v>46538</v>
      </c>
      <c r="F255" s="331"/>
    </row>
    <row r="256" spans="1:6" ht="15.6">
      <c r="A256" s="456" t="s">
        <v>94</v>
      </c>
      <c r="B256" s="456" t="s">
        <v>6137</v>
      </c>
      <c r="C256" s="456" t="s">
        <v>3119</v>
      </c>
      <c r="D256" s="462">
        <v>46265</v>
      </c>
      <c r="E256" s="462">
        <v>46295</v>
      </c>
      <c r="F256" s="331"/>
    </row>
    <row r="257" spans="1:6" ht="15.6">
      <c r="A257" s="456" t="s">
        <v>94</v>
      </c>
      <c r="B257" s="456" t="s">
        <v>6138</v>
      </c>
      <c r="C257" s="456" t="s">
        <v>5993</v>
      </c>
      <c r="D257" s="462">
        <v>46265</v>
      </c>
      <c r="E257" s="462">
        <v>46374</v>
      </c>
      <c r="F257" s="331"/>
    </row>
    <row r="258" spans="1:6" ht="15.6">
      <c r="A258" s="456" t="s">
        <v>6139</v>
      </c>
      <c r="B258" s="456" t="s">
        <v>6140</v>
      </c>
      <c r="C258" s="456" t="s">
        <v>6141</v>
      </c>
      <c r="D258" s="462">
        <v>46265</v>
      </c>
      <c r="E258" s="462">
        <v>46265</v>
      </c>
      <c r="F258" s="331"/>
    </row>
    <row r="259" spans="1:6" ht="15.6">
      <c r="A259" s="456" t="s">
        <v>6139</v>
      </c>
      <c r="B259" s="456" t="s">
        <v>6142</v>
      </c>
      <c r="C259" s="456" t="s">
        <v>6143</v>
      </c>
      <c r="D259" s="462">
        <v>46265</v>
      </c>
      <c r="E259" s="462">
        <v>46265</v>
      </c>
      <c r="F259" s="331"/>
    </row>
    <row r="260" spans="1:6" ht="15.6">
      <c r="A260" s="456" t="s">
        <v>6139</v>
      </c>
      <c r="B260" s="456" t="s">
        <v>6144</v>
      </c>
      <c r="C260" s="456" t="s">
        <v>6145</v>
      </c>
      <c r="D260" s="462">
        <v>46265</v>
      </c>
      <c r="E260" s="462">
        <v>46265</v>
      </c>
      <c r="F260" s="331"/>
    </row>
    <row r="261" spans="1:6" ht="15.6">
      <c r="A261" s="456" t="s">
        <v>6139</v>
      </c>
      <c r="B261" s="456" t="s">
        <v>6146</v>
      </c>
      <c r="C261" s="456" t="s">
        <v>6147</v>
      </c>
      <c r="D261" s="462">
        <v>46265</v>
      </c>
      <c r="E261" s="462">
        <v>46374</v>
      </c>
      <c r="F261" s="331"/>
    </row>
    <row r="262" spans="1:6" ht="15.6">
      <c r="A262" s="456" t="s">
        <v>60</v>
      </c>
      <c r="B262" s="456" t="s">
        <v>6148</v>
      </c>
      <c r="C262" s="456" t="s">
        <v>2844</v>
      </c>
      <c r="D262" s="462">
        <v>46266</v>
      </c>
      <c r="E262" s="462">
        <v>46538</v>
      </c>
      <c r="F262" s="331"/>
    </row>
    <row r="263" spans="1:6" ht="15.6">
      <c r="A263" s="456" t="s">
        <v>60</v>
      </c>
      <c r="B263" s="456" t="s">
        <v>6149</v>
      </c>
      <c r="C263" s="456" t="s">
        <v>2844</v>
      </c>
      <c r="D263" s="462">
        <v>46265</v>
      </c>
      <c r="E263" s="462">
        <v>46374</v>
      </c>
      <c r="F263" s="331"/>
    </row>
    <row r="264" spans="1:6" ht="15.6">
      <c r="A264" s="456" t="s">
        <v>60</v>
      </c>
      <c r="B264" s="456" t="s">
        <v>6150</v>
      </c>
      <c r="C264" s="456" t="s">
        <v>2844</v>
      </c>
      <c r="D264" s="462">
        <v>46265</v>
      </c>
      <c r="E264" s="462">
        <v>46538</v>
      </c>
      <c r="F264" s="331"/>
    </row>
    <row r="265" spans="1:6" ht="15.6">
      <c r="A265" s="456" t="s">
        <v>60</v>
      </c>
      <c r="B265" s="456" t="s">
        <v>6151</v>
      </c>
      <c r="C265" s="456" t="s">
        <v>2844</v>
      </c>
      <c r="D265" s="462">
        <v>46265</v>
      </c>
      <c r="E265" s="462">
        <v>46265</v>
      </c>
      <c r="F265" s="331"/>
    </row>
    <row r="266" spans="1:6" ht="15.6">
      <c r="A266" s="456" t="s">
        <v>60</v>
      </c>
      <c r="B266" s="456" t="s">
        <v>3448</v>
      </c>
      <c r="C266" s="456" t="s">
        <v>2844</v>
      </c>
      <c r="D266" s="462">
        <v>46265</v>
      </c>
      <c r="E266" s="462">
        <v>46538</v>
      </c>
      <c r="F266" s="331"/>
    </row>
    <row r="267" spans="1:6" ht="15.6">
      <c r="A267" s="456" t="s">
        <v>60</v>
      </c>
      <c r="B267" s="456" t="s">
        <v>6152</v>
      </c>
      <c r="C267" s="456" t="s">
        <v>2844</v>
      </c>
      <c r="D267" s="462">
        <v>46265</v>
      </c>
      <c r="E267" s="462">
        <v>46295</v>
      </c>
      <c r="F267" s="331"/>
    </row>
    <row r="268" spans="1:6" ht="15.6">
      <c r="A268" s="456" t="s">
        <v>60</v>
      </c>
      <c r="B268" s="456" t="s">
        <v>6153</v>
      </c>
      <c r="C268" s="456" t="s">
        <v>2844</v>
      </c>
      <c r="D268" s="462">
        <v>46265</v>
      </c>
      <c r="E268" s="462">
        <v>46374</v>
      </c>
      <c r="F268" s="331"/>
    </row>
    <row r="269" spans="1:6" ht="15.6">
      <c r="A269" s="456" t="s">
        <v>60</v>
      </c>
      <c r="B269" s="456" t="s">
        <v>6154</v>
      </c>
      <c r="C269" s="456" t="s">
        <v>2844</v>
      </c>
      <c r="D269" s="462">
        <v>46265</v>
      </c>
      <c r="E269" s="462">
        <v>46295</v>
      </c>
      <c r="F269" s="331"/>
    </row>
    <row r="270" spans="1:6" ht="15.6">
      <c r="A270" s="456" t="s">
        <v>60</v>
      </c>
      <c r="B270" s="456" t="s">
        <v>6155</v>
      </c>
      <c r="C270" s="456" t="s">
        <v>2844</v>
      </c>
      <c r="D270" s="462">
        <v>46265</v>
      </c>
      <c r="E270" s="462">
        <v>46374</v>
      </c>
      <c r="F270" s="331"/>
    </row>
    <row r="271" spans="1:6" ht="15.6">
      <c r="A271" s="456" t="s">
        <v>60</v>
      </c>
      <c r="B271" s="456" t="s">
        <v>6156</v>
      </c>
      <c r="C271" s="456" t="s">
        <v>2844</v>
      </c>
      <c r="D271" s="462">
        <v>46265</v>
      </c>
      <c r="E271" s="462">
        <v>46295</v>
      </c>
      <c r="F271" s="331"/>
    </row>
    <row r="272" spans="1:6" ht="15.6">
      <c r="A272" s="456" t="s">
        <v>60</v>
      </c>
      <c r="B272" s="456" t="s">
        <v>6157</v>
      </c>
      <c r="C272" s="456" t="s">
        <v>2844</v>
      </c>
      <c r="D272" s="462">
        <v>46265</v>
      </c>
      <c r="E272" s="462">
        <v>46265</v>
      </c>
      <c r="F272" s="331"/>
    </row>
    <row r="273" spans="1:6" ht="15.6">
      <c r="A273" s="456" t="s">
        <v>60</v>
      </c>
      <c r="B273" s="456" t="s">
        <v>6158</v>
      </c>
      <c r="C273" s="456" t="s">
        <v>2844</v>
      </c>
      <c r="D273" s="462">
        <v>46265</v>
      </c>
      <c r="E273" s="462">
        <v>46295</v>
      </c>
      <c r="F273" s="331"/>
    </row>
    <row r="274" spans="1:6" ht="15.6">
      <c r="A274" s="456" t="s">
        <v>60</v>
      </c>
      <c r="B274" s="456" t="s">
        <v>6159</v>
      </c>
      <c r="C274" s="456" t="s">
        <v>2844</v>
      </c>
      <c r="D274" s="462">
        <v>46265</v>
      </c>
      <c r="E274" s="462">
        <v>46295</v>
      </c>
      <c r="F274" s="331"/>
    </row>
    <row r="275" spans="1:6" ht="15.6">
      <c r="A275" s="456" t="s">
        <v>60</v>
      </c>
      <c r="B275" s="456" t="s">
        <v>6160</v>
      </c>
      <c r="C275" s="456" t="s">
        <v>2844</v>
      </c>
      <c r="D275" s="462">
        <v>46265</v>
      </c>
      <c r="E275" s="462">
        <v>46295</v>
      </c>
      <c r="F275" s="331"/>
    </row>
    <row r="276" spans="1:6" ht="15.6">
      <c r="A276" s="456" t="s">
        <v>60</v>
      </c>
      <c r="B276" s="456" t="s">
        <v>6161</v>
      </c>
      <c r="C276" s="456" t="s">
        <v>2844</v>
      </c>
      <c r="D276" s="462">
        <v>46266</v>
      </c>
      <c r="E276" s="462">
        <v>46374</v>
      </c>
      <c r="F276" s="331"/>
    </row>
    <row r="277" spans="1:6" ht="15.6">
      <c r="A277" s="456" t="s">
        <v>60</v>
      </c>
      <c r="B277" s="456" t="s">
        <v>6162</v>
      </c>
      <c r="C277" s="456" t="s">
        <v>2844</v>
      </c>
      <c r="D277" s="462">
        <v>46265</v>
      </c>
      <c r="E277" s="462">
        <v>46374</v>
      </c>
      <c r="F277" s="331"/>
    </row>
    <row r="278" spans="1:6" ht="15.6">
      <c r="A278" s="456" t="s">
        <v>60</v>
      </c>
      <c r="B278" s="456" t="s">
        <v>6163</v>
      </c>
      <c r="C278" s="456" t="s">
        <v>2844</v>
      </c>
      <c r="D278" s="462">
        <v>46265</v>
      </c>
      <c r="E278" s="462">
        <v>46295</v>
      </c>
      <c r="F278" s="331"/>
    </row>
    <row r="279" spans="1:6" ht="15.6">
      <c r="A279" s="456" t="s">
        <v>60</v>
      </c>
      <c r="B279" s="456" t="s">
        <v>6164</v>
      </c>
      <c r="C279" s="456" t="s">
        <v>2844</v>
      </c>
      <c r="D279" s="462">
        <v>46265</v>
      </c>
      <c r="E279" s="462">
        <v>46374</v>
      </c>
      <c r="F279" s="331"/>
    </row>
    <row r="280" spans="1:6" ht="15.6">
      <c r="A280" s="456" t="s">
        <v>60</v>
      </c>
      <c r="B280" s="456" t="s">
        <v>6165</v>
      </c>
      <c r="C280" s="456" t="s">
        <v>2844</v>
      </c>
      <c r="D280" s="462">
        <v>46265</v>
      </c>
      <c r="E280" s="462">
        <v>46374</v>
      </c>
      <c r="F280" s="331"/>
    </row>
    <row r="281" spans="1:6" ht="15.6">
      <c r="A281" s="456" t="s">
        <v>60</v>
      </c>
      <c r="B281" s="456" t="s">
        <v>6166</v>
      </c>
      <c r="C281" s="456" t="s">
        <v>2844</v>
      </c>
      <c r="D281" s="462">
        <v>46265</v>
      </c>
      <c r="E281" s="462">
        <v>46295</v>
      </c>
      <c r="F281" s="331"/>
    </row>
    <row r="282" spans="1:6" ht="15.6">
      <c r="A282" s="456" t="s">
        <v>60</v>
      </c>
      <c r="B282" s="456" t="s">
        <v>6167</v>
      </c>
      <c r="C282" s="456" t="s">
        <v>3877</v>
      </c>
      <c r="D282" s="462">
        <v>46265</v>
      </c>
      <c r="E282" s="462">
        <v>46374</v>
      </c>
      <c r="F282" s="331"/>
    </row>
    <row r="283" spans="1:6" ht="15.6">
      <c r="A283" s="456" t="s">
        <v>60</v>
      </c>
      <c r="B283" s="456" t="s">
        <v>6168</v>
      </c>
      <c r="C283" s="456" t="s">
        <v>3877</v>
      </c>
      <c r="D283" s="462">
        <v>46265</v>
      </c>
      <c r="E283" s="462">
        <v>46374</v>
      </c>
      <c r="F283" s="331"/>
    </row>
    <row r="284" spans="1:6" ht="15.6">
      <c r="A284" s="456" t="s">
        <v>60</v>
      </c>
      <c r="B284" s="456" t="s">
        <v>6169</v>
      </c>
      <c r="C284" s="456" t="s">
        <v>3877</v>
      </c>
      <c r="D284" s="462">
        <v>46265</v>
      </c>
      <c r="E284" s="462">
        <v>46295</v>
      </c>
      <c r="F284" s="331"/>
    </row>
    <row r="285" spans="1:6" ht="15.6">
      <c r="A285" s="456" t="s">
        <v>60</v>
      </c>
      <c r="B285" s="456" t="s">
        <v>6170</v>
      </c>
      <c r="C285" s="456" t="s">
        <v>3877</v>
      </c>
      <c r="D285" s="462">
        <v>46265</v>
      </c>
      <c r="E285" s="462">
        <v>46325</v>
      </c>
      <c r="F285" s="331"/>
    </row>
    <row r="286" spans="1:6" ht="15.6">
      <c r="A286" s="456" t="s">
        <v>60</v>
      </c>
      <c r="B286" s="456" t="s">
        <v>6171</v>
      </c>
      <c r="C286" s="456" t="s">
        <v>3877</v>
      </c>
      <c r="D286" s="462">
        <v>46265</v>
      </c>
      <c r="E286" s="462">
        <v>46538</v>
      </c>
      <c r="F286" s="331"/>
    </row>
    <row r="287" spans="1:6" ht="15.6">
      <c r="A287" s="456" t="s">
        <v>60</v>
      </c>
      <c r="B287" s="456" t="s">
        <v>6172</v>
      </c>
      <c r="C287" s="456" t="s">
        <v>3877</v>
      </c>
      <c r="D287" s="462">
        <v>46265</v>
      </c>
      <c r="E287" s="462">
        <v>46374</v>
      </c>
      <c r="F287" s="331"/>
    </row>
    <row r="288" spans="1:6" ht="15.6">
      <c r="A288" s="456" t="s">
        <v>60</v>
      </c>
      <c r="B288" s="456" t="s">
        <v>6173</v>
      </c>
      <c r="C288" s="456" t="s">
        <v>3877</v>
      </c>
      <c r="D288" s="462">
        <v>46265</v>
      </c>
      <c r="E288" s="462">
        <v>46374</v>
      </c>
      <c r="F288" s="331"/>
    </row>
    <row r="289" spans="1:6" ht="15.6">
      <c r="A289" s="456" t="s">
        <v>60</v>
      </c>
      <c r="B289" s="456" t="s">
        <v>6174</v>
      </c>
      <c r="C289" s="456" t="s">
        <v>4209</v>
      </c>
      <c r="D289" s="462">
        <v>46265</v>
      </c>
      <c r="E289" s="462">
        <v>46538</v>
      </c>
      <c r="F289" s="331"/>
    </row>
    <row r="290" spans="1:6" ht="15.6">
      <c r="A290" s="456" t="s">
        <v>60</v>
      </c>
      <c r="B290" s="456" t="s">
        <v>6175</v>
      </c>
      <c r="C290" s="456" t="s">
        <v>4209</v>
      </c>
      <c r="D290" s="462">
        <v>46265</v>
      </c>
      <c r="E290" s="462">
        <v>46374</v>
      </c>
      <c r="F290" s="331"/>
    </row>
    <row r="291" spans="1:6" ht="15.6">
      <c r="A291" s="456" t="s">
        <v>60</v>
      </c>
      <c r="B291" s="456" t="s">
        <v>6176</v>
      </c>
      <c r="C291" s="456" t="s">
        <v>4209</v>
      </c>
      <c r="D291" s="462">
        <v>46265</v>
      </c>
      <c r="E291" s="462">
        <v>46374</v>
      </c>
      <c r="F291" s="331"/>
    </row>
    <row r="292" spans="1:6" ht="15.6">
      <c r="A292" s="456" t="s">
        <v>60</v>
      </c>
      <c r="B292" s="456" t="s">
        <v>6177</v>
      </c>
      <c r="C292" s="456" t="s">
        <v>4209</v>
      </c>
      <c r="D292" s="462">
        <v>46265</v>
      </c>
      <c r="E292" s="462">
        <v>46538</v>
      </c>
      <c r="F292" s="331"/>
    </row>
    <row r="293" spans="1:6" ht="15.6">
      <c r="A293" s="456" t="s">
        <v>60</v>
      </c>
      <c r="B293" s="456" t="s">
        <v>6178</v>
      </c>
      <c r="C293" s="456" t="s">
        <v>4209</v>
      </c>
      <c r="D293" s="462">
        <v>46265</v>
      </c>
      <c r="E293" s="462">
        <v>46295</v>
      </c>
      <c r="F293" s="331"/>
    </row>
    <row r="294" spans="1:6" ht="15.6">
      <c r="A294" s="456" t="s">
        <v>60</v>
      </c>
      <c r="B294" s="456" t="s">
        <v>6179</v>
      </c>
      <c r="C294" s="456" t="s">
        <v>4209</v>
      </c>
      <c r="D294" s="462">
        <v>46265</v>
      </c>
      <c r="E294" s="462">
        <v>46295</v>
      </c>
      <c r="F294" s="331"/>
    </row>
    <row r="295" spans="1:6" ht="15.6">
      <c r="A295" s="456" t="s">
        <v>60</v>
      </c>
      <c r="B295" s="456" t="s">
        <v>6180</v>
      </c>
      <c r="C295" s="456" t="s">
        <v>4209</v>
      </c>
      <c r="D295" s="462">
        <v>46265</v>
      </c>
      <c r="E295" s="462">
        <v>46374</v>
      </c>
      <c r="F295" s="331"/>
    </row>
    <row r="296" spans="1:6" ht="15.6">
      <c r="A296" s="456" t="s">
        <v>60</v>
      </c>
      <c r="B296" s="456" t="s">
        <v>6181</v>
      </c>
      <c r="C296" s="456" t="s">
        <v>4209</v>
      </c>
      <c r="D296" s="462">
        <v>46265</v>
      </c>
      <c r="E296" s="462">
        <v>46538</v>
      </c>
      <c r="F296" s="331"/>
    </row>
    <row r="297" spans="1:6" ht="15.6">
      <c r="A297" s="456" t="s">
        <v>60</v>
      </c>
      <c r="B297" s="456" t="s">
        <v>6182</v>
      </c>
      <c r="C297" s="456" t="s">
        <v>4209</v>
      </c>
      <c r="D297" s="462">
        <v>46265</v>
      </c>
      <c r="E297" s="462">
        <v>46295</v>
      </c>
      <c r="F297" s="331"/>
    </row>
    <row r="298" spans="1:6" ht="15.6">
      <c r="A298" s="456" t="s">
        <v>60</v>
      </c>
      <c r="B298" s="456" t="s">
        <v>3122</v>
      </c>
      <c r="C298" s="456" t="s">
        <v>4209</v>
      </c>
      <c r="D298" s="462">
        <v>46265</v>
      </c>
      <c r="E298" s="462">
        <v>46325</v>
      </c>
      <c r="F298" s="331"/>
    </row>
    <row r="299" spans="1:6" ht="15.6">
      <c r="A299" s="456" t="s">
        <v>60</v>
      </c>
      <c r="B299" s="456" t="s">
        <v>6183</v>
      </c>
      <c r="C299" s="456" t="s">
        <v>4209</v>
      </c>
      <c r="D299" s="462">
        <v>46265</v>
      </c>
      <c r="E299" s="462">
        <v>46295</v>
      </c>
      <c r="F299" s="331"/>
    </row>
    <row r="300" spans="1:6" ht="15.6">
      <c r="A300" s="456" t="s">
        <v>60</v>
      </c>
      <c r="B300" s="456" t="s">
        <v>6184</v>
      </c>
      <c r="C300" s="456" t="s">
        <v>4205</v>
      </c>
      <c r="D300" s="462">
        <v>46265</v>
      </c>
      <c r="E300" s="462">
        <v>46295</v>
      </c>
      <c r="F300" s="331"/>
    </row>
    <row r="301" spans="1:6" ht="15.6">
      <c r="A301" s="456" t="s">
        <v>60</v>
      </c>
      <c r="B301" s="456" t="s">
        <v>6185</v>
      </c>
      <c r="C301" s="456" t="s">
        <v>4205</v>
      </c>
      <c r="D301" s="462">
        <v>46265</v>
      </c>
      <c r="E301" s="462">
        <v>46538</v>
      </c>
      <c r="F301" s="331"/>
    </row>
    <row r="302" spans="1:6" ht="15.6">
      <c r="A302" s="456" t="s">
        <v>60</v>
      </c>
      <c r="B302" s="456" t="s">
        <v>6186</v>
      </c>
      <c r="C302" s="456" t="s">
        <v>4205</v>
      </c>
      <c r="D302" s="462">
        <v>46265</v>
      </c>
      <c r="E302" s="462">
        <v>46538</v>
      </c>
      <c r="F302" s="331"/>
    </row>
    <row r="303" spans="1:6" ht="15.6">
      <c r="A303" s="456" t="s">
        <v>60</v>
      </c>
      <c r="B303" s="456" t="s">
        <v>6187</v>
      </c>
      <c r="C303" s="456" t="s">
        <v>4205</v>
      </c>
      <c r="D303" s="462">
        <v>46265</v>
      </c>
      <c r="E303" s="462">
        <v>46374</v>
      </c>
      <c r="F303" s="331"/>
    </row>
    <row r="304" spans="1:6" ht="15.6">
      <c r="A304" s="456" t="s">
        <v>60</v>
      </c>
      <c r="B304" s="456" t="s">
        <v>3998</v>
      </c>
      <c r="C304" s="456" t="s">
        <v>3868</v>
      </c>
      <c r="D304" s="462">
        <v>46265</v>
      </c>
      <c r="E304" s="462">
        <v>46265</v>
      </c>
      <c r="F304" s="331"/>
    </row>
    <row r="305" spans="1:6" ht="15.6">
      <c r="A305" s="456" t="s">
        <v>60</v>
      </c>
      <c r="B305" s="456" t="s">
        <v>6188</v>
      </c>
      <c r="C305" s="456" t="s">
        <v>3868</v>
      </c>
      <c r="D305" s="462">
        <v>46265</v>
      </c>
      <c r="E305" s="462">
        <v>46295</v>
      </c>
      <c r="F305" s="331"/>
    </row>
    <row r="306" spans="1:6" ht="15.6">
      <c r="A306" s="456" t="s">
        <v>60</v>
      </c>
      <c r="B306" s="456" t="s">
        <v>6189</v>
      </c>
      <c r="C306" s="456" t="s">
        <v>3868</v>
      </c>
      <c r="D306" s="462">
        <v>46265</v>
      </c>
      <c r="E306" s="462">
        <v>46325</v>
      </c>
      <c r="F306" s="331"/>
    </row>
    <row r="307" spans="1:6" ht="15.6">
      <c r="A307" s="456" t="s">
        <v>60</v>
      </c>
      <c r="B307" s="456" t="s">
        <v>6190</v>
      </c>
      <c r="C307" s="456" t="s">
        <v>3868</v>
      </c>
      <c r="D307" s="462">
        <v>46265</v>
      </c>
      <c r="E307" s="462">
        <v>46295</v>
      </c>
      <c r="F307" s="331"/>
    </row>
    <row r="308" spans="1:6" ht="15.6">
      <c r="A308" s="456" t="s">
        <v>60</v>
      </c>
      <c r="B308" s="456" t="s">
        <v>6191</v>
      </c>
      <c r="C308" s="456" t="s">
        <v>3868</v>
      </c>
      <c r="D308" s="462">
        <v>46265</v>
      </c>
      <c r="E308" s="462">
        <v>46295</v>
      </c>
      <c r="F308" s="331"/>
    </row>
    <row r="309" spans="1:6" ht="15.6">
      <c r="A309" s="456" t="s">
        <v>60</v>
      </c>
      <c r="B309" s="456" t="s">
        <v>3142</v>
      </c>
      <c r="C309" s="456" t="s">
        <v>5906</v>
      </c>
      <c r="D309" s="462">
        <v>46265</v>
      </c>
      <c r="E309" s="462">
        <v>46265</v>
      </c>
      <c r="F309" s="331"/>
    </row>
    <row r="310" spans="1:6" ht="15.6">
      <c r="A310" s="456" t="s">
        <v>60</v>
      </c>
      <c r="B310" s="456" t="s">
        <v>6192</v>
      </c>
      <c r="C310" s="456" t="s">
        <v>5906</v>
      </c>
      <c r="D310" s="462">
        <v>46265</v>
      </c>
      <c r="E310" s="462">
        <v>46374</v>
      </c>
      <c r="F310" s="331"/>
    </row>
    <row r="311" spans="1:6" ht="15.6">
      <c r="A311" s="456" t="s">
        <v>60</v>
      </c>
      <c r="B311" s="456" t="s">
        <v>3124</v>
      </c>
      <c r="C311" s="456" t="s">
        <v>5906</v>
      </c>
      <c r="D311" s="462">
        <v>46265</v>
      </c>
      <c r="E311" s="462">
        <v>46538</v>
      </c>
      <c r="F311" s="331"/>
    </row>
    <row r="312" spans="1:6" ht="15.6">
      <c r="A312" s="456" t="s">
        <v>60</v>
      </c>
      <c r="B312" s="456" t="s">
        <v>3145</v>
      </c>
      <c r="C312" s="456" t="s">
        <v>5906</v>
      </c>
      <c r="D312" s="462">
        <v>46265</v>
      </c>
      <c r="E312" s="462">
        <v>46295</v>
      </c>
      <c r="F312" s="331"/>
    </row>
    <row r="313" spans="1:6" ht="15.6">
      <c r="A313" s="456" t="s">
        <v>60</v>
      </c>
      <c r="B313" s="456" t="s">
        <v>6193</v>
      </c>
      <c r="C313" s="456" t="s">
        <v>5906</v>
      </c>
      <c r="D313" s="462">
        <v>46265</v>
      </c>
      <c r="E313" s="462">
        <v>46374</v>
      </c>
      <c r="F313" s="331"/>
    </row>
    <row r="314" spans="1:6" ht="15.6">
      <c r="A314" s="456" t="s">
        <v>60</v>
      </c>
      <c r="B314" s="456" t="s">
        <v>6194</v>
      </c>
      <c r="C314" s="456" t="s">
        <v>5906</v>
      </c>
      <c r="D314" s="462">
        <v>46265</v>
      </c>
      <c r="E314" s="462">
        <v>46374</v>
      </c>
      <c r="F314" s="331"/>
    </row>
    <row r="315" spans="1:6" ht="15.6">
      <c r="A315" s="456" t="s">
        <v>60</v>
      </c>
      <c r="B315" s="456" t="s">
        <v>6195</v>
      </c>
      <c r="C315" s="456" t="s">
        <v>3119</v>
      </c>
      <c r="D315" s="462">
        <v>46265</v>
      </c>
      <c r="E315" s="462">
        <v>46295</v>
      </c>
      <c r="F315" s="331"/>
    </row>
    <row r="316" spans="1:6" ht="15.6">
      <c r="A316" s="456" t="s">
        <v>60</v>
      </c>
      <c r="B316" s="456" t="s">
        <v>4017</v>
      </c>
      <c r="C316" s="456" t="s">
        <v>5993</v>
      </c>
      <c r="D316" s="462">
        <v>46265</v>
      </c>
      <c r="E316" s="462">
        <v>46265</v>
      </c>
      <c r="F316" s="331"/>
    </row>
    <row r="317" spans="1:6" ht="15.6">
      <c r="A317" s="456" t="s">
        <v>60</v>
      </c>
      <c r="B317" s="456" t="s">
        <v>2916</v>
      </c>
      <c r="C317" s="456" t="s">
        <v>5993</v>
      </c>
      <c r="D317" s="462">
        <v>46265</v>
      </c>
      <c r="E317" s="462">
        <v>46265</v>
      </c>
      <c r="F317" s="331"/>
    </row>
    <row r="318" spans="1:6" ht="15.6">
      <c r="A318" s="456" t="s">
        <v>60</v>
      </c>
      <c r="B318" s="456" t="s">
        <v>4019</v>
      </c>
      <c r="C318" s="456" t="s">
        <v>5995</v>
      </c>
      <c r="D318" s="462">
        <v>46265</v>
      </c>
      <c r="E318" s="462">
        <v>46265</v>
      </c>
      <c r="F318" s="331"/>
    </row>
    <row r="319" spans="1:6" ht="15.6">
      <c r="A319" s="456" t="s">
        <v>60</v>
      </c>
      <c r="B319" s="456" t="s">
        <v>6196</v>
      </c>
      <c r="C319" s="456" t="s">
        <v>4035</v>
      </c>
      <c r="D319" s="462">
        <v>46265</v>
      </c>
      <c r="E319" s="462">
        <v>46374</v>
      </c>
      <c r="F319" s="331"/>
    </row>
    <row r="320" spans="1:6" ht="15.6">
      <c r="A320" s="456" t="s">
        <v>66</v>
      </c>
      <c r="B320" s="456" t="s">
        <v>6197</v>
      </c>
      <c r="C320" s="456" t="s">
        <v>2844</v>
      </c>
      <c r="D320" s="462">
        <v>46265</v>
      </c>
      <c r="E320" s="462">
        <v>46295</v>
      </c>
      <c r="F320" s="331"/>
    </row>
    <row r="321" spans="1:6" ht="15.6">
      <c r="A321" s="456" t="s">
        <v>66</v>
      </c>
      <c r="B321" s="456" t="s">
        <v>6198</v>
      </c>
      <c r="C321" s="456" t="s">
        <v>2844</v>
      </c>
      <c r="D321" s="462">
        <v>46265</v>
      </c>
      <c r="E321" s="462">
        <v>46295</v>
      </c>
      <c r="F321" s="331"/>
    </row>
    <row r="322" spans="1:6" ht="15.6">
      <c r="A322" s="456" t="s">
        <v>66</v>
      </c>
      <c r="B322" s="456" t="s">
        <v>6199</v>
      </c>
      <c r="C322" s="456" t="s">
        <v>2844</v>
      </c>
      <c r="D322" s="462">
        <v>46265</v>
      </c>
      <c r="E322" s="462">
        <v>46325</v>
      </c>
      <c r="F322" s="331"/>
    </row>
    <row r="323" spans="1:6" ht="15.6">
      <c r="A323" s="456" t="s">
        <v>66</v>
      </c>
      <c r="B323" s="456" t="s">
        <v>6200</v>
      </c>
      <c r="C323" s="456" t="s">
        <v>2844</v>
      </c>
      <c r="D323" s="462">
        <v>46265</v>
      </c>
      <c r="E323" s="462">
        <v>46295</v>
      </c>
      <c r="F323" s="331"/>
    </row>
    <row r="324" spans="1:6" ht="15.6">
      <c r="A324" s="456" t="s">
        <v>66</v>
      </c>
      <c r="B324" s="456" t="s">
        <v>6201</v>
      </c>
      <c r="C324" s="456" t="s">
        <v>2844</v>
      </c>
      <c r="D324" s="462">
        <v>46265</v>
      </c>
      <c r="E324" s="462">
        <v>46295</v>
      </c>
      <c r="F324" s="331"/>
    </row>
    <row r="325" spans="1:6" ht="15.6">
      <c r="A325" s="456" t="s">
        <v>66</v>
      </c>
      <c r="B325" s="456" t="s">
        <v>6202</v>
      </c>
      <c r="C325" s="456" t="s">
        <v>2844</v>
      </c>
      <c r="D325" s="462">
        <v>46265</v>
      </c>
      <c r="E325" s="462">
        <v>46538</v>
      </c>
      <c r="F325" s="331"/>
    </row>
    <row r="326" spans="1:6" ht="15.6">
      <c r="A326" s="456" t="s">
        <v>66</v>
      </c>
      <c r="B326" s="456" t="s">
        <v>6203</v>
      </c>
      <c r="C326" s="456" t="s">
        <v>2844</v>
      </c>
      <c r="D326" s="462">
        <v>46265</v>
      </c>
      <c r="E326" s="462">
        <v>46295</v>
      </c>
      <c r="F326" s="331"/>
    </row>
    <row r="327" spans="1:6" ht="15.6">
      <c r="A327" s="456" t="s">
        <v>66</v>
      </c>
      <c r="B327" s="456" t="s">
        <v>6204</v>
      </c>
      <c r="C327" s="456" t="s">
        <v>2844</v>
      </c>
      <c r="D327" s="462">
        <v>46265</v>
      </c>
      <c r="E327" s="462">
        <v>46295</v>
      </c>
      <c r="F327" s="331"/>
    </row>
    <row r="328" spans="1:6" ht="15.6">
      <c r="A328" s="456" t="s">
        <v>66</v>
      </c>
      <c r="B328" s="456" t="s">
        <v>6205</v>
      </c>
      <c r="C328" s="456" t="s">
        <v>2844</v>
      </c>
      <c r="D328" s="462">
        <v>46265</v>
      </c>
      <c r="E328" s="462">
        <v>46538</v>
      </c>
      <c r="F328" s="331"/>
    </row>
    <row r="329" spans="1:6" ht="15.6">
      <c r="A329" s="456" t="s">
        <v>66</v>
      </c>
      <c r="B329" s="456" t="s">
        <v>3164</v>
      </c>
      <c r="C329" s="456" t="s">
        <v>2844</v>
      </c>
      <c r="D329" s="462">
        <v>46265</v>
      </c>
      <c r="E329" s="462">
        <v>46295</v>
      </c>
      <c r="F329" s="331"/>
    </row>
    <row r="330" spans="1:6" ht="15.6">
      <c r="A330" s="456" t="s">
        <v>66</v>
      </c>
      <c r="B330" s="456" t="s">
        <v>4127</v>
      </c>
      <c r="C330" s="456" t="s">
        <v>2844</v>
      </c>
      <c r="D330" s="462">
        <v>46265</v>
      </c>
      <c r="E330" s="462">
        <v>46265</v>
      </c>
      <c r="F330" s="331"/>
    </row>
    <row r="331" spans="1:6" ht="15.6">
      <c r="A331" s="456" t="s">
        <v>66</v>
      </c>
      <c r="B331" s="456" t="s">
        <v>6206</v>
      </c>
      <c r="C331" s="456" t="s">
        <v>2844</v>
      </c>
      <c r="D331" s="462">
        <v>46265</v>
      </c>
      <c r="E331" s="462">
        <v>46374</v>
      </c>
      <c r="F331" s="331"/>
    </row>
    <row r="332" spans="1:6" ht="15.6">
      <c r="A332" s="456" t="s">
        <v>66</v>
      </c>
      <c r="B332" s="456" t="s">
        <v>6207</v>
      </c>
      <c r="C332" s="456" t="s">
        <v>2844</v>
      </c>
      <c r="D332" s="462">
        <v>46265</v>
      </c>
      <c r="E332" s="462">
        <v>46295</v>
      </c>
      <c r="F332" s="331"/>
    </row>
    <row r="333" spans="1:6" ht="15.6">
      <c r="A333" s="456" t="s">
        <v>66</v>
      </c>
      <c r="B333" s="456" t="s">
        <v>6208</v>
      </c>
      <c r="C333" s="456" t="s">
        <v>2844</v>
      </c>
      <c r="D333" s="462">
        <v>46265</v>
      </c>
      <c r="E333" s="462">
        <v>46374</v>
      </c>
      <c r="F333" s="331"/>
    </row>
    <row r="334" spans="1:6" ht="15.6">
      <c r="A334" s="456" t="s">
        <v>66</v>
      </c>
      <c r="B334" s="456" t="s">
        <v>3174</v>
      </c>
      <c r="C334" s="456" t="s">
        <v>2844</v>
      </c>
      <c r="D334" s="462">
        <v>46265</v>
      </c>
      <c r="E334" s="462">
        <v>46265</v>
      </c>
      <c r="F334" s="331"/>
    </row>
    <row r="335" spans="1:6" ht="15.6">
      <c r="A335" s="456" t="s">
        <v>66</v>
      </c>
      <c r="B335" s="456" t="s">
        <v>6209</v>
      </c>
      <c r="C335" s="456" t="s">
        <v>2844</v>
      </c>
      <c r="D335" s="462">
        <v>46265</v>
      </c>
      <c r="E335" s="462">
        <v>46374</v>
      </c>
      <c r="F335" s="331"/>
    </row>
    <row r="336" spans="1:6" ht="15.6">
      <c r="A336" s="456" t="s">
        <v>66</v>
      </c>
      <c r="B336" s="456" t="s">
        <v>4131</v>
      </c>
      <c r="C336" s="456" t="s">
        <v>2844</v>
      </c>
      <c r="D336" s="462">
        <v>46265</v>
      </c>
      <c r="E336" s="462">
        <v>46374</v>
      </c>
      <c r="F336" s="331"/>
    </row>
    <row r="337" spans="1:6" ht="15.6">
      <c r="A337" s="456" t="s">
        <v>66</v>
      </c>
      <c r="B337" s="456" t="s">
        <v>6210</v>
      </c>
      <c r="C337" s="456" t="s">
        <v>2844</v>
      </c>
      <c r="D337" s="462">
        <v>46265</v>
      </c>
      <c r="E337" s="462">
        <v>46325</v>
      </c>
      <c r="F337" s="331"/>
    </row>
    <row r="338" spans="1:6" ht="15.6">
      <c r="A338" s="456" t="s">
        <v>66</v>
      </c>
      <c r="B338" s="456" t="s">
        <v>6211</v>
      </c>
      <c r="C338" s="456" t="s">
        <v>3877</v>
      </c>
      <c r="D338" s="462">
        <v>46265</v>
      </c>
      <c r="E338" s="462">
        <v>46295</v>
      </c>
      <c r="F338" s="331"/>
    </row>
    <row r="339" spans="1:6" ht="15.6">
      <c r="A339" s="456" t="s">
        <v>66</v>
      </c>
      <c r="B339" s="456" t="s">
        <v>4054</v>
      </c>
      <c r="C339" s="456" t="s">
        <v>3877</v>
      </c>
      <c r="D339" s="462">
        <v>46265</v>
      </c>
      <c r="E339" s="462">
        <v>46295</v>
      </c>
      <c r="F339" s="331"/>
    </row>
    <row r="340" spans="1:6" ht="15.6">
      <c r="A340" s="456" t="s">
        <v>66</v>
      </c>
      <c r="B340" s="456" t="s">
        <v>6212</v>
      </c>
      <c r="C340" s="456" t="s">
        <v>3877</v>
      </c>
      <c r="D340" s="462">
        <v>46265</v>
      </c>
      <c r="E340" s="462">
        <v>46295</v>
      </c>
      <c r="F340" s="331"/>
    </row>
    <row r="341" spans="1:6" ht="15.6">
      <c r="A341" s="456" t="s">
        <v>66</v>
      </c>
      <c r="B341" s="456" t="s">
        <v>6213</v>
      </c>
      <c r="C341" s="456" t="s">
        <v>3877</v>
      </c>
      <c r="D341" s="462">
        <v>46265</v>
      </c>
      <c r="E341" s="462">
        <v>46295</v>
      </c>
      <c r="F341" s="331"/>
    </row>
    <row r="342" spans="1:6" ht="15.6">
      <c r="A342" s="456" t="s">
        <v>66</v>
      </c>
      <c r="B342" s="456" t="s">
        <v>3162</v>
      </c>
      <c r="C342" s="456" t="s">
        <v>3877</v>
      </c>
      <c r="D342" s="462">
        <v>46265</v>
      </c>
      <c r="E342" s="462">
        <v>46295</v>
      </c>
      <c r="F342" s="331"/>
    </row>
    <row r="343" spans="1:6" ht="15.6">
      <c r="A343" s="456" t="s">
        <v>66</v>
      </c>
      <c r="B343" s="456" t="s">
        <v>6214</v>
      </c>
      <c r="C343" s="456" t="s">
        <v>3877</v>
      </c>
      <c r="D343" s="462">
        <v>46265</v>
      </c>
      <c r="E343" s="462">
        <v>46295</v>
      </c>
      <c r="F343" s="331"/>
    </row>
    <row r="344" spans="1:6" ht="15.6">
      <c r="A344" s="456" t="s">
        <v>66</v>
      </c>
      <c r="B344" s="456" t="s">
        <v>6215</v>
      </c>
      <c r="C344" s="456" t="s">
        <v>3877</v>
      </c>
      <c r="D344" s="462">
        <v>46265</v>
      </c>
      <c r="E344" s="462">
        <v>46295</v>
      </c>
      <c r="F344" s="331"/>
    </row>
    <row r="345" spans="1:6" ht="15.6">
      <c r="A345" s="456" t="s">
        <v>66</v>
      </c>
      <c r="B345" s="456" t="s">
        <v>6216</v>
      </c>
      <c r="C345" s="456" t="s">
        <v>4209</v>
      </c>
      <c r="D345" s="462">
        <v>46265</v>
      </c>
      <c r="E345" s="462">
        <v>46295</v>
      </c>
      <c r="F345" s="331"/>
    </row>
    <row r="346" spans="1:6" ht="15.6">
      <c r="A346" s="456" t="s">
        <v>66</v>
      </c>
      <c r="B346" s="456" t="s">
        <v>6217</v>
      </c>
      <c r="C346" s="456" t="s">
        <v>4209</v>
      </c>
      <c r="D346" s="462">
        <v>46265</v>
      </c>
      <c r="E346" s="462">
        <v>46295</v>
      </c>
      <c r="F346" s="331"/>
    </row>
    <row r="347" spans="1:6" ht="15.6">
      <c r="A347" s="456" t="s">
        <v>66</v>
      </c>
      <c r="B347" s="456" t="s">
        <v>6218</v>
      </c>
      <c r="C347" s="456" t="s">
        <v>4209</v>
      </c>
      <c r="D347" s="462">
        <v>46265</v>
      </c>
      <c r="E347" s="462">
        <v>46538</v>
      </c>
      <c r="F347" s="331"/>
    </row>
    <row r="348" spans="1:6" ht="15.6">
      <c r="A348" s="456" t="s">
        <v>66</v>
      </c>
      <c r="B348" s="456" t="s">
        <v>6219</v>
      </c>
      <c r="C348" s="456" t="s">
        <v>4209</v>
      </c>
      <c r="D348" s="462">
        <v>46265</v>
      </c>
      <c r="E348" s="462">
        <v>46265</v>
      </c>
      <c r="F348" s="331"/>
    </row>
    <row r="349" spans="1:6" ht="15.6">
      <c r="A349" s="456" t="s">
        <v>66</v>
      </c>
      <c r="B349" s="456" t="s">
        <v>6220</v>
      </c>
      <c r="C349" s="456" t="s">
        <v>4209</v>
      </c>
      <c r="D349" s="462">
        <v>46265</v>
      </c>
      <c r="E349" s="462">
        <v>46374</v>
      </c>
    </row>
    <row r="350" spans="1:6" ht="15.6">
      <c r="A350" s="456" t="s">
        <v>66</v>
      </c>
      <c r="B350" s="456" t="s">
        <v>6221</v>
      </c>
      <c r="C350" s="456" t="s">
        <v>4209</v>
      </c>
      <c r="D350" s="462">
        <v>46265</v>
      </c>
      <c r="E350" s="462">
        <v>46295</v>
      </c>
    </row>
    <row r="351" spans="1:6" ht="15.6">
      <c r="A351" s="456" t="s">
        <v>66</v>
      </c>
      <c r="B351" s="456" t="s">
        <v>6222</v>
      </c>
      <c r="C351" s="456" t="s">
        <v>4205</v>
      </c>
      <c r="D351" s="462">
        <v>46265</v>
      </c>
      <c r="E351" s="462">
        <v>46265</v>
      </c>
    </row>
    <row r="352" spans="1:6" ht="15.6">
      <c r="A352" s="456" t="s">
        <v>66</v>
      </c>
      <c r="B352" s="456" t="s">
        <v>6223</v>
      </c>
      <c r="C352" s="456" t="s">
        <v>4205</v>
      </c>
      <c r="D352" s="462">
        <v>46266</v>
      </c>
      <c r="E352" s="462">
        <v>46538</v>
      </c>
    </row>
    <row r="353" spans="1:5" ht="15.6">
      <c r="A353" s="456" t="s">
        <v>66</v>
      </c>
      <c r="B353" s="456" t="s">
        <v>6224</v>
      </c>
      <c r="C353" s="456" t="s">
        <v>4205</v>
      </c>
      <c r="D353" s="462">
        <v>46265</v>
      </c>
      <c r="E353" s="462">
        <v>46295</v>
      </c>
    </row>
    <row r="354" spans="1:5" ht="15.6">
      <c r="A354" s="456" t="s">
        <v>66</v>
      </c>
      <c r="B354" s="456" t="s">
        <v>6225</v>
      </c>
      <c r="C354" s="456" t="s">
        <v>4205</v>
      </c>
      <c r="D354" s="462">
        <v>46265</v>
      </c>
      <c r="E354" s="462">
        <v>46295</v>
      </c>
    </row>
    <row r="355" spans="1:5" ht="15.6">
      <c r="A355" s="456" t="s">
        <v>66</v>
      </c>
      <c r="B355" s="456" t="s">
        <v>4129</v>
      </c>
      <c r="C355" s="456" t="s">
        <v>3868</v>
      </c>
      <c r="D355" s="462">
        <v>46265</v>
      </c>
      <c r="E355" s="462">
        <v>46295</v>
      </c>
    </row>
    <row r="356" spans="1:5" ht="15.6">
      <c r="A356" s="456" t="s">
        <v>66</v>
      </c>
      <c r="B356" s="456" t="s">
        <v>6226</v>
      </c>
      <c r="C356" s="456" t="s">
        <v>3868</v>
      </c>
      <c r="D356" s="462">
        <v>46265</v>
      </c>
      <c r="E356" s="462">
        <v>46374</v>
      </c>
    </row>
    <row r="357" spans="1:5" ht="15.6">
      <c r="A357" s="456" t="s">
        <v>66</v>
      </c>
      <c r="B357" s="456" t="s">
        <v>6227</v>
      </c>
      <c r="C357" s="456" t="s">
        <v>5906</v>
      </c>
      <c r="D357" s="462">
        <v>46265</v>
      </c>
      <c r="E357" s="462">
        <v>46295</v>
      </c>
    </row>
    <row r="358" spans="1:5" ht="15.6">
      <c r="A358" s="456" t="s">
        <v>66</v>
      </c>
      <c r="B358" s="456" t="s">
        <v>6228</v>
      </c>
      <c r="C358" s="456" t="s">
        <v>5906</v>
      </c>
      <c r="D358" s="462">
        <v>46265</v>
      </c>
      <c r="E358" s="462">
        <v>46295</v>
      </c>
    </row>
    <row r="359" spans="1:5" ht="15.6">
      <c r="A359" s="456" t="s">
        <v>66</v>
      </c>
      <c r="B359" s="456" t="s">
        <v>6229</v>
      </c>
      <c r="C359" s="456" t="s">
        <v>5993</v>
      </c>
      <c r="D359" s="462">
        <v>46265</v>
      </c>
      <c r="E359" s="462">
        <v>46295</v>
      </c>
    </row>
    <row r="360" spans="1:5" ht="15.6">
      <c r="A360" s="456" t="s">
        <v>84</v>
      </c>
      <c r="B360" s="456" t="s">
        <v>6230</v>
      </c>
      <c r="C360" s="456" t="s">
        <v>2844</v>
      </c>
      <c r="D360" s="462">
        <v>46265</v>
      </c>
      <c r="E360" s="462">
        <v>46374</v>
      </c>
    </row>
    <row r="361" spans="1:5" ht="15.6">
      <c r="A361" s="456" t="s">
        <v>84</v>
      </c>
      <c r="B361" s="456" t="s">
        <v>6231</v>
      </c>
      <c r="C361" s="456" t="s">
        <v>2844</v>
      </c>
      <c r="D361" s="462">
        <v>46265</v>
      </c>
      <c r="E361" s="462">
        <v>46295</v>
      </c>
    </row>
    <row r="362" spans="1:5" ht="15.6">
      <c r="A362" s="456" t="s">
        <v>84</v>
      </c>
      <c r="B362" s="456" t="s">
        <v>6232</v>
      </c>
      <c r="C362" s="456" t="s">
        <v>2844</v>
      </c>
      <c r="D362" s="462">
        <v>46265</v>
      </c>
      <c r="E362" s="462">
        <v>46374</v>
      </c>
    </row>
    <row r="363" spans="1:5" ht="15.6">
      <c r="A363" s="456" t="s">
        <v>84</v>
      </c>
      <c r="B363" s="456" t="s">
        <v>6233</v>
      </c>
      <c r="C363" s="456" t="s">
        <v>2844</v>
      </c>
      <c r="D363" s="462">
        <v>46265</v>
      </c>
      <c r="E363" s="462">
        <v>46295</v>
      </c>
    </row>
    <row r="364" spans="1:5" ht="15.6">
      <c r="A364" s="456" t="s">
        <v>84</v>
      </c>
      <c r="B364" s="456" t="s">
        <v>6234</v>
      </c>
      <c r="C364" s="456" t="s">
        <v>2844</v>
      </c>
      <c r="D364" s="462">
        <v>46265</v>
      </c>
      <c r="E364" s="462">
        <v>46374</v>
      </c>
    </row>
    <row r="365" spans="1:5" ht="15.6">
      <c r="A365" s="456" t="s">
        <v>84</v>
      </c>
      <c r="B365" s="456" t="s">
        <v>6235</v>
      </c>
      <c r="C365" s="456" t="s">
        <v>2844</v>
      </c>
      <c r="D365" s="462">
        <v>46265</v>
      </c>
      <c r="E365" s="462">
        <v>46295</v>
      </c>
    </row>
    <row r="366" spans="1:5" ht="15.6">
      <c r="A366" s="456" t="s">
        <v>84</v>
      </c>
      <c r="B366" s="456" t="s">
        <v>6236</v>
      </c>
      <c r="C366" s="456" t="s">
        <v>2844</v>
      </c>
      <c r="D366" s="462">
        <v>46265</v>
      </c>
      <c r="E366" s="462">
        <v>46538</v>
      </c>
    </row>
    <row r="367" spans="1:5" ht="15.6">
      <c r="A367" s="456" t="s">
        <v>84</v>
      </c>
      <c r="B367" s="456" t="s">
        <v>6237</v>
      </c>
      <c r="C367" s="456" t="s">
        <v>2844</v>
      </c>
      <c r="D367" s="462">
        <v>46265</v>
      </c>
      <c r="E367" s="462">
        <v>46325</v>
      </c>
    </row>
    <row r="368" spans="1:5" ht="15.6">
      <c r="A368" s="456" t="s">
        <v>84</v>
      </c>
      <c r="B368" s="456" t="s">
        <v>6238</v>
      </c>
      <c r="C368" s="456" t="s">
        <v>2844</v>
      </c>
      <c r="D368" s="462">
        <v>46265</v>
      </c>
      <c r="E368" s="462">
        <v>46295</v>
      </c>
    </row>
    <row r="369" spans="1:5" ht="15.6">
      <c r="A369" s="456" t="s">
        <v>84</v>
      </c>
      <c r="B369" s="456" t="s">
        <v>6239</v>
      </c>
      <c r="C369" s="456" t="s">
        <v>2844</v>
      </c>
      <c r="D369" s="462">
        <v>46265</v>
      </c>
      <c r="E369" s="462">
        <v>46295</v>
      </c>
    </row>
    <row r="370" spans="1:5" ht="15.6">
      <c r="A370" s="456" t="s">
        <v>84</v>
      </c>
      <c r="B370" s="456" t="s">
        <v>6240</v>
      </c>
      <c r="C370" s="456" t="s">
        <v>2844</v>
      </c>
      <c r="D370" s="462">
        <v>46265</v>
      </c>
      <c r="E370" s="462">
        <v>46295</v>
      </c>
    </row>
    <row r="371" spans="1:5" ht="15.6">
      <c r="A371" s="456" t="s">
        <v>84</v>
      </c>
      <c r="B371" s="456" t="s">
        <v>6241</v>
      </c>
      <c r="C371" s="456" t="s">
        <v>2844</v>
      </c>
      <c r="D371" s="462">
        <v>46265</v>
      </c>
      <c r="E371" s="462">
        <v>46538</v>
      </c>
    </row>
    <row r="372" spans="1:5" ht="15.6">
      <c r="A372" s="456" t="s">
        <v>84</v>
      </c>
      <c r="B372" s="456" t="s">
        <v>6242</v>
      </c>
      <c r="C372" s="456" t="s">
        <v>2844</v>
      </c>
      <c r="D372" s="462">
        <v>46265</v>
      </c>
      <c r="E372" s="462">
        <v>46295</v>
      </c>
    </row>
    <row r="373" spans="1:5" ht="15.6">
      <c r="A373" s="456" t="s">
        <v>84</v>
      </c>
      <c r="B373" s="456" t="s">
        <v>6243</v>
      </c>
      <c r="C373" s="456" t="s">
        <v>2844</v>
      </c>
      <c r="D373" s="462">
        <v>46265</v>
      </c>
      <c r="E373" s="462">
        <v>46265</v>
      </c>
    </row>
    <row r="374" spans="1:5" ht="15.6">
      <c r="A374" s="456" t="s">
        <v>84</v>
      </c>
      <c r="B374" s="456" t="s">
        <v>6244</v>
      </c>
      <c r="C374" s="456" t="s">
        <v>2844</v>
      </c>
      <c r="D374" s="462">
        <v>46265</v>
      </c>
      <c r="E374" s="462">
        <v>46295</v>
      </c>
    </row>
    <row r="375" spans="1:5" ht="15.6">
      <c r="A375" s="456" t="s">
        <v>84</v>
      </c>
      <c r="B375" s="456" t="s">
        <v>6245</v>
      </c>
      <c r="C375" s="456" t="s">
        <v>2844</v>
      </c>
      <c r="D375" s="462">
        <v>46265</v>
      </c>
      <c r="E375" s="462">
        <v>46538</v>
      </c>
    </row>
    <row r="376" spans="1:5" ht="15.6">
      <c r="A376" s="456" t="s">
        <v>84</v>
      </c>
      <c r="B376" s="456" t="s">
        <v>6246</v>
      </c>
      <c r="C376" s="456" t="s">
        <v>2844</v>
      </c>
      <c r="D376" s="462">
        <v>46265</v>
      </c>
      <c r="E376" s="462">
        <v>46374</v>
      </c>
    </row>
    <row r="377" spans="1:5" ht="15.6">
      <c r="A377" s="456" t="s">
        <v>84</v>
      </c>
      <c r="B377" s="456" t="s">
        <v>6247</v>
      </c>
      <c r="C377" s="456" t="s">
        <v>2844</v>
      </c>
      <c r="D377" s="462">
        <v>46265</v>
      </c>
      <c r="E377" s="462">
        <v>46538</v>
      </c>
    </row>
    <row r="378" spans="1:5" ht="15.6">
      <c r="A378" s="456" t="s">
        <v>84</v>
      </c>
      <c r="B378" s="456" t="s">
        <v>6248</v>
      </c>
      <c r="C378" s="456" t="s">
        <v>2844</v>
      </c>
      <c r="D378" s="462">
        <v>46265</v>
      </c>
      <c r="E378" s="462">
        <v>46295</v>
      </c>
    </row>
    <row r="379" spans="1:5" ht="15.6">
      <c r="A379" s="456" t="s">
        <v>84</v>
      </c>
      <c r="B379" s="456" t="s">
        <v>6249</v>
      </c>
      <c r="C379" s="456" t="s">
        <v>2844</v>
      </c>
      <c r="D379" s="462">
        <v>46265</v>
      </c>
      <c r="E379" s="462">
        <v>46538</v>
      </c>
    </row>
    <row r="380" spans="1:5" ht="15.6">
      <c r="A380" s="456" t="s">
        <v>84</v>
      </c>
      <c r="B380" s="456" t="s">
        <v>6250</v>
      </c>
      <c r="C380" s="456" t="s">
        <v>2844</v>
      </c>
      <c r="D380" s="462">
        <v>46265</v>
      </c>
      <c r="E380" s="462">
        <v>46538</v>
      </c>
    </row>
    <row r="381" spans="1:5" ht="15.6">
      <c r="A381" s="456" t="s">
        <v>84</v>
      </c>
      <c r="B381" s="456" t="s">
        <v>6251</v>
      </c>
      <c r="C381" s="456" t="s">
        <v>2844</v>
      </c>
      <c r="D381" s="462">
        <v>46265</v>
      </c>
      <c r="E381" s="462">
        <v>46295</v>
      </c>
    </row>
    <row r="382" spans="1:5" ht="15.6">
      <c r="A382" s="456" t="s">
        <v>84</v>
      </c>
      <c r="B382" s="456" t="s">
        <v>6252</v>
      </c>
      <c r="C382" s="456" t="s">
        <v>2844</v>
      </c>
      <c r="D382" s="462">
        <v>46265</v>
      </c>
      <c r="E382" s="462">
        <v>46295</v>
      </c>
    </row>
    <row r="383" spans="1:5" ht="15.6">
      <c r="A383" s="456" t="s">
        <v>84</v>
      </c>
      <c r="B383" s="456" t="s">
        <v>6253</v>
      </c>
      <c r="C383" s="456" t="s">
        <v>2844</v>
      </c>
      <c r="D383" s="462">
        <v>46265</v>
      </c>
      <c r="E383" s="462">
        <v>46538</v>
      </c>
    </row>
    <row r="384" spans="1:5" ht="15.6">
      <c r="A384" s="456" t="s">
        <v>84</v>
      </c>
      <c r="B384" s="456" t="s">
        <v>6254</v>
      </c>
      <c r="C384" s="456" t="s">
        <v>2844</v>
      </c>
      <c r="D384" s="462">
        <v>46265</v>
      </c>
      <c r="E384" s="462">
        <v>46295</v>
      </c>
    </row>
    <row r="385" spans="1:5" ht="15.6">
      <c r="A385" s="456" t="s">
        <v>84</v>
      </c>
      <c r="B385" s="456" t="s">
        <v>6255</v>
      </c>
      <c r="C385" s="456" t="s">
        <v>2844</v>
      </c>
      <c r="D385" s="462">
        <v>46265</v>
      </c>
      <c r="E385" s="462">
        <v>46295</v>
      </c>
    </row>
    <row r="386" spans="1:5" ht="15.6">
      <c r="A386" s="456" t="s">
        <v>84</v>
      </c>
      <c r="B386" s="456" t="s">
        <v>6256</v>
      </c>
      <c r="C386" s="456" t="s">
        <v>3877</v>
      </c>
      <c r="D386" s="462">
        <v>46265</v>
      </c>
      <c r="E386" s="462">
        <v>46265</v>
      </c>
    </row>
    <row r="387" spans="1:5" ht="15.6">
      <c r="A387" s="456" t="s">
        <v>84</v>
      </c>
      <c r="B387" s="456" t="s">
        <v>6257</v>
      </c>
      <c r="C387" s="456" t="s">
        <v>3877</v>
      </c>
      <c r="D387" s="462">
        <v>46265</v>
      </c>
      <c r="E387" s="462">
        <v>46538</v>
      </c>
    </row>
    <row r="388" spans="1:5" ht="15.6">
      <c r="A388" s="456" t="s">
        <v>84</v>
      </c>
      <c r="B388" s="456" t="s">
        <v>6258</v>
      </c>
      <c r="C388" s="456" t="s">
        <v>3877</v>
      </c>
      <c r="D388" s="462">
        <v>46265</v>
      </c>
      <c r="E388" s="462">
        <v>46295</v>
      </c>
    </row>
    <row r="389" spans="1:5" ht="15.6">
      <c r="A389" s="456" t="s">
        <v>84</v>
      </c>
      <c r="B389" s="456" t="s">
        <v>4134</v>
      </c>
      <c r="C389" s="456" t="s">
        <v>3877</v>
      </c>
      <c r="D389" s="462">
        <v>46265</v>
      </c>
      <c r="E389" s="462">
        <v>46265</v>
      </c>
    </row>
    <row r="390" spans="1:5" ht="15.6">
      <c r="A390" s="456" t="s">
        <v>84</v>
      </c>
      <c r="B390" s="456" t="s">
        <v>6259</v>
      </c>
      <c r="C390" s="456" t="s">
        <v>3877</v>
      </c>
      <c r="D390" s="462">
        <v>46265</v>
      </c>
      <c r="E390" s="462">
        <v>46295</v>
      </c>
    </row>
    <row r="391" spans="1:5" ht="15.6">
      <c r="A391" s="456" t="s">
        <v>84</v>
      </c>
      <c r="B391" s="456" t="s">
        <v>6260</v>
      </c>
      <c r="C391" s="456" t="s">
        <v>3877</v>
      </c>
      <c r="D391" s="462">
        <v>46265</v>
      </c>
      <c r="E391" s="462">
        <v>46538</v>
      </c>
    </row>
    <row r="392" spans="1:5" ht="15.6">
      <c r="A392" s="456" t="s">
        <v>84</v>
      </c>
      <c r="B392" s="456" t="s">
        <v>6261</v>
      </c>
      <c r="C392" s="456" t="s">
        <v>3877</v>
      </c>
      <c r="D392" s="462">
        <v>46265</v>
      </c>
      <c r="E392" s="462">
        <v>46265</v>
      </c>
    </row>
    <row r="393" spans="1:5" ht="15.6">
      <c r="A393" s="456" t="s">
        <v>84</v>
      </c>
      <c r="B393" s="456" t="s">
        <v>6262</v>
      </c>
      <c r="C393" s="456" t="s">
        <v>3877</v>
      </c>
      <c r="D393" s="462">
        <v>46265</v>
      </c>
      <c r="E393" s="462">
        <v>46295</v>
      </c>
    </row>
    <row r="394" spans="1:5" ht="15.6">
      <c r="A394" s="456" t="s">
        <v>84</v>
      </c>
      <c r="B394" s="456" t="s">
        <v>6263</v>
      </c>
      <c r="C394" s="456" t="s">
        <v>3877</v>
      </c>
      <c r="D394" s="462">
        <v>46265</v>
      </c>
      <c r="E394" s="462">
        <v>46265</v>
      </c>
    </row>
    <row r="395" spans="1:5" ht="15.6">
      <c r="A395" s="456" t="s">
        <v>84</v>
      </c>
      <c r="B395" s="456" t="s">
        <v>6264</v>
      </c>
      <c r="C395" s="456" t="s">
        <v>3877</v>
      </c>
      <c r="D395" s="462">
        <v>46265</v>
      </c>
      <c r="E395" s="462">
        <v>46295</v>
      </c>
    </row>
    <row r="396" spans="1:5" ht="15.6">
      <c r="A396" s="456" t="s">
        <v>84</v>
      </c>
      <c r="B396" s="456" t="s">
        <v>6265</v>
      </c>
      <c r="C396" s="456" t="s">
        <v>3877</v>
      </c>
      <c r="D396" s="462">
        <v>46265</v>
      </c>
      <c r="E396" s="462">
        <v>46265</v>
      </c>
    </row>
    <row r="397" spans="1:5" ht="15.6">
      <c r="A397" s="456" t="s">
        <v>84</v>
      </c>
      <c r="B397" s="456" t="s">
        <v>6266</v>
      </c>
      <c r="C397" s="456" t="s">
        <v>3877</v>
      </c>
      <c r="D397" s="462">
        <v>46265</v>
      </c>
      <c r="E397" s="462">
        <v>46374</v>
      </c>
    </row>
    <row r="398" spans="1:5" ht="15.6">
      <c r="A398" s="456" t="s">
        <v>84</v>
      </c>
      <c r="B398" s="456" t="s">
        <v>6267</v>
      </c>
      <c r="C398" s="456" t="s">
        <v>3877</v>
      </c>
      <c r="D398" s="462">
        <v>46265</v>
      </c>
      <c r="E398" s="462">
        <v>46295</v>
      </c>
    </row>
    <row r="399" spans="1:5" ht="15.6">
      <c r="A399" s="456" t="s">
        <v>84</v>
      </c>
      <c r="B399" s="456" t="s">
        <v>6268</v>
      </c>
      <c r="C399" s="456" t="s">
        <v>3877</v>
      </c>
      <c r="D399" s="462">
        <v>46265</v>
      </c>
      <c r="E399" s="462">
        <v>46374</v>
      </c>
    </row>
    <row r="400" spans="1:5" ht="15.6">
      <c r="A400" s="456" t="s">
        <v>84</v>
      </c>
      <c r="B400" s="456" t="s">
        <v>6269</v>
      </c>
      <c r="C400" s="456" t="s">
        <v>3877</v>
      </c>
      <c r="D400" s="462">
        <v>46265</v>
      </c>
      <c r="E400" s="462">
        <v>46538</v>
      </c>
    </row>
    <row r="401" spans="1:5" ht="15.6">
      <c r="A401" s="456" t="s">
        <v>84</v>
      </c>
      <c r="B401" s="456" t="s">
        <v>6270</v>
      </c>
      <c r="C401" s="456" t="s">
        <v>3877</v>
      </c>
      <c r="D401" s="462">
        <v>46265</v>
      </c>
      <c r="E401" s="462">
        <v>46295</v>
      </c>
    </row>
    <row r="402" spans="1:5" ht="15.6">
      <c r="A402" s="456" t="s">
        <v>84</v>
      </c>
      <c r="B402" s="456" t="s">
        <v>6271</v>
      </c>
      <c r="C402" s="456" t="s">
        <v>4209</v>
      </c>
      <c r="D402" s="462">
        <v>46265</v>
      </c>
      <c r="E402" s="462">
        <v>46538</v>
      </c>
    </row>
    <row r="403" spans="1:5" ht="15.6">
      <c r="A403" s="456" t="s">
        <v>84</v>
      </c>
      <c r="B403" s="456" t="s">
        <v>6272</v>
      </c>
      <c r="C403" s="456" t="s">
        <v>4209</v>
      </c>
      <c r="D403" s="462">
        <v>46265</v>
      </c>
      <c r="E403" s="462">
        <v>46295</v>
      </c>
    </row>
    <row r="404" spans="1:5" ht="15.6">
      <c r="A404" s="456" t="s">
        <v>84</v>
      </c>
      <c r="B404" s="456" t="s">
        <v>6273</v>
      </c>
      <c r="C404" s="456" t="s">
        <v>4209</v>
      </c>
      <c r="D404" s="462">
        <v>46265</v>
      </c>
      <c r="E404" s="462">
        <v>46295</v>
      </c>
    </row>
    <row r="405" spans="1:5" ht="15.6">
      <c r="A405" s="456" t="s">
        <v>84</v>
      </c>
      <c r="B405" s="456" t="s">
        <v>6274</v>
      </c>
      <c r="C405" s="456" t="s">
        <v>4209</v>
      </c>
      <c r="D405" s="462">
        <v>46265</v>
      </c>
      <c r="E405" s="462">
        <v>46295</v>
      </c>
    </row>
    <row r="406" spans="1:5" ht="15.6">
      <c r="A406" s="456" t="s">
        <v>84</v>
      </c>
      <c r="B406" s="456" t="s">
        <v>6275</v>
      </c>
      <c r="C406" s="456" t="s">
        <v>4209</v>
      </c>
      <c r="D406" s="462">
        <v>46265</v>
      </c>
      <c r="E406" s="462">
        <v>46325</v>
      </c>
    </row>
    <row r="407" spans="1:5" ht="15.6">
      <c r="A407" s="456" t="s">
        <v>84</v>
      </c>
      <c r="B407" s="456" t="s">
        <v>6276</v>
      </c>
      <c r="C407" s="456" t="s">
        <v>4209</v>
      </c>
      <c r="D407" s="462">
        <v>46265</v>
      </c>
      <c r="E407" s="462">
        <v>46538</v>
      </c>
    </row>
    <row r="408" spans="1:5" ht="15.6">
      <c r="A408" s="456" t="s">
        <v>84</v>
      </c>
      <c r="B408" s="456" t="s">
        <v>6277</v>
      </c>
      <c r="C408" s="456" t="s">
        <v>4209</v>
      </c>
      <c r="D408" s="462">
        <v>46265</v>
      </c>
      <c r="E408" s="462">
        <v>46374</v>
      </c>
    </row>
    <row r="409" spans="1:5" ht="15.6">
      <c r="A409" s="456" t="s">
        <v>84</v>
      </c>
      <c r="B409" s="456" t="s">
        <v>6278</v>
      </c>
      <c r="C409" s="456" t="s">
        <v>4209</v>
      </c>
      <c r="D409" s="462">
        <v>46265</v>
      </c>
      <c r="E409" s="462">
        <v>46374</v>
      </c>
    </row>
    <row r="410" spans="1:5" ht="15.6">
      <c r="A410" s="456" t="s">
        <v>84</v>
      </c>
      <c r="B410" s="456" t="s">
        <v>4208</v>
      </c>
      <c r="C410" s="456" t="s">
        <v>4209</v>
      </c>
      <c r="D410" s="462">
        <v>46265</v>
      </c>
      <c r="E410" s="462">
        <v>46374</v>
      </c>
    </row>
    <row r="411" spans="1:5" ht="15.6">
      <c r="A411" s="456" t="s">
        <v>84</v>
      </c>
      <c r="B411" s="456" t="s">
        <v>6279</v>
      </c>
      <c r="C411" s="456" t="s">
        <v>4209</v>
      </c>
      <c r="D411" s="462">
        <v>46265</v>
      </c>
      <c r="E411" s="462">
        <v>46374</v>
      </c>
    </row>
    <row r="412" spans="1:5" ht="15.6">
      <c r="A412" s="456" t="s">
        <v>84</v>
      </c>
      <c r="B412" s="456" t="s">
        <v>6280</v>
      </c>
      <c r="C412" s="456" t="s">
        <v>4209</v>
      </c>
      <c r="D412" s="462">
        <v>46265</v>
      </c>
      <c r="E412" s="462">
        <v>46538</v>
      </c>
    </row>
    <row r="413" spans="1:5" ht="15.6">
      <c r="A413" s="456" t="s">
        <v>84</v>
      </c>
      <c r="B413" s="456" t="s">
        <v>6281</v>
      </c>
      <c r="C413" s="456" t="s">
        <v>4209</v>
      </c>
      <c r="D413" s="462">
        <v>46265</v>
      </c>
      <c r="E413" s="462">
        <v>46374</v>
      </c>
    </row>
    <row r="414" spans="1:5" ht="15.6">
      <c r="A414" s="456" t="s">
        <v>84</v>
      </c>
      <c r="B414" s="456" t="s">
        <v>6282</v>
      </c>
      <c r="C414" s="456" t="s">
        <v>4209</v>
      </c>
      <c r="D414" s="462">
        <v>46265</v>
      </c>
      <c r="E414" s="462">
        <v>46374</v>
      </c>
    </row>
    <row r="415" spans="1:5" ht="15.6">
      <c r="A415" s="456" t="s">
        <v>84</v>
      </c>
      <c r="B415" s="456" t="s">
        <v>6283</v>
      </c>
      <c r="C415" s="456" t="s">
        <v>4205</v>
      </c>
      <c r="D415" s="462">
        <v>46265</v>
      </c>
      <c r="E415" s="462">
        <v>46538</v>
      </c>
    </row>
    <row r="416" spans="1:5" ht="15.6">
      <c r="A416" s="456" t="s">
        <v>84</v>
      </c>
      <c r="B416" s="456" t="s">
        <v>6284</v>
      </c>
      <c r="C416" s="456" t="s">
        <v>4205</v>
      </c>
      <c r="D416" s="462">
        <v>46265</v>
      </c>
      <c r="E416" s="462">
        <v>46374</v>
      </c>
    </row>
    <row r="417" spans="1:5" ht="15.6">
      <c r="A417" s="456" t="s">
        <v>84</v>
      </c>
      <c r="B417" s="456" t="s">
        <v>6285</v>
      </c>
      <c r="C417" s="456" t="s">
        <v>4205</v>
      </c>
      <c r="D417" s="462">
        <v>46265</v>
      </c>
      <c r="E417" s="462">
        <v>46374</v>
      </c>
    </row>
    <row r="418" spans="1:5" ht="15.6">
      <c r="A418" s="456" t="s">
        <v>84</v>
      </c>
      <c r="B418" s="456" t="s">
        <v>6286</v>
      </c>
      <c r="C418" s="456" t="s">
        <v>4205</v>
      </c>
      <c r="D418" s="462">
        <v>46265</v>
      </c>
      <c r="E418" s="462">
        <v>46295</v>
      </c>
    </row>
    <row r="419" spans="1:5" ht="15.6">
      <c r="A419" s="456" t="s">
        <v>84</v>
      </c>
      <c r="B419" s="456" t="s">
        <v>6287</v>
      </c>
      <c r="C419" s="456" t="s">
        <v>4205</v>
      </c>
      <c r="D419" s="462">
        <v>46265</v>
      </c>
      <c r="E419" s="462">
        <v>46295</v>
      </c>
    </row>
    <row r="420" spans="1:5" ht="15.6">
      <c r="A420" s="456" t="s">
        <v>84</v>
      </c>
      <c r="B420" s="456" t="s">
        <v>6288</v>
      </c>
      <c r="C420" s="456" t="s">
        <v>4205</v>
      </c>
      <c r="D420" s="462">
        <v>46265</v>
      </c>
      <c r="E420" s="462">
        <v>46295</v>
      </c>
    </row>
    <row r="421" spans="1:5" ht="15.6">
      <c r="A421" s="456" t="s">
        <v>84</v>
      </c>
      <c r="B421" s="456" t="s">
        <v>6289</v>
      </c>
      <c r="C421" s="456" t="s">
        <v>4205</v>
      </c>
      <c r="D421" s="462">
        <v>46265</v>
      </c>
      <c r="E421" s="462">
        <v>46295</v>
      </c>
    </row>
    <row r="422" spans="1:5" ht="15.6">
      <c r="A422" s="456" t="s">
        <v>84</v>
      </c>
      <c r="B422" s="456" t="s">
        <v>6290</v>
      </c>
      <c r="C422" s="456" t="s">
        <v>4205</v>
      </c>
      <c r="D422" s="462">
        <v>46265</v>
      </c>
      <c r="E422" s="462">
        <v>46374</v>
      </c>
    </row>
    <row r="423" spans="1:5" ht="15.6">
      <c r="A423" s="456" t="s">
        <v>84</v>
      </c>
      <c r="B423" s="456" t="s">
        <v>6291</v>
      </c>
      <c r="C423" s="456" t="s">
        <v>4205</v>
      </c>
      <c r="D423" s="462">
        <v>46265</v>
      </c>
      <c r="E423" s="462">
        <v>46295</v>
      </c>
    </row>
    <row r="424" spans="1:5" ht="15.6">
      <c r="A424" s="456" t="s">
        <v>84</v>
      </c>
      <c r="B424" s="456" t="s">
        <v>6292</v>
      </c>
      <c r="C424" s="456" t="s">
        <v>4205</v>
      </c>
      <c r="D424" s="462">
        <v>46265</v>
      </c>
      <c r="E424" s="462">
        <v>46295</v>
      </c>
    </row>
    <row r="425" spans="1:5" ht="15.6">
      <c r="A425" s="456" t="s">
        <v>84</v>
      </c>
      <c r="B425" s="456" t="s">
        <v>6293</v>
      </c>
      <c r="C425" s="456" t="s">
        <v>4205</v>
      </c>
      <c r="D425" s="462">
        <v>46265</v>
      </c>
      <c r="E425" s="462">
        <v>46538</v>
      </c>
    </row>
    <row r="426" spans="1:5" ht="15.6">
      <c r="A426" s="456" t="s">
        <v>84</v>
      </c>
      <c r="B426" s="456" t="s">
        <v>6294</v>
      </c>
      <c r="C426" s="456" t="s">
        <v>4205</v>
      </c>
      <c r="D426" s="462">
        <v>46265</v>
      </c>
      <c r="E426" s="462">
        <v>46374</v>
      </c>
    </row>
    <row r="427" spans="1:5" ht="15.6">
      <c r="A427" s="456" t="s">
        <v>84</v>
      </c>
      <c r="B427" s="456" t="s">
        <v>6295</v>
      </c>
      <c r="C427" s="456" t="s">
        <v>4205</v>
      </c>
      <c r="D427" s="462">
        <v>46265</v>
      </c>
      <c r="E427" s="462">
        <v>46295</v>
      </c>
    </row>
    <row r="428" spans="1:5" ht="15.6">
      <c r="A428" s="456" t="s">
        <v>84</v>
      </c>
      <c r="B428" s="456" t="s">
        <v>6296</v>
      </c>
      <c r="C428" s="456" t="s">
        <v>4205</v>
      </c>
      <c r="D428" s="462">
        <v>46265</v>
      </c>
      <c r="E428" s="462">
        <v>46295</v>
      </c>
    </row>
    <row r="429" spans="1:5" ht="15.6">
      <c r="A429" s="456" t="s">
        <v>84</v>
      </c>
      <c r="B429" s="456" t="s">
        <v>6297</v>
      </c>
      <c r="C429" s="456" t="s">
        <v>6298</v>
      </c>
      <c r="D429" s="462">
        <v>46266</v>
      </c>
      <c r="E429" s="462">
        <v>46295</v>
      </c>
    </row>
    <row r="430" spans="1:5" ht="15.6">
      <c r="A430" s="456" t="s">
        <v>84</v>
      </c>
      <c r="B430" s="456" t="s">
        <v>6299</v>
      </c>
      <c r="C430" s="456" t="s">
        <v>6298</v>
      </c>
      <c r="D430" s="462">
        <v>46265</v>
      </c>
      <c r="E430" s="462">
        <v>46374</v>
      </c>
    </row>
    <row r="431" spans="1:5" ht="15.6">
      <c r="A431" s="456" t="s">
        <v>84</v>
      </c>
      <c r="B431" s="456" t="s">
        <v>4154</v>
      </c>
      <c r="C431" s="456" t="s">
        <v>6298</v>
      </c>
      <c r="D431" s="462">
        <v>46265</v>
      </c>
      <c r="E431" s="462">
        <v>46265</v>
      </c>
    </row>
    <row r="432" spans="1:5" ht="15.6">
      <c r="A432" s="456" t="s">
        <v>84</v>
      </c>
      <c r="B432" s="456" t="s">
        <v>6300</v>
      </c>
      <c r="C432" s="456" t="s">
        <v>6298</v>
      </c>
      <c r="D432" s="462">
        <v>46265</v>
      </c>
      <c r="E432" s="462">
        <v>46295</v>
      </c>
    </row>
    <row r="433" spans="1:5" ht="15.6">
      <c r="A433" s="456" t="s">
        <v>84</v>
      </c>
      <c r="B433" s="456" t="s">
        <v>6301</v>
      </c>
      <c r="C433" s="456" t="s">
        <v>6298</v>
      </c>
      <c r="D433" s="462">
        <v>46265</v>
      </c>
      <c r="E433" s="462">
        <v>46295</v>
      </c>
    </row>
    <row r="434" spans="1:5" ht="15.6">
      <c r="A434" s="456" t="s">
        <v>84</v>
      </c>
      <c r="B434" s="456" t="s">
        <v>6302</v>
      </c>
      <c r="C434" s="456" t="s">
        <v>6298</v>
      </c>
      <c r="D434" s="462">
        <v>46265</v>
      </c>
      <c r="E434" s="462">
        <v>46295</v>
      </c>
    </row>
    <row r="435" spans="1:5" ht="15.6">
      <c r="A435" s="456" t="s">
        <v>84</v>
      </c>
      <c r="B435" s="456" t="s">
        <v>6303</v>
      </c>
      <c r="C435" s="456" t="s">
        <v>6304</v>
      </c>
      <c r="D435" s="462">
        <v>46265</v>
      </c>
      <c r="E435" s="462">
        <v>46295</v>
      </c>
    </row>
    <row r="436" spans="1:5" ht="15.6">
      <c r="A436" s="456" t="s">
        <v>84</v>
      </c>
      <c r="B436" s="456" t="s">
        <v>6305</v>
      </c>
      <c r="C436" s="456" t="s">
        <v>6304</v>
      </c>
      <c r="D436" s="462">
        <v>46265</v>
      </c>
      <c r="E436" s="462">
        <v>46325</v>
      </c>
    </row>
    <row r="437" spans="1:5" ht="15.6">
      <c r="A437" s="456" t="s">
        <v>84</v>
      </c>
      <c r="B437" s="456" t="s">
        <v>6306</v>
      </c>
      <c r="C437" s="456" t="s">
        <v>6304</v>
      </c>
      <c r="D437" s="462">
        <v>46265</v>
      </c>
      <c r="E437" s="462">
        <v>46295</v>
      </c>
    </row>
    <row r="438" spans="1:5" ht="15.6">
      <c r="A438" s="456" t="s">
        <v>84</v>
      </c>
      <c r="B438" s="456" t="s">
        <v>3191</v>
      </c>
      <c r="C438" s="456" t="s">
        <v>6307</v>
      </c>
      <c r="D438" s="462">
        <v>46265</v>
      </c>
      <c r="E438" s="462">
        <v>46295</v>
      </c>
    </row>
    <row r="439" spans="1:5" ht="15.6">
      <c r="A439" s="456" t="s">
        <v>84</v>
      </c>
      <c r="B439" s="456" t="s">
        <v>6308</v>
      </c>
      <c r="C439" s="456" t="s">
        <v>6307</v>
      </c>
      <c r="D439" s="462">
        <v>46265</v>
      </c>
      <c r="E439" s="462">
        <v>46538</v>
      </c>
    </row>
    <row r="440" spans="1:5" ht="15.6">
      <c r="A440" s="456" t="s">
        <v>84</v>
      </c>
      <c r="B440" s="456" t="s">
        <v>6309</v>
      </c>
      <c r="C440" s="456" t="s">
        <v>6307</v>
      </c>
      <c r="D440" s="462">
        <v>46265</v>
      </c>
      <c r="E440" s="462">
        <v>46538</v>
      </c>
    </row>
    <row r="441" spans="1:5" ht="15.6">
      <c r="A441" s="456" t="s">
        <v>84</v>
      </c>
      <c r="B441" s="456" t="s">
        <v>6310</v>
      </c>
      <c r="C441" s="456" t="s">
        <v>6311</v>
      </c>
      <c r="D441" s="462">
        <v>46265</v>
      </c>
      <c r="E441" s="462">
        <v>46374</v>
      </c>
    </row>
    <row r="442" spans="1:5" ht="15.6">
      <c r="A442" s="456" t="s">
        <v>84</v>
      </c>
      <c r="B442" s="456" t="s">
        <v>6312</v>
      </c>
      <c r="C442" s="456" t="s">
        <v>6311</v>
      </c>
      <c r="D442" s="462">
        <v>46265</v>
      </c>
      <c r="E442" s="462">
        <v>46538</v>
      </c>
    </row>
    <row r="443" spans="1:5" ht="15.6">
      <c r="A443" s="456" t="s">
        <v>84</v>
      </c>
      <c r="B443" s="456" t="s">
        <v>6313</v>
      </c>
      <c r="C443" s="456" t="s">
        <v>6311</v>
      </c>
      <c r="D443" s="462">
        <v>46265</v>
      </c>
      <c r="E443" s="462">
        <v>46265</v>
      </c>
    </row>
    <row r="444" spans="1:5" ht="15.6">
      <c r="A444" s="456" t="s">
        <v>84</v>
      </c>
      <c r="B444" s="456" t="s">
        <v>6314</v>
      </c>
      <c r="C444" s="456" t="s">
        <v>6311</v>
      </c>
      <c r="D444" s="462">
        <v>46265</v>
      </c>
      <c r="E444" s="462">
        <v>46295</v>
      </c>
    </row>
    <row r="445" spans="1:5" ht="15.6">
      <c r="A445" s="456" t="s">
        <v>84</v>
      </c>
      <c r="B445" s="456" t="s">
        <v>6315</v>
      </c>
      <c r="C445" s="456" t="s">
        <v>6311</v>
      </c>
      <c r="D445" s="462">
        <v>46265</v>
      </c>
      <c r="E445" s="462">
        <v>46325</v>
      </c>
    </row>
    <row r="446" spans="1:5" ht="15.6">
      <c r="A446" s="456" t="s">
        <v>84</v>
      </c>
      <c r="B446" s="456" t="s">
        <v>6316</v>
      </c>
      <c r="C446" s="456" t="s">
        <v>3213</v>
      </c>
      <c r="D446" s="462">
        <v>46265</v>
      </c>
      <c r="E446" s="462">
        <v>46538</v>
      </c>
    </row>
    <row r="447" spans="1:5" ht="15.6">
      <c r="A447" s="456" t="s">
        <v>84</v>
      </c>
      <c r="B447" s="456" t="s">
        <v>6317</v>
      </c>
      <c r="C447" s="456" t="s">
        <v>3213</v>
      </c>
      <c r="D447" s="462">
        <v>46265</v>
      </c>
      <c r="E447" s="462">
        <v>46325</v>
      </c>
    </row>
    <row r="448" spans="1:5" ht="15.6">
      <c r="A448" s="456" t="s">
        <v>84</v>
      </c>
      <c r="B448" s="456" t="s">
        <v>6318</v>
      </c>
      <c r="C448" s="456" t="s">
        <v>4201</v>
      </c>
      <c r="D448" s="462">
        <v>46265</v>
      </c>
      <c r="E448" s="462">
        <v>46265</v>
      </c>
    </row>
    <row r="449" spans="1:5" ht="15.6">
      <c r="A449" s="456" t="s">
        <v>84</v>
      </c>
      <c r="B449" s="456" t="s">
        <v>4200</v>
      </c>
      <c r="C449" s="456" t="s">
        <v>4201</v>
      </c>
      <c r="D449" s="462">
        <v>46265</v>
      </c>
      <c r="E449" s="462">
        <v>46295</v>
      </c>
    </row>
    <row r="450" spans="1:5" ht="15.6">
      <c r="A450" s="456" t="s">
        <v>84</v>
      </c>
      <c r="B450" s="456" t="s">
        <v>2932</v>
      </c>
      <c r="C450" s="456" t="s">
        <v>4201</v>
      </c>
      <c r="D450" s="462">
        <v>46265</v>
      </c>
      <c r="E450" s="462">
        <v>46265</v>
      </c>
    </row>
    <row r="451" spans="1:5" ht="15.6">
      <c r="A451" s="456" t="s">
        <v>84</v>
      </c>
      <c r="B451" s="456" t="s">
        <v>6319</v>
      </c>
      <c r="C451" s="456" t="s">
        <v>4201</v>
      </c>
      <c r="D451" s="462">
        <v>46265</v>
      </c>
      <c r="E451" s="462">
        <v>46265</v>
      </c>
    </row>
    <row r="452" spans="1:5" ht="15.6">
      <c r="A452" s="456" t="s">
        <v>84</v>
      </c>
      <c r="B452" s="456" t="s">
        <v>6320</v>
      </c>
      <c r="C452" s="456" t="s">
        <v>6321</v>
      </c>
      <c r="D452" s="462">
        <v>46265</v>
      </c>
      <c r="E452" s="462">
        <v>46295</v>
      </c>
    </row>
    <row r="453" spans="1:5" ht="15.6">
      <c r="A453" s="456" t="s">
        <v>84</v>
      </c>
      <c r="B453" s="456" t="s">
        <v>6322</v>
      </c>
      <c r="C453" s="456" t="s">
        <v>6323</v>
      </c>
      <c r="D453" s="462">
        <v>46265</v>
      </c>
      <c r="E453" s="462">
        <v>46295</v>
      </c>
    </row>
    <row r="454" spans="1:5" ht="15.6">
      <c r="A454" s="456" t="s">
        <v>84</v>
      </c>
      <c r="B454" s="456" t="s">
        <v>6324</v>
      </c>
      <c r="C454" s="456" t="s">
        <v>6323</v>
      </c>
      <c r="D454" s="462">
        <v>46265</v>
      </c>
      <c r="E454" s="462">
        <v>46295</v>
      </c>
    </row>
    <row r="455" spans="1:5" ht="15.6">
      <c r="A455" s="456" t="s">
        <v>84</v>
      </c>
      <c r="B455" s="456" t="s">
        <v>6325</v>
      </c>
      <c r="C455" s="456" t="s">
        <v>6323</v>
      </c>
      <c r="D455" s="462">
        <v>46265</v>
      </c>
      <c r="E455" s="462">
        <v>46295</v>
      </c>
    </row>
    <row r="456" spans="1:5" ht="15.6">
      <c r="A456" s="456" t="s">
        <v>84</v>
      </c>
      <c r="B456" s="456" t="s">
        <v>6326</v>
      </c>
      <c r="C456" s="456" t="s">
        <v>6327</v>
      </c>
      <c r="D456" s="462">
        <v>46265</v>
      </c>
      <c r="E456" s="462">
        <v>46265</v>
      </c>
    </row>
    <row r="457" spans="1:5" ht="15.6">
      <c r="A457" s="456" t="s">
        <v>84</v>
      </c>
      <c r="B457" s="456" t="s">
        <v>6328</v>
      </c>
      <c r="C457" s="456" t="s">
        <v>6329</v>
      </c>
      <c r="D457" s="462">
        <v>46265</v>
      </c>
      <c r="E457" s="462">
        <v>46295</v>
      </c>
    </row>
    <row r="458" spans="1:5" ht="15.6">
      <c r="A458" s="456" t="s">
        <v>84</v>
      </c>
      <c r="B458" s="456" t="s">
        <v>6330</v>
      </c>
      <c r="C458" s="456" t="s">
        <v>6331</v>
      </c>
      <c r="D458" s="462">
        <v>46265</v>
      </c>
      <c r="E458" s="462">
        <v>46265</v>
      </c>
    </row>
    <row r="459" spans="1:5">
      <c r="A459" s="463" t="s">
        <v>46</v>
      </c>
      <c r="B459" s="463" t="s">
        <v>6332</v>
      </c>
      <c r="C459" s="463" t="s">
        <v>6333</v>
      </c>
      <c r="D459" s="464">
        <v>46265</v>
      </c>
      <c r="E459" s="464">
        <v>46183</v>
      </c>
    </row>
    <row r="460" spans="1:5">
      <c r="A460" s="463" t="s">
        <v>46</v>
      </c>
      <c r="B460" s="463" t="s">
        <v>6334</v>
      </c>
      <c r="C460" s="463" t="s">
        <v>3800</v>
      </c>
      <c r="D460" s="464">
        <v>46265</v>
      </c>
      <c r="E460" s="464">
        <v>46183</v>
      </c>
    </row>
    <row r="461" spans="1:5">
      <c r="A461" s="463" t="s">
        <v>46</v>
      </c>
      <c r="B461" s="463" t="s">
        <v>3758</v>
      </c>
      <c r="C461" s="463" t="s">
        <v>5958</v>
      </c>
      <c r="D461" s="464">
        <v>46265</v>
      </c>
      <c r="E461" s="464">
        <v>46183</v>
      </c>
    </row>
    <row r="462" spans="1:5">
      <c r="A462" s="463" t="s">
        <v>46</v>
      </c>
      <c r="B462" s="463" t="s">
        <v>3716</v>
      </c>
      <c r="C462" s="463" t="s">
        <v>5937</v>
      </c>
      <c r="D462" s="464">
        <v>46265</v>
      </c>
      <c r="E462" s="464">
        <v>46183</v>
      </c>
    </row>
    <row r="463" spans="1:5">
      <c r="A463" s="465" t="s">
        <v>60</v>
      </c>
      <c r="B463" s="465" t="s">
        <v>6335</v>
      </c>
      <c r="C463" s="465" t="s">
        <v>3877</v>
      </c>
      <c r="D463" s="466">
        <v>46265</v>
      </c>
      <c r="E463" s="466">
        <v>46183</v>
      </c>
    </row>
    <row r="464" spans="1:5">
      <c r="A464" s="465" t="s">
        <v>60</v>
      </c>
      <c r="B464" s="465" t="s">
        <v>6336</v>
      </c>
      <c r="C464" s="465" t="s">
        <v>4205</v>
      </c>
      <c r="D464" s="466">
        <v>46265</v>
      </c>
      <c r="E464" s="466">
        <v>46183</v>
      </c>
    </row>
    <row r="465" spans="1:5">
      <c r="A465" s="465" t="s">
        <v>60</v>
      </c>
      <c r="B465" s="465" t="s">
        <v>6337</v>
      </c>
      <c r="C465" s="465" t="s">
        <v>5993</v>
      </c>
      <c r="D465" s="466">
        <v>46265</v>
      </c>
      <c r="E465" s="466">
        <v>46183</v>
      </c>
    </row>
    <row r="466" spans="1:5" ht="15.6">
      <c r="A466" s="481" t="s">
        <v>84</v>
      </c>
      <c r="B466" s="482" t="s">
        <v>4141</v>
      </c>
      <c r="C466" s="482" t="s">
        <v>29</v>
      </c>
      <c r="D466" s="483">
        <v>46265</v>
      </c>
      <c r="E466" s="483">
        <v>46265</v>
      </c>
    </row>
    <row r="467" spans="1:5" ht="15.6">
      <c r="A467" s="481" t="s">
        <v>84</v>
      </c>
      <c r="B467" s="482" t="s">
        <v>4145</v>
      </c>
      <c r="C467" s="482" t="s">
        <v>31</v>
      </c>
      <c r="D467" s="483">
        <v>46265</v>
      </c>
      <c r="E467" s="483">
        <v>46265</v>
      </c>
    </row>
    <row r="468" spans="1:5" ht="15.6">
      <c r="A468" s="481" t="s">
        <v>84</v>
      </c>
      <c r="B468" s="482" t="s">
        <v>4147</v>
      </c>
      <c r="C468" s="482" t="s">
        <v>31</v>
      </c>
      <c r="D468" s="483">
        <v>46265</v>
      </c>
      <c r="E468" s="483">
        <v>46265</v>
      </c>
    </row>
    <row r="469" spans="1:5" ht="15.6">
      <c r="A469" s="481" t="s">
        <v>84</v>
      </c>
      <c r="B469" s="482" t="s">
        <v>4149</v>
      </c>
      <c r="C469" s="482" t="s">
        <v>31</v>
      </c>
      <c r="D469" s="483">
        <v>46265</v>
      </c>
      <c r="E469" s="483">
        <v>46265</v>
      </c>
    </row>
    <row r="470" spans="1:5" ht="15.6">
      <c r="A470" s="481" t="s">
        <v>84</v>
      </c>
      <c r="B470" s="482" t="s">
        <v>4161</v>
      </c>
      <c r="C470" s="482" t="s">
        <v>33</v>
      </c>
      <c r="D470" s="483">
        <v>46265</v>
      </c>
      <c r="E470" s="483">
        <v>46265</v>
      </c>
    </row>
    <row r="471" spans="1:5" ht="15.6">
      <c r="A471" s="481" t="s">
        <v>84</v>
      </c>
      <c r="B471" s="482" t="s">
        <v>4159</v>
      </c>
      <c r="C471" s="482" t="s">
        <v>33</v>
      </c>
      <c r="D471" s="483">
        <v>46265</v>
      </c>
      <c r="E471" s="483">
        <v>46265</v>
      </c>
    </row>
    <row r="472" spans="1:5" ht="15.6">
      <c r="A472" s="481" t="s">
        <v>84</v>
      </c>
      <c r="B472" s="482" t="s">
        <v>4183</v>
      </c>
      <c r="C472" s="482" t="s">
        <v>47</v>
      </c>
      <c r="D472" s="483">
        <v>46265</v>
      </c>
      <c r="E472" s="483">
        <v>46265</v>
      </c>
    </row>
    <row r="473" spans="1:5">
      <c r="A473" s="463" t="s">
        <v>50</v>
      </c>
      <c r="B473" s="506" t="s">
        <v>6338</v>
      </c>
      <c r="C473" s="463" t="s">
        <v>27</v>
      </c>
      <c r="D473" s="464">
        <v>46265</v>
      </c>
      <c r="E473" s="464">
        <v>46183</v>
      </c>
    </row>
    <row r="474" spans="1:5" ht="15.6">
      <c r="A474" s="456" t="s">
        <v>3638</v>
      </c>
      <c r="B474" s="456" t="s">
        <v>3877</v>
      </c>
      <c r="C474" s="462">
        <v>46265</v>
      </c>
      <c r="D474" s="462">
        <v>46325</v>
      </c>
      <c r="E474">
        <v>1</v>
      </c>
    </row>
    <row r="475" spans="1:5" ht="15.6">
      <c r="A475" s="456" t="s">
        <v>6339</v>
      </c>
      <c r="B475" s="456" t="s">
        <v>5952</v>
      </c>
      <c r="C475" s="462">
        <v>46266</v>
      </c>
      <c r="D475" s="462">
        <v>46374</v>
      </c>
      <c r="E475">
        <v>1</v>
      </c>
    </row>
    <row r="476" spans="1:5" ht="15.6">
      <c r="A476" s="456" t="s">
        <v>6340</v>
      </c>
      <c r="B476" s="456" t="s">
        <v>3868</v>
      </c>
      <c r="C476" s="462">
        <v>46266</v>
      </c>
      <c r="D476" s="462">
        <v>46295</v>
      </c>
      <c r="E476">
        <v>1</v>
      </c>
    </row>
    <row r="477" spans="1:5" ht="15.6">
      <c r="A477" s="456" t="s">
        <v>3706</v>
      </c>
      <c r="B477" s="456" t="s">
        <v>4209</v>
      </c>
      <c r="C477" s="462">
        <v>46266</v>
      </c>
      <c r="D477" s="462">
        <v>46374</v>
      </c>
      <c r="E477">
        <v>1</v>
      </c>
    </row>
    <row r="478" spans="1:5" ht="15.6">
      <c r="A478" s="456" t="s">
        <v>6341</v>
      </c>
      <c r="B478" s="456" t="s">
        <v>2844</v>
      </c>
      <c r="C478" s="462">
        <v>46266</v>
      </c>
      <c r="D478" s="462">
        <v>46295</v>
      </c>
      <c r="E478">
        <v>1</v>
      </c>
    </row>
    <row r="479" spans="1:5" ht="15.6">
      <c r="A479" s="456" t="s">
        <v>6342</v>
      </c>
      <c r="B479" s="456" t="s">
        <v>6304</v>
      </c>
      <c r="C479" s="462">
        <v>46266</v>
      </c>
      <c r="D479" s="462">
        <v>46295</v>
      </c>
      <c r="E479">
        <v>1</v>
      </c>
    </row>
    <row r="480" spans="1:5" ht="15.6">
      <c r="A480" s="456" t="s">
        <v>6343</v>
      </c>
      <c r="B480" s="456" t="s">
        <v>3213</v>
      </c>
      <c r="C480" s="462">
        <v>46266</v>
      </c>
      <c r="D480" s="462">
        <v>46295</v>
      </c>
      <c r="E480">
        <v>1</v>
      </c>
    </row>
    <row r="481" spans="1:5" ht="15.6">
      <c r="A481" s="456" t="s">
        <v>6344</v>
      </c>
      <c r="B481" s="456" t="s">
        <v>6345</v>
      </c>
      <c r="C481" s="462">
        <v>46266</v>
      </c>
      <c r="D481" s="462">
        <v>46295</v>
      </c>
      <c r="E481">
        <v>1</v>
      </c>
    </row>
    <row r="482" spans="1:5" ht="15.6">
      <c r="A482" s="456" t="s">
        <v>6346</v>
      </c>
      <c r="B482" s="456" t="s">
        <v>6345</v>
      </c>
      <c r="C482" s="462">
        <v>46266</v>
      </c>
      <c r="D482" s="462">
        <v>46295</v>
      </c>
      <c r="E482">
        <v>1</v>
      </c>
    </row>
    <row r="483" spans="1:5" ht="15.6">
      <c r="A483" s="456" t="s">
        <v>6347</v>
      </c>
      <c r="B483" s="456" t="s">
        <v>6348</v>
      </c>
      <c r="C483" s="462">
        <v>46265</v>
      </c>
      <c r="D483" s="462">
        <v>46295</v>
      </c>
      <c r="E483">
        <v>1</v>
      </c>
    </row>
    <row r="484" spans="1:5" ht="15.6">
      <c r="A484" s="456" t="s">
        <v>6349</v>
      </c>
      <c r="B484" s="456" t="s">
        <v>6348</v>
      </c>
      <c r="C484" s="462">
        <v>46266</v>
      </c>
      <c r="D484" s="462">
        <v>46295</v>
      </c>
      <c r="E484">
        <v>1</v>
      </c>
    </row>
    <row r="485" spans="1:5" ht="15.6">
      <c r="A485" s="456" t="s">
        <v>6350</v>
      </c>
      <c r="B485" s="456" t="s">
        <v>6348</v>
      </c>
      <c r="C485" s="462">
        <v>46266</v>
      </c>
      <c r="D485" s="462">
        <v>46295</v>
      </c>
      <c r="E485">
        <v>1</v>
      </c>
    </row>
    <row r="486" spans="1:5" ht="15.6">
      <c r="A486" s="456" t="s">
        <v>6351</v>
      </c>
      <c r="B486" s="456" t="s">
        <v>6348</v>
      </c>
      <c r="C486" s="462">
        <v>46266</v>
      </c>
      <c r="D486" s="462">
        <v>46295</v>
      </c>
      <c r="E486">
        <v>1</v>
      </c>
    </row>
    <row r="487" spans="1:5" ht="15.6">
      <c r="A487" s="456" t="s">
        <v>6352</v>
      </c>
      <c r="B487" s="456" t="s">
        <v>6348</v>
      </c>
      <c r="C487" s="462">
        <v>46266</v>
      </c>
      <c r="D487" s="462">
        <v>46295</v>
      </c>
      <c r="E487">
        <v>1</v>
      </c>
    </row>
    <row r="488" spans="1:5" ht="15.6">
      <c r="A488" s="456" t="s">
        <v>6353</v>
      </c>
      <c r="B488" s="456" t="s">
        <v>6348</v>
      </c>
      <c r="C488" s="462">
        <v>46265</v>
      </c>
      <c r="D488" s="462">
        <v>46295</v>
      </c>
      <c r="E488">
        <v>1</v>
      </c>
    </row>
    <row r="489" spans="1:5" ht="15.6">
      <c r="A489" s="456" t="s">
        <v>6354</v>
      </c>
      <c r="B489" s="456" t="s">
        <v>6348</v>
      </c>
      <c r="C489" s="462">
        <v>46266</v>
      </c>
      <c r="D489" s="462">
        <v>46538</v>
      </c>
      <c r="E489">
        <v>1</v>
      </c>
    </row>
    <row r="490" spans="1:5" ht="15.6">
      <c r="A490" s="456" t="s">
        <v>6355</v>
      </c>
      <c r="B490" s="456" t="s">
        <v>6348</v>
      </c>
      <c r="C490" s="462">
        <v>46265</v>
      </c>
      <c r="D490" s="462">
        <v>46538</v>
      </c>
      <c r="E490">
        <v>1</v>
      </c>
    </row>
    <row r="491" spans="1:5" ht="15.6">
      <c r="A491" s="456" t="s">
        <v>6356</v>
      </c>
      <c r="B491" s="456" t="s">
        <v>6348</v>
      </c>
      <c r="C491" s="462">
        <v>46266</v>
      </c>
      <c r="D491" s="462">
        <v>46374</v>
      </c>
      <c r="E491">
        <v>1</v>
      </c>
    </row>
    <row r="492" spans="1:5" ht="15.6">
      <c r="A492" s="456" t="s">
        <v>6357</v>
      </c>
      <c r="B492" s="456" t="s">
        <v>6348</v>
      </c>
      <c r="C492" s="462">
        <v>46266</v>
      </c>
      <c r="D492" s="462">
        <v>46295</v>
      </c>
      <c r="E492">
        <v>1</v>
      </c>
    </row>
    <row r="493" spans="1:5" ht="15.6">
      <c r="A493" s="456" t="s">
        <v>6358</v>
      </c>
      <c r="B493" s="456" t="s">
        <v>6348</v>
      </c>
      <c r="C493" s="462">
        <v>46266</v>
      </c>
      <c r="D493" s="462">
        <v>46295</v>
      </c>
      <c r="E493">
        <v>1</v>
      </c>
    </row>
    <row r="494" spans="1:5" ht="15.6">
      <c r="A494" s="456" t="s">
        <v>6359</v>
      </c>
      <c r="B494" s="456" t="s">
        <v>6348</v>
      </c>
      <c r="C494" s="462">
        <v>46265</v>
      </c>
      <c r="D494" s="462">
        <v>46374</v>
      </c>
      <c r="E494">
        <v>1</v>
      </c>
    </row>
    <row r="495" spans="1:5" ht="15.6">
      <c r="A495" s="456" t="s">
        <v>6360</v>
      </c>
      <c r="B495" s="456" t="s">
        <v>6348</v>
      </c>
      <c r="C495" s="462">
        <v>46266</v>
      </c>
      <c r="D495" s="462">
        <v>46295</v>
      </c>
      <c r="E495">
        <v>1</v>
      </c>
    </row>
    <row r="496" spans="1:5" ht="15.6">
      <c r="A496" s="456" t="s">
        <v>6361</v>
      </c>
      <c r="B496" s="456" t="s">
        <v>6348</v>
      </c>
      <c r="C496" s="462">
        <v>46266</v>
      </c>
      <c r="D496" s="462">
        <v>46295</v>
      </c>
      <c r="E496">
        <v>1</v>
      </c>
    </row>
    <row r="497" spans="1:5" ht="15.6">
      <c r="A497" s="456" t="s">
        <v>6362</v>
      </c>
      <c r="B497" s="456" t="s">
        <v>6363</v>
      </c>
      <c r="C497" s="462">
        <v>46266</v>
      </c>
      <c r="D497" s="462">
        <v>46295</v>
      </c>
      <c r="E497">
        <v>1</v>
      </c>
    </row>
    <row r="498" spans="1:5" ht="15.6">
      <c r="A498" s="456" t="s">
        <v>3456</v>
      </c>
      <c r="B498" s="456" t="s">
        <v>6364</v>
      </c>
      <c r="C498" s="462">
        <v>46265</v>
      </c>
      <c r="D498" s="462">
        <v>46374</v>
      </c>
      <c r="E498">
        <v>1</v>
      </c>
    </row>
    <row r="499" spans="1:5" ht="15.6">
      <c r="A499" s="456" t="s">
        <v>6365</v>
      </c>
      <c r="B499" s="456" t="s">
        <v>6366</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5869</v>
      </c>
      <c r="D1" s="433" t="s">
        <v>5870</v>
      </c>
      <c r="E1" s="433" t="s">
        <v>5871</v>
      </c>
      <c r="F1" s="433" t="s">
        <v>4577</v>
      </c>
    </row>
    <row r="2" spans="1:6" ht="15.6">
      <c r="A2" s="456" t="s">
        <v>24</v>
      </c>
      <c r="B2" s="456" t="s">
        <v>5904</v>
      </c>
      <c r="C2" s="456" t="s">
        <v>3868</v>
      </c>
      <c r="D2" s="462">
        <v>46265</v>
      </c>
      <c r="E2" s="462">
        <v>46295</v>
      </c>
      <c r="F2" s="331"/>
    </row>
    <row r="3" spans="1:6" ht="15.6">
      <c r="A3" s="456" t="s">
        <v>46</v>
      </c>
      <c r="B3" s="456" t="s">
        <v>2849</v>
      </c>
      <c r="C3" s="456" t="s">
        <v>5932</v>
      </c>
      <c r="D3" s="462">
        <v>46265</v>
      </c>
      <c r="E3" s="462">
        <v>46374</v>
      </c>
      <c r="F3" s="331"/>
    </row>
    <row r="4" spans="1:6" ht="15.6">
      <c r="A4" s="456" t="s">
        <v>46</v>
      </c>
      <c r="B4" s="456" t="s">
        <v>6367</v>
      </c>
      <c r="C4" s="456" t="s">
        <v>5937</v>
      </c>
      <c r="D4" s="462">
        <v>46265</v>
      </c>
      <c r="E4" s="462">
        <v>46374</v>
      </c>
      <c r="F4" s="331"/>
    </row>
    <row r="5" spans="1:6" ht="15.6">
      <c r="A5" s="456" t="s">
        <v>46</v>
      </c>
      <c r="B5" s="456" t="s">
        <v>5941</v>
      </c>
      <c r="C5" s="456" t="s">
        <v>5937</v>
      </c>
      <c r="D5" s="462">
        <v>46265</v>
      </c>
      <c r="E5" s="462">
        <v>46295</v>
      </c>
      <c r="F5" s="331"/>
    </row>
    <row r="6" spans="1:6" ht="15.6">
      <c r="A6" s="456" t="s">
        <v>46</v>
      </c>
      <c r="B6" s="456" t="s">
        <v>5948</v>
      </c>
      <c r="C6" s="456" t="s">
        <v>5944</v>
      </c>
      <c r="D6" s="462">
        <v>46265</v>
      </c>
      <c r="E6" s="462">
        <v>46265</v>
      </c>
      <c r="F6" s="331"/>
    </row>
    <row r="7" spans="1:6" ht="15.6">
      <c r="A7" s="456" t="s">
        <v>46</v>
      </c>
      <c r="B7" s="456" t="s">
        <v>5961</v>
      </c>
      <c r="C7" s="456" t="s">
        <v>5958</v>
      </c>
      <c r="D7" s="462">
        <v>46265</v>
      </c>
      <c r="E7" s="462">
        <v>46265</v>
      </c>
      <c r="F7" s="331"/>
    </row>
    <row r="8" spans="1:6" ht="15.6">
      <c r="A8" s="456" t="s">
        <v>50</v>
      </c>
      <c r="B8" s="456" t="s">
        <v>5983</v>
      </c>
      <c r="C8" s="456" t="s">
        <v>2844</v>
      </c>
      <c r="D8" s="462">
        <v>46265</v>
      </c>
      <c r="E8" s="462">
        <v>46295</v>
      </c>
      <c r="F8" s="331"/>
    </row>
    <row r="9" spans="1:6" ht="15.6">
      <c r="A9" s="456" t="s">
        <v>50</v>
      </c>
      <c r="B9" s="456" t="s">
        <v>6368</v>
      </c>
      <c r="C9" s="456" t="s">
        <v>3877</v>
      </c>
      <c r="D9" s="462">
        <v>46265</v>
      </c>
      <c r="E9" s="462">
        <v>46295</v>
      </c>
      <c r="F9" s="331"/>
    </row>
    <row r="10" spans="1:6" ht="15.6">
      <c r="A10" s="456" t="s">
        <v>58</v>
      </c>
      <c r="B10" s="456" t="s">
        <v>5997</v>
      </c>
      <c r="C10" s="456" t="s">
        <v>2844</v>
      </c>
      <c r="D10" s="462">
        <v>46265</v>
      </c>
      <c r="E10" s="462">
        <v>46265</v>
      </c>
      <c r="F10" s="331"/>
    </row>
    <row r="11" spans="1:6" ht="15.6">
      <c r="A11" s="456" t="s">
        <v>58</v>
      </c>
      <c r="B11" s="456" t="s">
        <v>6369</v>
      </c>
      <c r="C11" s="456" t="s">
        <v>2844</v>
      </c>
      <c r="D11" s="462">
        <v>46266</v>
      </c>
      <c r="E11" s="462">
        <v>46374</v>
      </c>
      <c r="F11" s="331"/>
    </row>
    <row r="12" spans="1:6" ht="15.6">
      <c r="A12" s="456" t="s">
        <v>58</v>
      </c>
      <c r="B12" s="456" t="s">
        <v>6007</v>
      </c>
      <c r="C12" s="456" t="s">
        <v>2844</v>
      </c>
      <c r="D12" s="462">
        <v>46265</v>
      </c>
      <c r="E12" s="462">
        <v>46265</v>
      </c>
      <c r="F12" s="331"/>
    </row>
    <row r="13" spans="1:6" ht="15.6">
      <c r="A13" s="456" t="s">
        <v>58</v>
      </c>
      <c r="B13" s="456" t="s">
        <v>6010</v>
      </c>
      <c r="C13" s="456" t="s">
        <v>2844</v>
      </c>
      <c r="D13" s="462">
        <v>46265</v>
      </c>
      <c r="E13" s="462">
        <v>46295</v>
      </c>
      <c r="F13" s="331"/>
    </row>
    <row r="14" spans="1:6" ht="15.6">
      <c r="A14" s="456" t="s">
        <v>58</v>
      </c>
      <c r="B14" s="456" t="s">
        <v>6370</v>
      </c>
      <c r="C14" s="456" t="s">
        <v>6021</v>
      </c>
      <c r="D14" s="462">
        <v>46265</v>
      </c>
      <c r="E14" s="462">
        <v>46295</v>
      </c>
      <c r="F14" s="331"/>
    </row>
    <row r="15" spans="1:6" ht="15.6">
      <c r="A15" s="456" t="s">
        <v>58</v>
      </c>
      <c r="B15" s="456" t="s">
        <v>6020</v>
      </c>
      <c r="C15" s="456" t="s">
        <v>6021</v>
      </c>
      <c r="D15" s="462">
        <v>46265</v>
      </c>
      <c r="E15" s="462">
        <v>46295</v>
      </c>
      <c r="F15" s="331"/>
    </row>
    <row r="16" spans="1:6" ht="15.6">
      <c r="A16" s="456" t="s">
        <v>58</v>
      </c>
      <c r="B16" s="456" t="s">
        <v>6024</v>
      </c>
      <c r="C16" s="456" t="s">
        <v>6025</v>
      </c>
      <c r="D16" s="462">
        <v>46265</v>
      </c>
      <c r="E16" s="462">
        <v>46265</v>
      </c>
      <c r="F16" s="331"/>
    </row>
    <row r="17" spans="1:6" ht="15.6">
      <c r="A17" s="456" t="s">
        <v>58</v>
      </c>
      <c r="B17" s="456" t="s">
        <v>6033</v>
      </c>
      <c r="C17" s="456" t="s">
        <v>6032</v>
      </c>
      <c r="D17" s="462">
        <v>46265</v>
      </c>
      <c r="E17" s="462">
        <v>46265</v>
      </c>
      <c r="F17" s="331"/>
    </row>
    <row r="18" spans="1:6" ht="15.6">
      <c r="A18" s="456" t="s">
        <v>58</v>
      </c>
      <c r="B18" s="456" t="s">
        <v>6371</v>
      </c>
      <c r="C18" s="456" t="s">
        <v>6043</v>
      </c>
      <c r="D18" s="462">
        <v>46265</v>
      </c>
      <c r="E18" s="462">
        <v>46295</v>
      </c>
      <c r="F18" s="331"/>
    </row>
    <row r="19" spans="1:6" ht="15.6">
      <c r="A19" s="456" t="s">
        <v>58</v>
      </c>
      <c r="B19" s="456" t="s">
        <v>6048</v>
      </c>
      <c r="C19" s="456" t="s">
        <v>6049</v>
      </c>
      <c r="D19" s="462">
        <v>46265</v>
      </c>
      <c r="E19" s="462">
        <v>46265</v>
      </c>
      <c r="F19" s="331"/>
    </row>
    <row r="20" spans="1:6" ht="15.6">
      <c r="A20" s="456" t="s">
        <v>58</v>
      </c>
      <c r="B20" s="456" t="s">
        <v>6372</v>
      </c>
      <c r="C20" s="456" t="s">
        <v>6049</v>
      </c>
      <c r="D20" s="462">
        <v>46265</v>
      </c>
      <c r="E20" s="462">
        <v>46295</v>
      </c>
      <c r="F20" s="331"/>
    </row>
    <row r="21" spans="1:6" ht="15.6">
      <c r="A21" s="456" t="s">
        <v>58</v>
      </c>
      <c r="B21" s="456" t="s">
        <v>6050</v>
      </c>
      <c r="C21" s="456" t="s">
        <v>6049</v>
      </c>
      <c r="D21" s="462">
        <v>46265</v>
      </c>
      <c r="E21" s="462">
        <v>46295</v>
      </c>
      <c r="F21" s="331"/>
    </row>
    <row r="22" spans="1:6" ht="15.6">
      <c r="A22" s="456" t="s">
        <v>58</v>
      </c>
      <c r="B22" s="456" t="s">
        <v>6051</v>
      </c>
      <c r="C22" s="456" t="s">
        <v>6052</v>
      </c>
      <c r="D22" s="462">
        <v>46265</v>
      </c>
      <c r="E22" s="462">
        <v>46265</v>
      </c>
      <c r="F22" s="331"/>
    </row>
    <row r="23" spans="1:6" ht="15.6">
      <c r="A23" s="456" t="s">
        <v>58</v>
      </c>
      <c r="B23" s="456" t="s">
        <v>6373</v>
      </c>
      <c r="C23" s="456" t="s">
        <v>6052</v>
      </c>
      <c r="D23" s="462">
        <v>46266</v>
      </c>
      <c r="E23" s="462">
        <v>46295</v>
      </c>
      <c r="F23" s="331"/>
    </row>
    <row r="24" spans="1:6" ht="15.6">
      <c r="A24" s="456" t="s">
        <v>94</v>
      </c>
      <c r="B24" s="456" t="s">
        <v>6092</v>
      </c>
      <c r="C24" s="456" t="s">
        <v>2844</v>
      </c>
      <c r="D24" s="462">
        <v>46265</v>
      </c>
      <c r="E24" s="462">
        <v>46265</v>
      </c>
      <c r="F24" s="331"/>
    </row>
    <row r="25" spans="1:6" ht="15.6">
      <c r="A25" s="456" t="s">
        <v>94</v>
      </c>
      <c r="B25" s="456" t="s">
        <v>6094</v>
      </c>
      <c r="C25" s="456" t="s">
        <v>2844</v>
      </c>
      <c r="D25" s="462">
        <v>46265</v>
      </c>
      <c r="E25" s="462">
        <v>46374</v>
      </c>
      <c r="F25" s="331"/>
    </row>
    <row r="26" spans="1:6" ht="15.6">
      <c r="A26" s="456" t="s">
        <v>94</v>
      </c>
      <c r="B26" s="456" t="s">
        <v>6095</v>
      </c>
      <c r="C26" s="456" t="s">
        <v>2844</v>
      </c>
      <c r="D26" s="462">
        <v>46265</v>
      </c>
      <c r="E26" s="462">
        <v>46295</v>
      </c>
      <c r="F26" s="331"/>
    </row>
    <row r="27" spans="1:6" ht="15.6">
      <c r="A27" s="456" t="s">
        <v>94</v>
      </c>
      <c r="B27" s="456" t="s">
        <v>6104</v>
      </c>
      <c r="C27" s="456" t="s">
        <v>2844</v>
      </c>
      <c r="D27" s="462">
        <v>46265</v>
      </c>
      <c r="E27" s="462">
        <v>46295</v>
      </c>
      <c r="F27" s="331"/>
    </row>
    <row r="28" spans="1:6" ht="15.6">
      <c r="A28" s="456" t="s">
        <v>94</v>
      </c>
      <c r="B28" s="456" t="s">
        <v>6119</v>
      </c>
      <c r="C28" s="456" t="s">
        <v>4209</v>
      </c>
      <c r="D28" s="462">
        <v>46266</v>
      </c>
      <c r="E28" s="462">
        <v>46295</v>
      </c>
      <c r="F28" s="331"/>
    </row>
    <row r="29" spans="1:6" ht="15.6">
      <c r="A29" s="456" t="s">
        <v>60</v>
      </c>
      <c r="B29" s="456" t="s">
        <v>6172</v>
      </c>
      <c r="C29" s="456" t="s">
        <v>3877</v>
      </c>
      <c r="D29" s="462">
        <v>46265</v>
      </c>
      <c r="E29" s="462">
        <v>46374</v>
      </c>
      <c r="F29" s="331"/>
    </row>
    <row r="30" spans="1:6" ht="15.6">
      <c r="A30" s="456" t="s">
        <v>60</v>
      </c>
      <c r="B30" s="456" t="s">
        <v>6182</v>
      </c>
      <c r="C30" s="456" t="s">
        <v>4209</v>
      </c>
      <c r="D30" s="462">
        <v>46265</v>
      </c>
      <c r="E30" s="462">
        <v>46295</v>
      </c>
      <c r="F30" s="331"/>
    </row>
    <row r="31" spans="1:6" ht="15.6">
      <c r="A31" s="456" t="s">
        <v>60</v>
      </c>
      <c r="B31" s="456" t="s">
        <v>6191</v>
      </c>
      <c r="C31" s="456" t="s">
        <v>3868</v>
      </c>
      <c r="D31" s="462">
        <v>46265</v>
      </c>
      <c r="E31" s="462">
        <v>46265</v>
      </c>
      <c r="F31" s="331"/>
    </row>
    <row r="32" spans="1:6" ht="15.6">
      <c r="A32" s="456" t="s">
        <v>60</v>
      </c>
      <c r="B32" s="456" t="s">
        <v>6192</v>
      </c>
      <c r="C32" s="456" t="s">
        <v>5906</v>
      </c>
      <c r="D32" s="462">
        <v>46265</v>
      </c>
      <c r="E32" s="462">
        <v>46374</v>
      </c>
      <c r="F32" s="331"/>
    </row>
    <row r="33" spans="1:6" ht="15.6">
      <c r="A33" s="456" t="s">
        <v>60</v>
      </c>
      <c r="B33" s="456" t="s">
        <v>6374</v>
      </c>
      <c r="C33" s="456" t="s">
        <v>3119</v>
      </c>
      <c r="D33" s="462">
        <v>46265</v>
      </c>
      <c r="E33" s="462">
        <v>46265</v>
      </c>
      <c r="F33" s="331"/>
    </row>
    <row r="34" spans="1:6" ht="15.6">
      <c r="A34" s="456" t="s">
        <v>66</v>
      </c>
      <c r="B34" s="456" t="s">
        <v>6197</v>
      </c>
      <c r="C34" s="456" t="s">
        <v>2844</v>
      </c>
      <c r="D34" s="462">
        <v>46265</v>
      </c>
      <c r="E34" s="462">
        <v>46295</v>
      </c>
      <c r="F34" s="331"/>
    </row>
    <row r="35" spans="1:6" ht="15.6">
      <c r="A35" s="456" t="s">
        <v>66</v>
      </c>
      <c r="B35" s="456" t="s">
        <v>6227</v>
      </c>
      <c r="C35" s="456" t="s">
        <v>5906</v>
      </c>
      <c r="D35" s="462">
        <v>46265</v>
      </c>
      <c r="E35" s="462">
        <v>46295</v>
      </c>
      <c r="F35" s="331"/>
    </row>
    <row r="36" spans="1:6" ht="15.6">
      <c r="A36" s="456" t="s">
        <v>84</v>
      </c>
      <c r="B36" s="456" t="s">
        <v>6233</v>
      </c>
      <c r="C36" s="456" t="s">
        <v>2844</v>
      </c>
      <c r="D36" s="462">
        <v>46265</v>
      </c>
      <c r="E36" s="462">
        <v>46295</v>
      </c>
    </row>
    <row r="37" spans="1:6" ht="15.6">
      <c r="A37" s="456" t="s">
        <v>84</v>
      </c>
      <c r="B37" s="456" t="s">
        <v>6241</v>
      </c>
      <c r="C37" s="456" t="s">
        <v>2844</v>
      </c>
      <c r="D37" s="462">
        <v>46265</v>
      </c>
      <c r="E37" s="462">
        <v>46265</v>
      </c>
    </row>
    <row r="38" spans="1:6" ht="15.6">
      <c r="A38" s="456" t="s">
        <v>84</v>
      </c>
      <c r="B38" s="456" t="s">
        <v>6266</v>
      </c>
      <c r="C38" s="456" t="s">
        <v>3877</v>
      </c>
      <c r="D38" s="462">
        <v>46265</v>
      </c>
      <c r="E38" s="462">
        <v>46265</v>
      </c>
    </row>
    <row r="39" spans="1:6" ht="15.6">
      <c r="A39" s="456" t="s">
        <v>84</v>
      </c>
      <c r="B39" s="456" t="s">
        <v>6277</v>
      </c>
      <c r="C39" s="456" t="s">
        <v>4209</v>
      </c>
      <c r="D39" s="462">
        <v>46265</v>
      </c>
      <c r="E39" s="462">
        <v>46374</v>
      </c>
    </row>
    <row r="40" spans="1:6" ht="15.6">
      <c r="A40" s="456" t="s">
        <v>84</v>
      </c>
      <c r="B40" s="456" t="s">
        <v>6302</v>
      </c>
      <c r="C40" s="456" t="s">
        <v>6298</v>
      </c>
      <c r="D40" s="462">
        <v>46265</v>
      </c>
      <c r="E40" s="462">
        <v>46295</v>
      </c>
    </row>
    <row r="41" spans="1:6" ht="15.6">
      <c r="A41" s="456" t="s">
        <v>84</v>
      </c>
      <c r="B41" s="456" t="s">
        <v>6313</v>
      </c>
      <c r="C41" s="456" t="s">
        <v>6311</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2827</v>
      </c>
      <c r="C1" t="s">
        <v>1</v>
      </c>
      <c r="D1" t="s">
        <v>5870</v>
      </c>
      <c r="E1" t="s">
        <v>5871</v>
      </c>
    </row>
    <row r="2" spans="1:5">
      <c r="A2" t="s">
        <v>24</v>
      </c>
      <c r="B2" t="s">
        <v>5872</v>
      </c>
      <c r="C2" t="s">
        <v>2844</v>
      </c>
      <c r="D2" s="92" t="s">
        <v>5136</v>
      </c>
      <c r="E2" s="92" t="s">
        <v>4767</v>
      </c>
    </row>
    <row r="3" spans="1:5">
      <c r="A3" t="s">
        <v>24</v>
      </c>
      <c r="B3" t="s">
        <v>2843</v>
      </c>
      <c r="C3" t="s">
        <v>2844</v>
      </c>
      <c r="D3" s="92" t="s">
        <v>5136</v>
      </c>
      <c r="E3" s="92" t="s">
        <v>6375</v>
      </c>
    </row>
    <row r="4" spans="1:5">
      <c r="A4" t="s">
        <v>24</v>
      </c>
      <c r="B4" t="s">
        <v>5873</v>
      </c>
      <c r="C4" t="s">
        <v>2844</v>
      </c>
      <c r="D4" s="92" t="s">
        <v>5136</v>
      </c>
      <c r="E4" s="92" t="s">
        <v>6375</v>
      </c>
    </row>
    <row r="5" spans="1:5">
      <c r="A5" t="s">
        <v>24</v>
      </c>
      <c r="B5" t="s">
        <v>5874</v>
      </c>
      <c r="C5" t="s">
        <v>2844</v>
      </c>
      <c r="D5" s="92" t="s">
        <v>5147</v>
      </c>
      <c r="E5" s="92" t="s">
        <v>6376</v>
      </c>
    </row>
    <row r="6" spans="1:5">
      <c r="A6" t="s">
        <v>24</v>
      </c>
      <c r="B6" t="s">
        <v>5875</v>
      </c>
      <c r="C6" t="s">
        <v>2844</v>
      </c>
      <c r="D6" s="92" t="s">
        <v>5136</v>
      </c>
      <c r="E6" s="92" t="s">
        <v>6375</v>
      </c>
    </row>
    <row r="7" spans="1:5">
      <c r="A7" t="s">
        <v>24</v>
      </c>
      <c r="B7" t="s">
        <v>5876</v>
      </c>
      <c r="C7" t="s">
        <v>2844</v>
      </c>
      <c r="D7" s="92" t="s">
        <v>5136</v>
      </c>
      <c r="E7" s="92" t="s">
        <v>6375</v>
      </c>
    </row>
    <row r="8" spans="1:5">
      <c r="A8" t="s">
        <v>24</v>
      </c>
      <c r="B8" t="s">
        <v>5877</v>
      </c>
      <c r="C8" t="s">
        <v>2844</v>
      </c>
      <c r="D8" s="92" t="s">
        <v>5136</v>
      </c>
      <c r="E8" s="92" t="s">
        <v>6375</v>
      </c>
    </row>
    <row r="9" spans="1:5">
      <c r="A9" t="s">
        <v>24</v>
      </c>
      <c r="B9" t="s">
        <v>5878</v>
      </c>
      <c r="C9" t="s">
        <v>2844</v>
      </c>
      <c r="D9" s="92" t="s">
        <v>5136</v>
      </c>
      <c r="E9" s="92" t="s">
        <v>4767</v>
      </c>
    </row>
    <row r="10" spans="1:5">
      <c r="A10" t="s">
        <v>24</v>
      </c>
      <c r="B10" t="s">
        <v>5879</v>
      </c>
      <c r="C10" t="s">
        <v>2844</v>
      </c>
      <c r="D10" s="92" t="s">
        <v>5147</v>
      </c>
      <c r="E10" s="92" t="s">
        <v>4767</v>
      </c>
    </row>
    <row r="11" spans="1:5">
      <c r="A11" t="s">
        <v>24</v>
      </c>
      <c r="B11" t="s">
        <v>5880</v>
      </c>
      <c r="C11" t="s">
        <v>2844</v>
      </c>
      <c r="D11" s="92" t="s">
        <v>5136</v>
      </c>
      <c r="E11" s="92" t="s">
        <v>6375</v>
      </c>
    </row>
    <row r="12" spans="1:5">
      <c r="A12" t="s">
        <v>24</v>
      </c>
      <c r="B12" t="s">
        <v>5881</v>
      </c>
      <c r="C12" t="s">
        <v>3877</v>
      </c>
      <c r="D12" s="92" t="s">
        <v>5136</v>
      </c>
      <c r="E12" s="92" t="s">
        <v>5136</v>
      </c>
    </row>
    <row r="13" spans="1:5">
      <c r="A13" t="s">
        <v>24</v>
      </c>
      <c r="B13" t="s">
        <v>5882</v>
      </c>
      <c r="C13" t="s">
        <v>3877</v>
      </c>
      <c r="D13" s="92" t="s">
        <v>5136</v>
      </c>
      <c r="E13" s="92" t="s">
        <v>4767</v>
      </c>
    </row>
    <row r="14" spans="1:5">
      <c r="A14" t="s">
        <v>24</v>
      </c>
      <c r="B14" t="s">
        <v>5883</v>
      </c>
      <c r="C14" t="s">
        <v>3877</v>
      </c>
      <c r="D14" s="92" t="s">
        <v>5136</v>
      </c>
      <c r="E14" s="92" t="s">
        <v>4767</v>
      </c>
    </row>
    <row r="15" spans="1:5">
      <c r="A15" t="s">
        <v>24</v>
      </c>
      <c r="B15" t="s">
        <v>5884</v>
      </c>
      <c r="C15" t="s">
        <v>3877</v>
      </c>
      <c r="D15" s="92" t="s">
        <v>5136</v>
      </c>
      <c r="E15" s="92" t="s">
        <v>4767</v>
      </c>
    </row>
    <row r="16" spans="1:5">
      <c r="A16" t="s">
        <v>24</v>
      </c>
      <c r="B16" t="s">
        <v>5885</v>
      </c>
      <c r="C16" t="s">
        <v>3877</v>
      </c>
      <c r="D16" s="92" t="s">
        <v>5136</v>
      </c>
      <c r="E16" s="92" t="s">
        <v>6375</v>
      </c>
    </row>
    <row r="17" spans="1:5">
      <c r="A17" t="s">
        <v>24</v>
      </c>
      <c r="B17" t="s">
        <v>5886</v>
      </c>
      <c r="C17" t="s">
        <v>3877</v>
      </c>
      <c r="D17" s="92" t="s">
        <v>5136</v>
      </c>
      <c r="E17" s="92" t="s">
        <v>6376</v>
      </c>
    </row>
    <row r="18" spans="1:5">
      <c r="A18" t="s">
        <v>24</v>
      </c>
      <c r="B18" t="s">
        <v>5887</v>
      </c>
      <c r="C18" t="s">
        <v>4209</v>
      </c>
      <c r="D18" s="92" t="s">
        <v>5136</v>
      </c>
      <c r="E18" s="92" t="s">
        <v>6375</v>
      </c>
    </row>
    <row r="19" spans="1:5">
      <c r="A19" t="s">
        <v>24</v>
      </c>
      <c r="B19" t="s">
        <v>5888</v>
      </c>
      <c r="C19" t="s">
        <v>4209</v>
      </c>
      <c r="D19" s="92" t="s">
        <v>5136</v>
      </c>
      <c r="E19" s="92" t="s">
        <v>6375</v>
      </c>
    </row>
    <row r="20" spans="1:5">
      <c r="A20" t="s">
        <v>24</v>
      </c>
      <c r="B20" t="s">
        <v>5889</v>
      </c>
      <c r="C20" t="s">
        <v>4209</v>
      </c>
      <c r="D20" s="92" t="s">
        <v>5136</v>
      </c>
      <c r="E20" s="92" t="s">
        <v>6376</v>
      </c>
    </row>
    <row r="21" spans="1:5">
      <c r="A21" t="s">
        <v>24</v>
      </c>
      <c r="B21" t="s">
        <v>5890</v>
      </c>
      <c r="C21" t="s">
        <v>4209</v>
      </c>
      <c r="D21" s="92" t="s">
        <v>5136</v>
      </c>
      <c r="E21" s="92" t="s">
        <v>6375</v>
      </c>
    </row>
    <row r="22" spans="1:5">
      <c r="A22" t="s">
        <v>24</v>
      </c>
      <c r="B22" t="s">
        <v>5891</v>
      </c>
      <c r="C22" t="s">
        <v>4209</v>
      </c>
      <c r="D22" s="92" t="s">
        <v>5136</v>
      </c>
      <c r="E22" s="92" t="s">
        <v>6375</v>
      </c>
    </row>
    <row r="23" spans="1:5">
      <c r="A23" t="s">
        <v>24</v>
      </c>
      <c r="B23" t="s">
        <v>2993</v>
      </c>
      <c r="C23" t="s">
        <v>4209</v>
      </c>
      <c r="D23" s="92" t="s">
        <v>5136</v>
      </c>
      <c r="E23" s="92" t="s">
        <v>5136</v>
      </c>
    </row>
    <row r="24" spans="1:5">
      <c r="A24" t="s">
        <v>24</v>
      </c>
      <c r="B24" t="s">
        <v>5892</v>
      </c>
      <c r="C24" t="s">
        <v>4209</v>
      </c>
      <c r="D24" s="92" t="s">
        <v>5136</v>
      </c>
      <c r="E24" s="92" t="s">
        <v>6375</v>
      </c>
    </row>
    <row r="25" spans="1:5">
      <c r="A25" t="s">
        <v>24</v>
      </c>
      <c r="B25" t="s">
        <v>5893</v>
      </c>
      <c r="C25" t="s">
        <v>4209</v>
      </c>
      <c r="D25" s="92" t="s">
        <v>5136</v>
      </c>
      <c r="E25" s="92" t="s">
        <v>6375</v>
      </c>
    </row>
    <row r="26" spans="1:5">
      <c r="A26" t="s">
        <v>24</v>
      </c>
      <c r="B26" t="s">
        <v>5894</v>
      </c>
      <c r="C26" t="s">
        <v>4209</v>
      </c>
      <c r="D26" s="92" t="s">
        <v>5136</v>
      </c>
      <c r="E26" s="92" t="s">
        <v>4767</v>
      </c>
    </row>
    <row r="27" spans="1:5">
      <c r="A27" t="s">
        <v>24</v>
      </c>
      <c r="B27" t="s">
        <v>5895</v>
      </c>
      <c r="C27" t="s">
        <v>4205</v>
      </c>
      <c r="D27" s="92" t="s">
        <v>5136</v>
      </c>
      <c r="E27" s="92" t="s">
        <v>6375</v>
      </c>
    </row>
    <row r="28" spans="1:5">
      <c r="A28" t="s">
        <v>24</v>
      </c>
      <c r="B28" t="s">
        <v>5896</v>
      </c>
      <c r="C28" t="s">
        <v>4205</v>
      </c>
      <c r="D28" s="92" t="s">
        <v>5136</v>
      </c>
      <c r="E28" s="92" t="s">
        <v>6375</v>
      </c>
    </row>
    <row r="29" spans="1:5">
      <c r="A29" t="s">
        <v>24</v>
      </c>
      <c r="B29" t="s">
        <v>5897</v>
      </c>
      <c r="C29" t="s">
        <v>4205</v>
      </c>
      <c r="D29" s="92" t="s">
        <v>5136</v>
      </c>
      <c r="E29" s="92" t="s">
        <v>4767</v>
      </c>
    </row>
    <row r="30" spans="1:5">
      <c r="A30" t="s">
        <v>24</v>
      </c>
      <c r="B30" t="s">
        <v>5898</v>
      </c>
      <c r="C30" t="s">
        <v>4205</v>
      </c>
      <c r="D30" s="92" t="s">
        <v>5136</v>
      </c>
      <c r="E30" s="92" t="s">
        <v>6375</v>
      </c>
    </row>
    <row r="31" spans="1:5">
      <c r="A31" t="s">
        <v>24</v>
      </c>
      <c r="B31" t="s">
        <v>5899</v>
      </c>
      <c r="C31" t="s">
        <v>4205</v>
      </c>
      <c r="D31" s="92" t="s">
        <v>5136</v>
      </c>
      <c r="E31" s="92" t="s">
        <v>6375</v>
      </c>
    </row>
    <row r="32" spans="1:5">
      <c r="A32" t="s">
        <v>24</v>
      </c>
      <c r="B32" t="s">
        <v>5900</v>
      </c>
      <c r="C32" t="s">
        <v>4205</v>
      </c>
      <c r="D32" s="92" t="s">
        <v>5136</v>
      </c>
      <c r="E32" s="92" t="s">
        <v>4767</v>
      </c>
    </row>
    <row r="33" spans="1:5">
      <c r="A33" t="s">
        <v>24</v>
      </c>
      <c r="B33" t="s">
        <v>5901</v>
      </c>
      <c r="C33" t="s">
        <v>3868</v>
      </c>
      <c r="D33" s="92" t="s">
        <v>5136</v>
      </c>
      <c r="E33" s="92" t="s">
        <v>5136</v>
      </c>
    </row>
    <row r="34" spans="1:5">
      <c r="A34" t="s">
        <v>24</v>
      </c>
      <c r="B34" t="s">
        <v>5902</v>
      </c>
      <c r="C34" t="s">
        <v>3868</v>
      </c>
      <c r="D34" s="92" t="s">
        <v>5147</v>
      </c>
      <c r="E34" s="92" t="s">
        <v>4767</v>
      </c>
    </row>
    <row r="35" spans="1:5">
      <c r="A35" t="s">
        <v>24</v>
      </c>
      <c r="B35" t="s">
        <v>5903</v>
      </c>
      <c r="C35" t="s">
        <v>3868</v>
      </c>
      <c r="D35" s="92" t="s">
        <v>5136</v>
      </c>
      <c r="E35" s="92" t="s">
        <v>4767</v>
      </c>
    </row>
    <row r="36" spans="1:5">
      <c r="A36" t="s">
        <v>24</v>
      </c>
      <c r="B36" t="s">
        <v>5904</v>
      </c>
      <c r="C36" t="s">
        <v>3868</v>
      </c>
      <c r="D36" s="92" t="s">
        <v>5136</v>
      </c>
      <c r="E36" s="92" t="s">
        <v>6375</v>
      </c>
    </row>
    <row r="37" spans="1:5">
      <c r="A37" t="s">
        <v>24</v>
      </c>
      <c r="B37" t="s">
        <v>5905</v>
      </c>
      <c r="C37" t="s">
        <v>5906</v>
      </c>
      <c r="D37" s="92" t="s">
        <v>5136</v>
      </c>
      <c r="E37" s="92" t="s">
        <v>5136</v>
      </c>
    </row>
    <row r="38" spans="1:5">
      <c r="A38" t="s">
        <v>24</v>
      </c>
      <c r="B38" t="s">
        <v>5907</v>
      </c>
      <c r="C38" t="s">
        <v>5906</v>
      </c>
      <c r="D38" s="92" t="s">
        <v>5136</v>
      </c>
      <c r="E38" s="92" t="s">
        <v>4767</v>
      </c>
    </row>
    <row r="39" spans="1:5">
      <c r="A39" t="s">
        <v>24</v>
      </c>
      <c r="B39" t="s">
        <v>5908</v>
      </c>
      <c r="C39" t="s">
        <v>5906</v>
      </c>
      <c r="D39" s="92" t="s">
        <v>5136</v>
      </c>
      <c r="E39" s="92" t="s">
        <v>6375</v>
      </c>
    </row>
    <row r="40" spans="1:5">
      <c r="A40" t="s">
        <v>24</v>
      </c>
      <c r="B40" t="s">
        <v>5909</v>
      </c>
      <c r="C40" t="s">
        <v>5906</v>
      </c>
      <c r="D40" s="92" t="s">
        <v>5136</v>
      </c>
      <c r="E40" s="92" t="s">
        <v>6377</v>
      </c>
    </row>
    <row r="41" spans="1:5">
      <c r="A41" t="s">
        <v>24</v>
      </c>
      <c r="B41" t="s">
        <v>5910</v>
      </c>
      <c r="C41" t="s">
        <v>5906</v>
      </c>
      <c r="D41" s="92" t="s">
        <v>5147</v>
      </c>
      <c r="E41" s="92" t="s">
        <v>6376</v>
      </c>
    </row>
    <row r="42" spans="1:5">
      <c r="A42" t="s">
        <v>24</v>
      </c>
      <c r="B42" t="s">
        <v>3001</v>
      </c>
      <c r="C42" t="s">
        <v>5906</v>
      </c>
      <c r="D42" s="92" t="s">
        <v>5136</v>
      </c>
      <c r="E42" s="92" t="s">
        <v>4767</v>
      </c>
    </row>
    <row r="43" spans="1:5">
      <c r="A43" t="s">
        <v>24</v>
      </c>
      <c r="B43" t="s">
        <v>5911</v>
      </c>
      <c r="C43" t="s">
        <v>3119</v>
      </c>
      <c r="D43" s="92" t="s">
        <v>5136</v>
      </c>
      <c r="E43" s="92" t="s">
        <v>6375</v>
      </c>
    </row>
    <row r="44" spans="1:5">
      <c r="A44" t="s">
        <v>46</v>
      </c>
      <c r="B44" t="s">
        <v>5912</v>
      </c>
      <c r="C44" t="s">
        <v>3800</v>
      </c>
      <c r="D44" s="92" t="s">
        <v>5136</v>
      </c>
      <c r="E44" s="92" t="s">
        <v>4767</v>
      </c>
    </row>
    <row r="45" spans="1:5">
      <c r="A45" t="s">
        <v>46</v>
      </c>
      <c r="B45" t="s">
        <v>3799</v>
      </c>
      <c r="C45" t="s">
        <v>3800</v>
      </c>
      <c r="D45" s="92" t="s">
        <v>5136</v>
      </c>
      <c r="E45" s="92" t="s">
        <v>6375</v>
      </c>
    </row>
    <row r="46" spans="1:5">
      <c r="A46" t="s">
        <v>46</v>
      </c>
      <c r="B46" t="s">
        <v>5913</v>
      </c>
      <c r="C46" t="s">
        <v>3800</v>
      </c>
      <c r="D46" s="92" t="s">
        <v>5136</v>
      </c>
      <c r="E46" s="92" t="s">
        <v>6375</v>
      </c>
    </row>
    <row r="47" spans="1:5">
      <c r="A47" t="s">
        <v>46</v>
      </c>
      <c r="B47" t="s">
        <v>5914</v>
      </c>
      <c r="C47" t="s">
        <v>3800</v>
      </c>
      <c r="D47" s="92" t="s">
        <v>5136</v>
      </c>
      <c r="E47" s="92" t="s">
        <v>6375</v>
      </c>
    </row>
    <row r="48" spans="1:5">
      <c r="A48" t="s">
        <v>46</v>
      </c>
      <c r="B48" t="s">
        <v>3802</v>
      </c>
      <c r="C48" t="s">
        <v>3800</v>
      </c>
      <c r="D48" s="92" t="s">
        <v>5136</v>
      </c>
      <c r="E48" s="92" t="s">
        <v>6375</v>
      </c>
    </row>
    <row r="49" spans="1:5">
      <c r="A49" t="s">
        <v>46</v>
      </c>
      <c r="B49" t="s">
        <v>5915</v>
      </c>
      <c r="C49" t="s">
        <v>3800</v>
      </c>
      <c r="D49" s="92" t="s">
        <v>5136</v>
      </c>
      <c r="E49" s="92" t="s">
        <v>6375</v>
      </c>
    </row>
    <row r="50" spans="1:5">
      <c r="A50" t="s">
        <v>46</v>
      </c>
      <c r="B50" t="s">
        <v>5916</v>
      </c>
      <c r="C50" t="s">
        <v>3800</v>
      </c>
      <c r="D50" s="92" t="s">
        <v>5136</v>
      </c>
      <c r="E50" s="92" t="s">
        <v>6375</v>
      </c>
    </row>
    <row r="51" spans="1:5">
      <c r="A51" t="s">
        <v>46</v>
      </c>
      <c r="B51" t="s">
        <v>5917</v>
      </c>
      <c r="C51" t="s">
        <v>3800</v>
      </c>
      <c r="D51" s="92" t="s">
        <v>5136</v>
      </c>
      <c r="E51" s="92" t="s">
        <v>4767</v>
      </c>
    </row>
    <row r="52" spans="1:5">
      <c r="A52" t="s">
        <v>46</v>
      </c>
      <c r="B52" t="s">
        <v>5918</v>
      </c>
      <c r="C52" t="s">
        <v>3800</v>
      </c>
      <c r="D52" s="92" t="s">
        <v>5136</v>
      </c>
      <c r="E52" s="92" t="s">
        <v>6378</v>
      </c>
    </row>
    <row r="53" spans="1:5">
      <c r="A53" t="s">
        <v>46</v>
      </c>
      <c r="B53" t="s">
        <v>5919</v>
      </c>
      <c r="C53" t="s">
        <v>3800</v>
      </c>
      <c r="D53" s="92" t="s">
        <v>5136</v>
      </c>
      <c r="E53" s="92" t="s">
        <v>6375</v>
      </c>
    </row>
    <row r="54" spans="1:5">
      <c r="A54" t="s">
        <v>46</v>
      </c>
      <c r="B54" t="s">
        <v>5920</v>
      </c>
      <c r="C54" t="s">
        <v>3800</v>
      </c>
      <c r="D54" s="92" t="s">
        <v>5136</v>
      </c>
      <c r="E54" s="92" t="s">
        <v>6376</v>
      </c>
    </row>
    <row r="55" spans="1:5">
      <c r="A55" t="s">
        <v>46</v>
      </c>
      <c r="B55" t="s">
        <v>5921</v>
      </c>
      <c r="C55" t="s">
        <v>3800</v>
      </c>
      <c r="D55" s="92" t="s">
        <v>5136</v>
      </c>
      <c r="E55" s="92" t="s">
        <v>6378</v>
      </c>
    </row>
    <row r="56" spans="1:5">
      <c r="A56" t="s">
        <v>46</v>
      </c>
      <c r="B56" t="s">
        <v>5922</v>
      </c>
      <c r="C56" t="s">
        <v>3800</v>
      </c>
      <c r="D56" s="92" t="s">
        <v>5136</v>
      </c>
      <c r="E56" s="92" t="s">
        <v>6378</v>
      </c>
    </row>
    <row r="57" spans="1:5">
      <c r="A57" t="s">
        <v>46</v>
      </c>
      <c r="B57" t="s">
        <v>5923</v>
      </c>
      <c r="C57" t="s">
        <v>3800</v>
      </c>
      <c r="D57" s="92" t="s">
        <v>5136</v>
      </c>
      <c r="E57" s="92" t="s">
        <v>6378</v>
      </c>
    </row>
    <row r="58" spans="1:5">
      <c r="A58" t="s">
        <v>46</v>
      </c>
      <c r="B58" t="s">
        <v>5924</v>
      </c>
      <c r="C58" t="s">
        <v>3800</v>
      </c>
      <c r="D58" s="92" t="s">
        <v>5136</v>
      </c>
      <c r="E58" s="92" t="s">
        <v>5136</v>
      </c>
    </row>
    <row r="59" spans="1:5">
      <c r="A59" t="s">
        <v>46</v>
      </c>
      <c r="B59" t="s">
        <v>3804</v>
      </c>
      <c r="C59" t="s">
        <v>3800</v>
      </c>
      <c r="D59" s="92" t="s">
        <v>5136</v>
      </c>
      <c r="E59" s="92" t="s">
        <v>4767</v>
      </c>
    </row>
    <row r="60" spans="1:5">
      <c r="A60" t="s">
        <v>46</v>
      </c>
      <c r="B60" t="s">
        <v>5925</v>
      </c>
      <c r="C60" t="s">
        <v>3800</v>
      </c>
      <c r="D60" s="92" t="s">
        <v>5136</v>
      </c>
      <c r="E60" s="92" t="s">
        <v>6375</v>
      </c>
    </row>
    <row r="61" spans="1:5">
      <c r="A61" t="s">
        <v>46</v>
      </c>
      <c r="B61" t="s">
        <v>5926</v>
      </c>
      <c r="C61" t="s">
        <v>3800</v>
      </c>
      <c r="D61" s="92" t="s">
        <v>5136</v>
      </c>
      <c r="E61" s="92" t="s">
        <v>6375</v>
      </c>
    </row>
    <row r="62" spans="1:5">
      <c r="A62" t="s">
        <v>46</v>
      </c>
      <c r="B62" t="s">
        <v>5927</v>
      </c>
      <c r="C62" t="s">
        <v>3800</v>
      </c>
      <c r="D62" s="92" t="s">
        <v>5136</v>
      </c>
      <c r="E62" s="92" t="s">
        <v>6375</v>
      </c>
    </row>
    <row r="63" spans="1:5">
      <c r="A63" t="s">
        <v>46</v>
      </c>
      <c r="B63" t="s">
        <v>5928</v>
      </c>
      <c r="C63" t="s">
        <v>3800</v>
      </c>
      <c r="D63" s="92" t="s">
        <v>5136</v>
      </c>
      <c r="E63" s="92" t="s">
        <v>4767</v>
      </c>
    </row>
    <row r="64" spans="1:5">
      <c r="A64" t="s">
        <v>46</v>
      </c>
      <c r="B64" t="s">
        <v>5929</v>
      </c>
      <c r="C64" t="s">
        <v>3800</v>
      </c>
      <c r="D64" s="92" t="s">
        <v>5147</v>
      </c>
      <c r="E64" s="92" t="s">
        <v>6375</v>
      </c>
    </row>
    <row r="65" spans="1:5">
      <c r="A65" t="s">
        <v>46</v>
      </c>
      <c r="B65" t="s">
        <v>5930</v>
      </c>
      <c r="C65" t="s">
        <v>3800</v>
      </c>
      <c r="D65" s="92" t="s">
        <v>5136</v>
      </c>
      <c r="E65" s="92" t="s">
        <v>5136</v>
      </c>
    </row>
    <row r="66" spans="1:5">
      <c r="A66" t="s">
        <v>46</v>
      </c>
      <c r="B66" t="s">
        <v>5931</v>
      </c>
      <c r="C66" t="s">
        <v>5932</v>
      </c>
      <c r="D66" s="92" t="s">
        <v>5136</v>
      </c>
      <c r="E66" s="92" t="s">
        <v>6375</v>
      </c>
    </row>
    <row r="67" spans="1:5">
      <c r="A67" t="s">
        <v>46</v>
      </c>
      <c r="B67" t="s">
        <v>5933</v>
      </c>
      <c r="C67" t="s">
        <v>5932</v>
      </c>
      <c r="D67" s="92" t="s">
        <v>5136</v>
      </c>
      <c r="E67" s="92" t="s">
        <v>5136</v>
      </c>
    </row>
    <row r="68" spans="1:5">
      <c r="A68" t="s">
        <v>46</v>
      </c>
      <c r="B68" t="s">
        <v>2849</v>
      </c>
      <c r="C68" t="s">
        <v>5932</v>
      </c>
      <c r="D68" s="92" t="s">
        <v>5136</v>
      </c>
      <c r="E68" s="92" t="s">
        <v>4767</v>
      </c>
    </row>
    <row r="69" spans="1:5">
      <c r="A69" t="s">
        <v>46</v>
      </c>
      <c r="B69" t="s">
        <v>5934</v>
      </c>
      <c r="C69" t="s">
        <v>5932</v>
      </c>
      <c r="D69" s="92" t="s">
        <v>5136</v>
      </c>
      <c r="E69" s="92" t="s">
        <v>6375</v>
      </c>
    </row>
    <row r="70" spans="1:5">
      <c r="A70" t="s">
        <v>46</v>
      </c>
      <c r="B70" t="s">
        <v>5935</v>
      </c>
      <c r="C70" t="s">
        <v>5932</v>
      </c>
      <c r="D70" s="92" t="s">
        <v>5136</v>
      </c>
      <c r="E70" s="92" t="s">
        <v>6375</v>
      </c>
    </row>
    <row r="71" spans="1:5">
      <c r="A71" t="s">
        <v>46</v>
      </c>
      <c r="B71" t="s">
        <v>5936</v>
      </c>
      <c r="C71" t="s">
        <v>5937</v>
      </c>
      <c r="D71" s="92" t="s">
        <v>5136</v>
      </c>
      <c r="E71" s="92" t="s">
        <v>4767</v>
      </c>
    </row>
    <row r="72" spans="1:5">
      <c r="A72" t="s">
        <v>46</v>
      </c>
      <c r="B72" t="s">
        <v>5938</v>
      </c>
      <c r="C72" t="s">
        <v>5937</v>
      </c>
      <c r="D72" s="92" t="s">
        <v>5136</v>
      </c>
      <c r="E72" s="92" t="s">
        <v>4767</v>
      </c>
    </row>
    <row r="73" spans="1:5">
      <c r="A73" t="s">
        <v>46</v>
      </c>
      <c r="B73" t="s">
        <v>5939</v>
      </c>
      <c r="C73" t="s">
        <v>5937</v>
      </c>
      <c r="D73" s="92" t="s">
        <v>5136</v>
      </c>
      <c r="E73" s="92" t="s">
        <v>6376</v>
      </c>
    </row>
    <row r="74" spans="1:5">
      <c r="A74" t="s">
        <v>46</v>
      </c>
      <c r="B74" t="s">
        <v>5940</v>
      </c>
      <c r="C74" t="s">
        <v>5937</v>
      </c>
      <c r="D74" s="92" t="s">
        <v>5136</v>
      </c>
      <c r="E74" s="92" t="s">
        <v>6376</v>
      </c>
    </row>
    <row r="75" spans="1:5">
      <c r="A75" t="s">
        <v>46</v>
      </c>
      <c r="B75" t="s">
        <v>3009</v>
      </c>
      <c r="C75" t="s">
        <v>5937</v>
      </c>
      <c r="D75" s="92" t="s">
        <v>5136</v>
      </c>
      <c r="E75" s="92" t="s">
        <v>6375</v>
      </c>
    </row>
    <row r="76" spans="1:5">
      <c r="A76" t="s">
        <v>46</v>
      </c>
      <c r="B76" t="s">
        <v>5941</v>
      </c>
      <c r="C76" t="s">
        <v>5937</v>
      </c>
      <c r="D76" s="92" t="s">
        <v>5136</v>
      </c>
      <c r="E76" s="92" t="s">
        <v>6377</v>
      </c>
    </row>
    <row r="77" spans="1:5">
      <c r="A77" t="s">
        <v>46</v>
      </c>
      <c r="B77" t="s">
        <v>5942</v>
      </c>
      <c r="C77" t="s">
        <v>5937</v>
      </c>
      <c r="D77" s="92" t="s">
        <v>5136</v>
      </c>
      <c r="E77" s="92" t="s">
        <v>6375</v>
      </c>
    </row>
    <row r="78" spans="1:5">
      <c r="A78" t="s">
        <v>46</v>
      </c>
      <c r="B78" t="s">
        <v>5943</v>
      </c>
      <c r="C78" t="s">
        <v>5944</v>
      </c>
      <c r="D78" s="92" t="s">
        <v>5136</v>
      </c>
      <c r="E78" s="92" t="s">
        <v>6375</v>
      </c>
    </row>
    <row r="79" spans="1:5">
      <c r="A79" t="s">
        <v>46</v>
      </c>
      <c r="B79" t="s">
        <v>5945</v>
      </c>
      <c r="C79" t="s">
        <v>5944</v>
      </c>
      <c r="D79" s="92" t="s">
        <v>5136</v>
      </c>
      <c r="E79" s="92" t="s">
        <v>5136</v>
      </c>
    </row>
    <row r="80" spans="1:5">
      <c r="A80" t="s">
        <v>46</v>
      </c>
      <c r="B80" t="s">
        <v>5946</v>
      </c>
      <c r="C80" t="s">
        <v>5944</v>
      </c>
      <c r="D80" s="92" t="s">
        <v>5136</v>
      </c>
      <c r="E80" s="92" t="s">
        <v>6375</v>
      </c>
    </row>
    <row r="81" spans="1:5">
      <c r="A81" t="s">
        <v>46</v>
      </c>
      <c r="B81" t="s">
        <v>5947</v>
      </c>
      <c r="C81" t="s">
        <v>5944</v>
      </c>
      <c r="D81" s="92" t="s">
        <v>5136</v>
      </c>
      <c r="E81" s="92" t="s">
        <v>5136</v>
      </c>
    </row>
    <row r="82" spans="1:5">
      <c r="A82" t="s">
        <v>46</v>
      </c>
      <c r="B82" t="s">
        <v>5948</v>
      </c>
      <c r="C82" t="s">
        <v>5944</v>
      </c>
      <c r="D82" s="92" t="s">
        <v>5136</v>
      </c>
      <c r="E82" s="92" t="s">
        <v>5136</v>
      </c>
    </row>
    <row r="83" spans="1:5">
      <c r="A83" t="s">
        <v>46</v>
      </c>
      <c r="B83" t="s">
        <v>5949</v>
      </c>
      <c r="C83" t="s">
        <v>5944</v>
      </c>
      <c r="D83" s="92" t="s">
        <v>5136</v>
      </c>
      <c r="E83" s="92" t="s">
        <v>6375</v>
      </c>
    </row>
    <row r="84" spans="1:5">
      <c r="A84" t="s">
        <v>46</v>
      </c>
      <c r="B84" t="s">
        <v>5950</v>
      </c>
      <c r="C84" t="s">
        <v>5944</v>
      </c>
      <c r="D84" s="92" t="s">
        <v>5136</v>
      </c>
      <c r="E84" s="92" t="s">
        <v>6375</v>
      </c>
    </row>
    <row r="85" spans="1:5">
      <c r="A85" t="s">
        <v>46</v>
      </c>
      <c r="B85" t="s">
        <v>5951</v>
      </c>
      <c r="C85" t="s">
        <v>5952</v>
      </c>
      <c r="D85" s="92" t="s">
        <v>5136</v>
      </c>
      <c r="E85" s="92" t="s">
        <v>4767</v>
      </c>
    </row>
    <row r="86" spans="1:5">
      <c r="A86" t="s">
        <v>46</v>
      </c>
      <c r="B86" t="s">
        <v>5953</v>
      </c>
      <c r="C86" t="s">
        <v>5952</v>
      </c>
      <c r="D86" s="92" t="s">
        <v>5136</v>
      </c>
      <c r="E86" s="92" t="s">
        <v>6376</v>
      </c>
    </row>
    <row r="87" spans="1:5">
      <c r="A87" t="s">
        <v>46</v>
      </c>
      <c r="B87" t="s">
        <v>5954</v>
      </c>
      <c r="C87" t="s">
        <v>5952</v>
      </c>
      <c r="D87" s="92" t="s">
        <v>5136</v>
      </c>
      <c r="E87" s="92" t="s">
        <v>6376</v>
      </c>
    </row>
    <row r="88" spans="1:5">
      <c r="A88" t="s">
        <v>46</v>
      </c>
      <c r="B88" t="s">
        <v>5955</v>
      </c>
      <c r="C88" t="s">
        <v>5952</v>
      </c>
      <c r="D88" s="92" t="s">
        <v>5136</v>
      </c>
      <c r="E88" s="92" t="s">
        <v>6376</v>
      </c>
    </row>
    <row r="89" spans="1:5">
      <c r="A89" t="s">
        <v>46</v>
      </c>
      <c r="B89" t="s">
        <v>5956</v>
      </c>
      <c r="C89" t="s">
        <v>5952</v>
      </c>
      <c r="D89" s="92" t="s">
        <v>5136</v>
      </c>
      <c r="E89" s="92" t="s">
        <v>6375</v>
      </c>
    </row>
    <row r="90" spans="1:5">
      <c r="A90" t="s">
        <v>46</v>
      </c>
      <c r="B90" t="s">
        <v>5957</v>
      </c>
      <c r="C90" t="s">
        <v>5958</v>
      </c>
      <c r="D90" s="92" t="s">
        <v>5136</v>
      </c>
      <c r="E90" s="92" t="s">
        <v>6377</v>
      </c>
    </row>
    <row r="91" spans="1:5">
      <c r="A91" t="s">
        <v>46</v>
      </c>
      <c r="B91" t="s">
        <v>5959</v>
      </c>
      <c r="C91" t="s">
        <v>5958</v>
      </c>
      <c r="D91" s="92" t="s">
        <v>5136</v>
      </c>
      <c r="E91" s="92" t="s">
        <v>6375</v>
      </c>
    </row>
    <row r="92" spans="1:5">
      <c r="A92" t="s">
        <v>46</v>
      </c>
      <c r="B92" t="s">
        <v>5960</v>
      </c>
      <c r="C92" t="s">
        <v>5958</v>
      </c>
      <c r="D92" s="92" t="s">
        <v>5136</v>
      </c>
      <c r="E92" s="92" t="s">
        <v>6375</v>
      </c>
    </row>
    <row r="93" spans="1:5">
      <c r="A93" t="s">
        <v>46</v>
      </c>
      <c r="B93" t="s">
        <v>5961</v>
      </c>
      <c r="C93" t="s">
        <v>5958</v>
      </c>
      <c r="D93" s="92" t="s">
        <v>5136</v>
      </c>
      <c r="E93" s="92" t="s">
        <v>5136</v>
      </c>
    </row>
    <row r="94" spans="1:5">
      <c r="A94" t="s">
        <v>46</v>
      </c>
      <c r="B94" t="s">
        <v>5962</v>
      </c>
      <c r="C94" t="s">
        <v>5958</v>
      </c>
      <c r="D94" s="92" t="s">
        <v>5136</v>
      </c>
      <c r="E94" s="92" t="s">
        <v>6375</v>
      </c>
    </row>
    <row r="95" spans="1:5">
      <c r="A95" t="s">
        <v>46</v>
      </c>
      <c r="B95" t="s">
        <v>5963</v>
      </c>
      <c r="C95" t="s">
        <v>5958</v>
      </c>
      <c r="D95" s="92" t="s">
        <v>5136</v>
      </c>
      <c r="E95" s="92" t="s">
        <v>4767</v>
      </c>
    </row>
    <row r="96" spans="1:5">
      <c r="A96" t="s">
        <v>46</v>
      </c>
      <c r="B96" t="s">
        <v>5964</v>
      </c>
      <c r="C96" t="s">
        <v>5958</v>
      </c>
      <c r="D96" s="92" t="s">
        <v>5136</v>
      </c>
      <c r="E96" s="92" t="s">
        <v>6375</v>
      </c>
    </row>
    <row r="97" spans="1:5">
      <c r="A97" t="s">
        <v>46</v>
      </c>
      <c r="B97" t="s">
        <v>5965</v>
      </c>
      <c r="C97" t="s">
        <v>5966</v>
      </c>
      <c r="D97" s="92" t="s">
        <v>5136</v>
      </c>
      <c r="E97" s="92" t="s">
        <v>6375</v>
      </c>
    </row>
    <row r="98" spans="1:5">
      <c r="A98" t="s">
        <v>46</v>
      </c>
      <c r="B98" t="s">
        <v>5967</v>
      </c>
      <c r="C98" t="s">
        <v>5966</v>
      </c>
      <c r="D98" s="92" t="s">
        <v>5136</v>
      </c>
      <c r="E98" s="92" t="s">
        <v>6375</v>
      </c>
    </row>
    <row r="99" spans="1:5">
      <c r="A99" t="s">
        <v>46</v>
      </c>
      <c r="B99" t="s">
        <v>5968</v>
      </c>
      <c r="C99" t="s">
        <v>5966</v>
      </c>
      <c r="D99" s="92" t="s">
        <v>5136</v>
      </c>
      <c r="E99" s="92" t="s">
        <v>6375</v>
      </c>
    </row>
    <row r="100" spans="1:5">
      <c r="A100" t="s">
        <v>46</v>
      </c>
      <c r="B100" t="s">
        <v>5969</v>
      </c>
      <c r="C100" t="s">
        <v>5966</v>
      </c>
      <c r="D100" s="92" t="s">
        <v>5136</v>
      </c>
      <c r="E100" s="92" t="s">
        <v>4767</v>
      </c>
    </row>
    <row r="101" spans="1:5">
      <c r="A101" t="s">
        <v>46</v>
      </c>
      <c r="B101" t="s">
        <v>5970</v>
      </c>
      <c r="C101" t="s">
        <v>5971</v>
      </c>
      <c r="D101" s="92" t="s">
        <v>5136</v>
      </c>
      <c r="E101" s="92" t="s">
        <v>5136</v>
      </c>
    </row>
    <row r="102" spans="1:5">
      <c r="A102" t="s">
        <v>46</v>
      </c>
      <c r="B102" t="s">
        <v>5972</v>
      </c>
      <c r="C102" t="s">
        <v>5973</v>
      </c>
      <c r="D102" s="92" t="s">
        <v>5136</v>
      </c>
      <c r="E102" s="92" t="s">
        <v>5136</v>
      </c>
    </row>
    <row r="103" spans="1:5">
      <c r="A103" t="s">
        <v>50</v>
      </c>
      <c r="B103" t="s">
        <v>5974</v>
      </c>
      <c r="C103" t="s">
        <v>2844</v>
      </c>
      <c r="D103" s="92" t="s">
        <v>5136</v>
      </c>
      <c r="E103" s="92" t="s">
        <v>6376</v>
      </c>
    </row>
    <row r="104" spans="1:5">
      <c r="A104" t="s">
        <v>50</v>
      </c>
      <c r="B104" t="s">
        <v>5975</v>
      </c>
      <c r="C104" t="s">
        <v>2844</v>
      </c>
      <c r="D104" s="92" t="s">
        <v>5136</v>
      </c>
      <c r="E104" s="92" t="s">
        <v>6375</v>
      </c>
    </row>
    <row r="105" spans="1:5">
      <c r="A105" t="s">
        <v>50</v>
      </c>
      <c r="B105" t="s">
        <v>5976</v>
      </c>
      <c r="C105" t="s">
        <v>2844</v>
      </c>
      <c r="D105" s="92" t="s">
        <v>5136</v>
      </c>
      <c r="E105" s="92" t="s">
        <v>6375</v>
      </c>
    </row>
    <row r="106" spans="1:5">
      <c r="A106" t="s">
        <v>50</v>
      </c>
      <c r="B106" t="s">
        <v>5977</v>
      </c>
      <c r="C106" t="s">
        <v>2844</v>
      </c>
      <c r="D106" s="92" t="s">
        <v>5136</v>
      </c>
      <c r="E106" s="92" t="s">
        <v>6375</v>
      </c>
    </row>
    <row r="107" spans="1:5">
      <c r="A107" t="s">
        <v>50</v>
      </c>
      <c r="B107" t="s">
        <v>5978</v>
      </c>
      <c r="C107" t="s">
        <v>2844</v>
      </c>
      <c r="D107" s="92" t="s">
        <v>5136</v>
      </c>
      <c r="E107" s="92" t="s">
        <v>4767</v>
      </c>
    </row>
    <row r="108" spans="1:5">
      <c r="A108" t="s">
        <v>50</v>
      </c>
      <c r="B108" t="s">
        <v>5979</v>
      </c>
      <c r="C108" t="s">
        <v>2844</v>
      </c>
      <c r="D108" s="92" t="s">
        <v>5136</v>
      </c>
      <c r="E108" s="92" t="s">
        <v>6375</v>
      </c>
    </row>
    <row r="109" spans="1:5">
      <c r="A109" t="s">
        <v>50</v>
      </c>
      <c r="B109" t="s">
        <v>5980</v>
      </c>
      <c r="C109" t="s">
        <v>2844</v>
      </c>
      <c r="D109" s="92" t="s">
        <v>5136</v>
      </c>
      <c r="E109" s="92" t="s">
        <v>4767</v>
      </c>
    </row>
    <row r="110" spans="1:5">
      <c r="A110" t="s">
        <v>50</v>
      </c>
      <c r="B110" t="s">
        <v>5981</v>
      </c>
      <c r="C110" t="s">
        <v>2844</v>
      </c>
      <c r="D110" s="92" t="s">
        <v>5136</v>
      </c>
      <c r="E110" s="92" t="s">
        <v>6375</v>
      </c>
    </row>
    <row r="111" spans="1:5">
      <c r="A111" t="s">
        <v>50</v>
      </c>
      <c r="B111" t="s">
        <v>3870</v>
      </c>
      <c r="C111" t="s">
        <v>2844</v>
      </c>
      <c r="D111" s="92" t="s">
        <v>5136</v>
      </c>
      <c r="E111" s="92" t="s">
        <v>4767</v>
      </c>
    </row>
    <row r="112" spans="1:5">
      <c r="A112" t="s">
        <v>50</v>
      </c>
      <c r="B112" t="s">
        <v>5982</v>
      </c>
      <c r="C112" t="s">
        <v>2844</v>
      </c>
      <c r="D112" s="92" t="s">
        <v>5136</v>
      </c>
      <c r="E112" s="92" t="s">
        <v>6376</v>
      </c>
    </row>
    <row r="113" spans="1:5">
      <c r="A113" t="s">
        <v>50</v>
      </c>
      <c r="B113" t="s">
        <v>5983</v>
      </c>
      <c r="C113" t="s">
        <v>2844</v>
      </c>
      <c r="D113" s="92" t="s">
        <v>5136</v>
      </c>
      <c r="E113" s="92" t="s">
        <v>6375</v>
      </c>
    </row>
    <row r="114" spans="1:5">
      <c r="A114" t="s">
        <v>50</v>
      </c>
      <c r="B114" t="s">
        <v>5984</v>
      </c>
      <c r="C114" t="s">
        <v>2844</v>
      </c>
      <c r="D114" s="92" t="s">
        <v>5136</v>
      </c>
      <c r="E114" s="92" t="s">
        <v>6375</v>
      </c>
    </row>
    <row r="115" spans="1:5">
      <c r="A115" t="s">
        <v>50</v>
      </c>
      <c r="B115" t="s">
        <v>5985</v>
      </c>
      <c r="C115" t="s">
        <v>2844</v>
      </c>
      <c r="D115" s="92" t="s">
        <v>5136</v>
      </c>
      <c r="E115" s="92" t="s">
        <v>4767</v>
      </c>
    </row>
    <row r="116" spans="1:5">
      <c r="A116" t="s">
        <v>50</v>
      </c>
      <c r="B116" t="s">
        <v>5986</v>
      </c>
      <c r="C116" t="s">
        <v>2844</v>
      </c>
      <c r="D116" s="92" t="s">
        <v>5136</v>
      </c>
      <c r="E116" s="92" t="s">
        <v>6375</v>
      </c>
    </row>
    <row r="117" spans="1:5">
      <c r="A117" t="s">
        <v>50</v>
      </c>
      <c r="B117" t="s">
        <v>5987</v>
      </c>
      <c r="C117" t="s">
        <v>2844</v>
      </c>
      <c r="D117" s="92" t="s">
        <v>5136</v>
      </c>
      <c r="E117" s="92" t="s">
        <v>6375</v>
      </c>
    </row>
    <row r="118" spans="1:5">
      <c r="A118" t="s">
        <v>50</v>
      </c>
      <c r="B118" t="s">
        <v>3818</v>
      </c>
      <c r="C118" t="s">
        <v>3877</v>
      </c>
      <c r="D118" s="92" t="s">
        <v>5136</v>
      </c>
      <c r="E118" s="92" t="s">
        <v>6376</v>
      </c>
    </row>
    <row r="119" spans="1:5">
      <c r="A119" t="s">
        <v>50</v>
      </c>
      <c r="B119" t="s">
        <v>5988</v>
      </c>
      <c r="C119" t="s">
        <v>4209</v>
      </c>
      <c r="D119" s="92" t="s">
        <v>5136</v>
      </c>
      <c r="E119" s="92" t="s">
        <v>4767</v>
      </c>
    </row>
    <row r="120" spans="1:5">
      <c r="A120" t="s">
        <v>50</v>
      </c>
      <c r="B120" t="s">
        <v>5989</v>
      </c>
      <c r="C120" t="s">
        <v>3868</v>
      </c>
      <c r="D120" s="92" t="s">
        <v>5136</v>
      </c>
      <c r="E120" s="92" t="s">
        <v>6375</v>
      </c>
    </row>
    <row r="121" spans="1:5">
      <c r="A121" t="s">
        <v>50</v>
      </c>
      <c r="B121" t="s">
        <v>5990</v>
      </c>
      <c r="C121" t="s">
        <v>5906</v>
      </c>
      <c r="D121" s="92" t="s">
        <v>5136</v>
      </c>
      <c r="E121" s="92" t="s">
        <v>6375</v>
      </c>
    </row>
    <row r="122" spans="1:5">
      <c r="A122" t="s">
        <v>50</v>
      </c>
      <c r="B122" t="s">
        <v>5991</v>
      </c>
      <c r="C122" t="s">
        <v>5906</v>
      </c>
      <c r="D122" s="92" t="s">
        <v>5136</v>
      </c>
      <c r="E122" s="92" t="s">
        <v>6375</v>
      </c>
    </row>
    <row r="123" spans="1:5">
      <c r="A123" t="s">
        <v>50</v>
      </c>
      <c r="B123" t="s">
        <v>3052</v>
      </c>
      <c r="C123" t="s">
        <v>3119</v>
      </c>
      <c r="D123" s="92" t="s">
        <v>5136</v>
      </c>
      <c r="E123" s="92" t="s">
        <v>4767</v>
      </c>
    </row>
    <row r="124" spans="1:5">
      <c r="A124" t="s">
        <v>50</v>
      </c>
      <c r="B124" t="s">
        <v>5992</v>
      </c>
      <c r="C124" t="s">
        <v>5993</v>
      </c>
      <c r="D124" s="92" t="s">
        <v>5136</v>
      </c>
      <c r="E124" s="92" t="s">
        <v>6375</v>
      </c>
    </row>
    <row r="125" spans="1:5">
      <c r="A125" t="s">
        <v>50</v>
      </c>
      <c r="B125" t="s">
        <v>5994</v>
      </c>
      <c r="C125" t="s">
        <v>5995</v>
      </c>
      <c r="D125" s="92" t="s">
        <v>5136</v>
      </c>
      <c r="E125" s="92" t="s">
        <v>4767</v>
      </c>
    </row>
    <row r="126" spans="1:5">
      <c r="A126" t="s">
        <v>50</v>
      </c>
      <c r="B126" t="s">
        <v>5996</v>
      </c>
      <c r="C126" t="s">
        <v>4035</v>
      </c>
      <c r="D126" s="92" t="s">
        <v>5136</v>
      </c>
      <c r="E126" s="92" t="s">
        <v>4767</v>
      </c>
    </row>
    <row r="127" spans="1:5">
      <c r="A127" t="s">
        <v>58</v>
      </c>
      <c r="B127" t="s">
        <v>5997</v>
      </c>
      <c r="C127" t="s">
        <v>2844</v>
      </c>
      <c r="D127" s="92" t="s">
        <v>5136</v>
      </c>
      <c r="E127" s="92" t="s">
        <v>5136</v>
      </c>
    </row>
    <row r="128" spans="1:5">
      <c r="A128" t="s">
        <v>58</v>
      </c>
      <c r="B128" t="s">
        <v>5998</v>
      </c>
      <c r="C128" t="s">
        <v>2844</v>
      </c>
      <c r="D128" s="92" t="s">
        <v>5136</v>
      </c>
      <c r="E128" s="92" t="s">
        <v>5136</v>
      </c>
    </row>
    <row r="129" spans="1:5">
      <c r="A129" t="s">
        <v>58</v>
      </c>
      <c r="B129" t="s">
        <v>5999</v>
      </c>
      <c r="C129" t="s">
        <v>2844</v>
      </c>
      <c r="D129" s="92" t="s">
        <v>5136</v>
      </c>
      <c r="E129" s="92" t="s">
        <v>4767</v>
      </c>
    </row>
    <row r="130" spans="1:5">
      <c r="A130" t="s">
        <v>58</v>
      </c>
      <c r="B130" t="s">
        <v>6000</v>
      </c>
      <c r="C130" t="s">
        <v>2844</v>
      </c>
      <c r="D130" s="92" t="s">
        <v>5136</v>
      </c>
      <c r="E130" s="92" t="s">
        <v>6376</v>
      </c>
    </row>
    <row r="131" spans="1:5">
      <c r="A131" t="s">
        <v>58</v>
      </c>
      <c r="B131" t="s">
        <v>6001</v>
      </c>
      <c r="C131" t="s">
        <v>2844</v>
      </c>
      <c r="D131" s="92" t="s">
        <v>5136</v>
      </c>
      <c r="E131" s="92" t="s">
        <v>5136</v>
      </c>
    </row>
    <row r="132" spans="1:5">
      <c r="A132" t="s">
        <v>58</v>
      </c>
      <c r="B132" t="s">
        <v>6002</v>
      </c>
      <c r="C132" t="s">
        <v>2844</v>
      </c>
      <c r="D132" s="92" t="s">
        <v>5136</v>
      </c>
      <c r="E132" s="92" t="s">
        <v>6375</v>
      </c>
    </row>
    <row r="133" spans="1:5">
      <c r="A133" t="s">
        <v>58</v>
      </c>
      <c r="B133" t="s">
        <v>6003</v>
      </c>
      <c r="C133" t="s">
        <v>2844</v>
      </c>
      <c r="D133" s="92" t="s">
        <v>5136</v>
      </c>
      <c r="E133" s="92" t="s">
        <v>6375</v>
      </c>
    </row>
    <row r="134" spans="1:5">
      <c r="A134" t="s">
        <v>58</v>
      </c>
      <c r="B134" t="s">
        <v>6004</v>
      </c>
      <c r="C134" t="s">
        <v>2844</v>
      </c>
      <c r="D134" s="92" t="s">
        <v>5136</v>
      </c>
      <c r="E134" s="92" t="s">
        <v>6376</v>
      </c>
    </row>
    <row r="135" spans="1:5">
      <c r="A135" t="s">
        <v>58</v>
      </c>
      <c r="B135" t="s">
        <v>6005</v>
      </c>
      <c r="C135" t="s">
        <v>2844</v>
      </c>
      <c r="D135" s="92" t="s">
        <v>5136</v>
      </c>
      <c r="E135" s="92" t="s">
        <v>4767</v>
      </c>
    </row>
    <row r="136" spans="1:5">
      <c r="A136" t="s">
        <v>58</v>
      </c>
      <c r="B136" t="s">
        <v>6006</v>
      </c>
      <c r="C136" t="s">
        <v>2844</v>
      </c>
      <c r="D136" s="92" t="s">
        <v>5136</v>
      </c>
      <c r="E136" s="92" t="s">
        <v>5136</v>
      </c>
    </row>
    <row r="137" spans="1:5">
      <c r="A137" t="s">
        <v>58</v>
      </c>
      <c r="B137" t="s">
        <v>6007</v>
      </c>
      <c r="C137" t="s">
        <v>2844</v>
      </c>
      <c r="D137" s="92" t="s">
        <v>5136</v>
      </c>
      <c r="E137" s="92" t="s">
        <v>5136</v>
      </c>
    </row>
    <row r="138" spans="1:5">
      <c r="A138" t="s">
        <v>58</v>
      </c>
      <c r="B138" t="s">
        <v>6008</v>
      </c>
      <c r="C138" t="s">
        <v>2844</v>
      </c>
      <c r="D138" s="92" t="s">
        <v>5136</v>
      </c>
      <c r="E138" s="92" t="s">
        <v>6375</v>
      </c>
    </row>
    <row r="139" spans="1:5">
      <c r="A139" t="s">
        <v>58</v>
      </c>
      <c r="B139" t="s">
        <v>6009</v>
      </c>
      <c r="C139" t="s">
        <v>2844</v>
      </c>
      <c r="D139" s="92" t="s">
        <v>5136</v>
      </c>
      <c r="E139" s="92" t="s">
        <v>6375</v>
      </c>
    </row>
    <row r="140" spans="1:5">
      <c r="A140" t="s">
        <v>58</v>
      </c>
      <c r="B140" t="s">
        <v>6010</v>
      </c>
      <c r="C140" t="s">
        <v>2844</v>
      </c>
      <c r="D140" s="92" t="s">
        <v>5136</v>
      </c>
      <c r="E140" s="92" t="s">
        <v>6375</v>
      </c>
    </row>
    <row r="141" spans="1:5">
      <c r="A141" t="s">
        <v>58</v>
      </c>
      <c r="B141" t="s">
        <v>6011</v>
      </c>
      <c r="C141" t="s">
        <v>2844</v>
      </c>
      <c r="D141" s="92" t="s">
        <v>5147</v>
      </c>
      <c r="E141" s="92" t="s">
        <v>6375</v>
      </c>
    </row>
    <row r="142" spans="1:5">
      <c r="A142" t="s">
        <v>58</v>
      </c>
      <c r="B142" t="s">
        <v>6012</v>
      </c>
      <c r="C142" t="s">
        <v>2844</v>
      </c>
      <c r="D142" s="92" t="s">
        <v>5136</v>
      </c>
      <c r="E142" s="92" t="s">
        <v>4767</v>
      </c>
    </row>
    <row r="143" spans="1:5">
      <c r="A143" t="s">
        <v>58</v>
      </c>
      <c r="B143" t="s">
        <v>6013</v>
      </c>
      <c r="C143" t="s">
        <v>2844</v>
      </c>
      <c r="D143" s="92" t="s">
        <v>5136</v>
      </c>
      <c r="E143" s="92" t="s">
        <v>6375</v>
      </c>
    </row>
    <row r="144" spans="1:5">
      <c r="A144" t="s">
        <v>58</v>
      </c>
      <c r="B144" t="s">
        <v>6014</v>
      </c>
      <c r="C144" t="s">
        <v>2844</v>
      </c>
      <c r="D144" s="92" t="s">
        <v>5136</v>
      </c>
      <c r="E144" s="92" t="s">
        <v>6376</v>
      </c>
    </row>
    <row r="145" spans="1:5">
      <c r="A145" t="s">
        <v>58</v>
      </c>
      <c r="B145" t="s">
        <v>6015</v>
      </c>
      <c r="C145" t="s">
        <v>2844</v>
      </c>
      <c r="D145" s="92" t="s">
        <v>5136</v>
      </c>
      <c r="E145" s="92" t="s">
        <v>4767</v>
      </c>
    </row>
    <row r="146" spans="1:5">
      <c r="A146" t="s">
        <v>58</v>
      </c>
      <c r="B146" t="s">
        <v>6016</v>
      </c>
      <c r="C146" t="s">
        <v>2844</v>
      </c>
      <c r="D146" s="92" t="s">
        <v>5136</v>
      </c>
      <c r="E146" s="92" t="s">
        <v>5136</v>
      </c>
    </row>
    <row r="147" spans="1:5">
      <c r="A147" t="s">
        <v>58</v>
      </c>
      <c r="B147" t="s">
        <v>6017</v>
      </c>
      <c r="C147" t="s">
        <v>2844</v>
      </c>
      <c r="D147" s="92" t="s">
        <v>5136</v>
      </c>
      <c r="E147" s="92" t="s">
        <v>6375</v>
      </c>
    </row>
    <row r="148" spans="1:5">
      <c r="A148" t="s">
        <v>58</v>
      </c>
      <c r="B148" t="s">
        <v>6018</v>
      </c>
      <c r="C148" t="s">
        <v>2844</v>
      </c>
      <c r="D148" s="92" t="s">
        <v>5136</v>
      </c>
      <c r="E148" s="92" t="s">
        <v>4767</v>
      </c>
    </row>
    <row r="149" spans="1:5">
      <c r="A149" t="s">
        <v>58</v>
      </c>
      <c r="B149" t="s">
        <v>6019</v>
      </c>
      <c r="C149" t="s">
        <v>2844</v>
      </c>
      <c r="D149" s="92" t="s">
        <v>5136</v>
      </c>
      <c r="E149" s="92" t="s">
        <v>6375</v>
      </c>
    </row>
    <row r="150" spans="1:5">
      <c r="A150" t="s">
        <v>58</v>
      </c>
      <c r="B150" t="s">
        <v>6020</v>
      </c>
      <c r="C150" t="s">
        <v>6021</v>
      </c>
      <c r="D150" s="92" t="s">
        <v>5136</v>
      </c>
      <c r="E150" s="92" t="s">
        <v>6375</v>
      </c>
    </row>
    <row r="151" spans="1:5">
      <c r="A151" t="s">
        <v>58</v>
      </c>
      <c r="B151" t="s">
        <v>6022</v>
      </c>
      <c r="C151" t="s">
        <v>6021</v>
      </c>
      <c r="D151" s="92" t="s">
        <v>5136</v>
      </c>
      <c r="E151" s="92" t="s">
        <v>6376</v>
      </c>
    </row>
    <row r="152" spans="1:5">
      <c r="A152" t="s">
        <v>58</v>
      </c>
      <c r="B152" t="s">
        <v>6023</v>
      </c>
      <c r="C152" t="s">
        <v>6021</v>
      </c>
      <c r="D152" s="92" t="s">
        <v>5136</v>
      </c>
      <c r="E152" s="92" t="s">
        <v>6376</v>
      </c>
    </row>
    <row r="153" spans="1:5">
      <c r="A153" t="s">
        <v>58</v>
      </c>
      <c r="B153" t="s">
        <v>6024</v>
      </c>
      <c r="C153" t="s">
        <v>6025</v>
      </c>
      <c r="D153" s="92" t="s">
        <v>5136</v>
      </c>
      <c r="E153" s="92" t="s">
        <v>5136</v>
      </c>
    </row>
    <row r="154" spans="1:5">
      <c r="A154" t="s">
        <v>58</v>
      </c>
      <c r="B154" t="s">
        <v>6026</v>
      </c>
      <c r="C154" t="s">
        <v>6025</v>
      </c>
      <c r="D154" s="92" t="s">
        <v>5136</v>
      </c>
      <c r="E154" s="92" t="s">
        <v>6375</v>
      </c>
    </row>
    <row r="155" spans="1:5">
      <c r="A155" t="s">
        <v>58</v>
      </c>
      <c r="B155" t="s">
        <v>6027</v>
      </c>
      <c r="C155" t="s">
        <v>6025</v>
      </c>
      <c r="D155" s="92" t="s">
        <v>5136</v>
      </c>
      <c r="E155" s="92" t="s">
        <v>4767</v>
      </c>
    </row>
    <row r="156" spans="1:5">
      <c r="A156" t="s">
        <v>58</v>
      </c>
      <c r="B156" t="s">
        <v>6028</v>
      </c>
      <c r="C156" t="s">
        <v>6025</v>
      </c>
      <c r="D156" s="92" t="s">
        <v>5136</v>
      </c>
      <c r="E156" s="92" t="s">
        <v>6376</v>
      </c>
    </row>
    <row r="157" spans="1:5">
      <c r="A157" t="s">
        <v>58</v>
      </c>
      <c r="B157" t="s">
        <v>6029</v>
      </c>
      <c r="C157" t="s">
        <v>6025</v>
      </c>
      <c r="D157" s="92" t="s">
        <v>5136</v>
      </c>
      <c r="E157" s="92" t="s">
        <v>4767</v>
      </c>
    </row>
    <row r="158" spans="1:5">
      <c r="A158" t="s">
        <v>58</v>
      </c>
      <c r="B158" t="s">
        <v>6030</v>
      </c>
      <c r="C158" t="s">
        <v>6025</v>
      </c>
      <c r="D158" s="92" t="s">
        <v>5136</v>
      </c>
      <c r="E158" s="92" t="s">
        <v>4767</v>
      </c>
    </row>
    <row r="159" spans="1:5">
      <c r="A159" t="s">
        <v>58</v>
      </c>
      <c r="B159" t="s">
        <v>6031</v>
      </c>
      <c r="C159" t="s">
        <v>6032</v>
      </c>
      <c r="D159" s="92" t="s">
        <v>5136</v>
      </c>
      <c r="E159" s="92" t="s">
        <v>6375</v>
      </c>
    </row>
    <row r="160" spans="1:5">
      <c r="A160" t="s">
        <v>58</v>
      </c>
      <c r="B160" t="s">
        <v>6033</v>
      </c>
      <c r="C160" t="s">
        <v>6032</v>
      </c>
      <c r="D160" s="92" t="s">
        <v>5136</v>
      </c>
      <c r="E160" s="92" t="s">
        <v>5136</v>
      </c>
    </row>
    <row r="161" spans="1:5">
      <c r="A161" t="s">
        <v>58</v>
      </c>
      <c r="B161" t="s">
        <v>6034</v>
      </c>
      <c r="C161" t="s">
        <v>6032</v>
      </c>
      <c r="D161" s="92" t="s">
        <v>5136</v>
      </c>
      <c r="E161" s="92" t="s">
        <v>5136</v>
      </c>
    </row>
    <row r="162" spans="1:5">
      <c r="A162" t="s">
        <v>58</v>
      </c>
      <c r="B162" t="s">
        <v>6035</v>
      </c>
      <c r="C162" t="s">
        <v>3084</v>
      </c>
      <c r="D162" s="92" t="s">
        <v>5136</v>
      </c>
      <c r="E162" s="92" t="s">
        <v>6375</v>
      </c>
    </row>
    <row r="163" spans="1:5">
      <c r="A163" t="s">
        <v>58</v>
      </c>
      <c r="B163" t="s">
        <v>6036</v>
      </c>
      <c r="C163" t="s">
        <v>3084</v>
      </c>
      <c r="D163" s="92" t="s">
        <v>5136</v>
      </c>
      <c r="E163" s="92" t="s">
        <v>6376</v>
      </c>
    </row>
    <row r="164" spans="1:5">
      <c r="A164" t="s">
        <v>58</v>
      </c>
      <c r="B164" t="s">
        <v>6037</v>
      </c>
      <c r="C164" t="s">
        <v>6038</v>
      </c>
      <c r="D164" s="92" t="s">
        <v>5136</v>
      </c>
      <c r="E164" s="92" t="s">
        <v>6376</v>
      </c>
    </row>
    <row r="165" spans="1:5">
      <c r="A165" t="s">
        <v>58</v>
      </c>
      <c r="B165" t="s">
        <v>6039</v>
      </c>
      <c r="C165" t="s">
        <v>6038</v>
      </c>
      <c r="D165" s="92" t="s">
        <v>5136</v>
      </c>
      <c r="E165" s="92" t="s">
        <v>6378</v>
      </c>
    </row>
    <row r="166" spans="1:5">
      <c r="A166" t="s">
        <v>58</v>
      </c>
      <c r="B166" t="s">
        <v>6040</v>
      </c>
      <c r="C166" t="s">
        <v>6038</v>
      </c>
      <c r="D166" s="92" t="s">
        <v>5136</v>
      </c>
      <c r="E166" s="92" t="s">
        <v>4767</v>
      </c>
    </row>
    <row r="167" spans="1:5">
      <c r="A167" t="s">
        <v>58</v>
      </c>
      <c r="B167" t="s">
        <v>6041</v>
      </c>
      <c r="C167" t="s">
        <v>6038</v>
      </c>
      <c r="D167" s="92" t="s">
        <v>5136</v>
      </c>
      <c r="E167" s="92" t="s">
        <v>6376</v>
      </c>
    </row>
    <row r="168" spans="1:5">
      <c r="A168" t="s">
        <v>58</v>
      </c>
      <c r="B168" t="s">
        <v>3059</v>
      </c>
      <c r="C168" t="s">
        <v>6038</v>
      </c>
      <c r="D168" s="92" t="s">
        <v>5136</v>
      </c>
      <c r="E168" s="92" t="s">
        <v>6375</v>
      </c>
    </row>
    <row r="169" spans="1:5">
      <c r="A169" t="s">
        <v>58</v>
      </c>
      <c r="B169" t="s">
        <v>6042</v>
      </c>
      <c r="C169" t="s">
        <v>6043</v>
      </c>
      <c r="D169" s="92" t="s">
        <v>5136</v>
      </c>
      <c r="E169" s="92" t="s">
        <v>6375</v>
      </c>
    </row>
    <row r="170" spans="1:5">
      <c r="A170" t="s">
        <v>58</v>
      </c>
      <c r="B170" t="s">
        <v>6044</v>
      </c>
      <c r="C170" t="s">
        <v>6043</v>
      </c>
      <c r="D170" s="92" t="s">
        <v>5136</v>
      </c>
      <c r="E170" s="92" t="s">
        <v>6375</v>
      </c>
    </row>
    <row r="171" spans="1:5">
      <c r="A171" t="s">
        <v>58</v>
      </c>
      <c r="B171" t="s">
        <v>6045</v>
      </c>
      <c r="C171" t="s">
        <v>6043</v>
      </c>
      <c r="D171" s="92" t="s">
        <v>5136</v>
      </c>
      <c r="E171" s="92" t="s">
        <v>5136</v>
      </c>
    </row>
    <row r="172" spans="1:5">
      <c r="A172" t="s">
        <v>58</v>
      </c>
      <c r="B172" t="s">
        <v>6046</v>
      </c>
      <c r="C172" t="s">
        <v>6047</v>
      </c>
      <c r="D172" s="92" t="s">
        <v>5136</v>
      </c>
      <c r="E172" s="92" t="s">
        <v>6375</v>
      </c>
    </row>
    <row r="173" spans="1:5">
      <c r="A173" t="s">
        <v>58</v>
      </c>
      <c r="B173" t="s">
        <v>6048</v>
      </c>
      <c r="C173" t="s">
        <v>6049</v>
      </c>
      <c r="D173" s="92" t="s">
        <v>5136</v>
      </c>
      <c r="E173" s="92" t="s">
        <v>5136</v>
      </c>
    </row>
    <row r="174" spans="1:5">
      <c r="A174" t="s">
        <v>58</v>
      </c>
      <c r="B174" t="s">
        <v>6050</v>
      </c>
      <c r="C174" t="s">
        <v>6049</v>
      </c>
      <c r="D174" s="92" t="s">
        <v>5136</v>
      </c>
      <c r="E174" s="92" t="s">
        <v>6375</v>
      </c>
    </row>
    <row r="175" spans="1:5">
      <c r="A175" t="s">
        <v>58</v>
      </c>
      <c r="B175" t="s">
        <v>6051</v>
      </c>
      <c r="C175" t="s">
        <v>6052</v>
      </c>
      <c r="D175" s="92" t="s">
        <v>5136</v>
      </c>
      <c r="E175" s="92" t="s">
        <v>6375</v>
      </c>
    </row>
    <row r="176" spans="1:5">
      <c r="A176" t="s">
        <v>58</v>
      </c>
      <c r="B176" t="s">
        <v>6053</v>
      </c>
      <c r="C176" t="s">
        <v>6054</v>
      </c>
      <c r="D176" s="92" t="s">
        <v>5136</v>
      </c>
      <c r="E176" s="92" t="s">
        <v>6375</v>
      </c>
    </row>
    <row r="177" spans="1:5">
      <c r="A177" t="s">
        <v>58</v>
      </c>
      <c r="B177" t="s">
        <v>6055</v>
      </c>
      <c r="C177" t="s">
        <v>6054</v>
      </c>
      <c r="D177" s="92" t="s">
        <v>5136</v>
      </c>
      <c r="E177" s="92" t="s">
        <v>6376</v>
      </c>
    </row>
    <row r="178" spans="1:5">
      <c r="A178" t="s">
        <v>58</v>
      </c>
      <c r="B178" t="s">
        <v>6056</v>
      </c>
      <c r="C178" t="s">
        <v>6054</v>
      </c>
      <c r="D178" s="92" t="s">
        <v>5136</v>
      </c>
      <c r="E178" s="92" t="s">
        <v>5136</v>
      </c>
    </row>
    <row r="179" spans="1:5">
      <c r="A179" t="s">
        <v>58</v>
      </c>
      <c r="B179" t="s">
        <v>6057</v>
      </c>
      <c r="C179" t="s">
        <v>6054</v>
      </c>
      <c r="D179" s="92" t="s">
        <v>5136</v>
      </c>
      <c r="E179" s="92" t="s">
        <v>6375</v>
      </c>
    </row>
    <row r="180" spans="1:5">
      <c r="A180" t="s">
        <v>58</v>
      </c>
      <c r="B180" t="s">
        <v>6058</v>
      </c>
      <c r="C180" t="s">
        <v>6059</v>
      </c>
      <c r="D180" s="92" t="s">
        <v>5136</v>
      </c>
      <c r="E180" s="92" t="s">
        <v>6378</v>
      </c>
    </row>
    <row r="181" spans="1:5">
      <c r="A181" t="s">
        <v>58</v>
      </c>
      <c r="B181" t="s">
        <v>6060</v>
      </c>
      <c r="C181" t="s">
        <v>6061</v>
      </c>
      <c r="D181" s="92" t="s">
        <v>5136</v>
      </c>
      <c r="E181" s="92" t="s">
        <v>6375</v>
      </c>
    </row>
    <row r="182" spans="1:5">
      <c r="A182" t="s">
        <v>58</v>
      </c>
      <c r="B182" t="s">
        <v>6062</v>
      </c>
      <c r="C182" t="s">
        <v>6061</v>
      </c>
      <c r="D182" s="92" t="s">
        <v>5136</v>
      </c>
      <c r="E182" s="92" t="s">
        <v>6376</v>
      </c>
    </row>
    <row r="183" spans="1:5">
      <c r="A183" t="s">
        <v>58</v>
      </c>
      <c r="B183" t="s">
        <v>6063</v>
      </c>
      <c r="C183" t="s">
        <v>6061</v>
      </c>
      <c r="D183" s="92" t="s">
        <v>5136</v>
      </c>
      <c r="E183" s="92" t="s">
        <v>6376</v>
      </c>
    </row>
    <row r="184" spans="1:5">
      <c r="A184" t="s">
        <v>58</v>
      </c>
      <c r="B184" t="s">
        <v>6064</v>
      </c>
      <c r="C184" t="s">
        <v>6061</v>
      </c>
      <c r="D184" s="92" t="s">
        <v>5136</v>
      </c>
      <c r="E184" s="92" t="s">
        <v>4767</v>
      </c>
    </row>
    <row r="185" spans="1:5">
      <c r="A185" t="s">
        <v>58</v>
      </c>
      <c r="B185" t="s">
        <v>6065</v>
      </c>
      <c r="C185" t="s">
        <v>6061</v>
      </c>
      <c r="D185" s="92" t="s">
        <v>5136</v>
      </c>
      <c r="E185" s="92" t="s">
        <v>6375</v>
      </c>
    </row>
    <row r="186" spans="1:5">
      <c r="A186" t="s">
        <v>58</v>
      </c>
      <c r="B186" t="s">
        <v>6066</v>
      </c>
      <c r="C186" t="s">
        <v>6061</v>
      </c>
      <c r="D186" s="92" t="s">
        <v>5136</v>
      </c>
      <c r="E186" s="92" t="s">
        <v>6375</v>
      </c>
    </row>
    <row r="187" spans="1:5">
      <c r="A187" t="s">
        <v>58</v>
      </c>
      <c r="B187" t="s">
        <v>6067</v>
      </c>
      <c r="C187" t="s">
        <v>6061</v>
      </c>
      <c r="D187" s="92" t="s">
        <v>5136</v>
      </c>
      <c r="E187" s="92" t="s">
        <v>5136</v>
      </c>
    </row>
    <row r="188" spans="1:5">
      <c r="A188" t="s">
        <v>58</v>
      </c>
      <c r="B188" t="s">
        <v>6068</v>
      </c>
      <c r="C188" t="s">
        <v>6069</v>
      </c>
      <c r="D188" s="92" t="s">
        <v>5136</v>
      </c>
      <c r="E188" s="92" t="s">
        <v>6375</v>
      </c>
    </row>
    <row r="189" spans="1:5">
      <c r="A189" t="s">
        <v>58</v>
      </c>
      <c r="B189" t="s">
        <v>6070</v>
      </c>
      <c r="C189" t="s">
        <v>6071</v>
      </c>
      <c r="D189" s="92" t="s">
        <v>5136</v>
      </c>
      <c r="E189" s="92" t="s">
        <v>6375</v>
      </c>
    </row>
    <row r="190" spans="1:5">
      <c r="A190" t="s">
        <v>58</v>
      </c>
      <c r="B190" t="s">
        <v>6072</v>
      </c>
      <c r="C190" t="s">
        <v>6071</v>
      </c>
      <c r="D190" s="92" t="s">
        <v>5136</v>
      </c>
      <c r="E190" s="92" t="s">
        <v>4767</v>
      </c>
    </row>
    <row r="191" spans="1:5">
      <c r="A191" t="s">
        <v>58</v>
      </c>
      <c r="B191" t="s">
        <v>6073</v>
      </c>
      <c r="C191" t="s">
        <v>6071</v>
      </c>
      <c r="D191" s="92" t="s">
        <v>5136</v>
      </c>
      <c r="E191" s="92" t="s">
        <v>4767</v>
      </c>
    </row>
    <row r="192" spans="1:5">
      <c r="A192" t="s">
        <v>58</v>
      </c>
      <c r="B192" t="s">
        <v>6074</v>
      </c>
      <c r="C192" t="s">
        <v>6071</v>
      </c>
      <c r="D192" s="92" t="s">
        <v>5136</v>
      </c>
      <c r="E192" s="92" t="s">
        <v>6375</v>
      </c>
    </row>
    <row r="193" spans="1:5">
      <c r="A193" t="s">
        <v>58</v>
      </c>
      <c r="B193" t="s">
        <v>6075</v>
      </c>
      <c r="C193" t="s">
        <v>6076</v>
      </c>
      <c r="D193" s="92" t="s">
        <v>5136</v>
      </c>
      <c r="E193" s="92" t="s">
        <v>6375</v>
      </c>
    </row>
    <row r="194" spans="1:5">
      <c r="A194" t="s">
        <v>58</v>
      </c>
      <c r="B194" t="s">
        <v>6077</v>
      </c>
      <c r="C194" t="s">
        <v>6076</v>
      </c>
      <c r="D194" s="92" t="s">
        <v>5136</v>
      </c>
      <c r="E194" s="92" t="s">
        <v>6375</v>
      </c>
    </row>
    <row r="195" spans="1:5">
      <c r="A195" t="s">
        <v>58</v>
      </c>
      <c r="B195" t="s">
        <v>6078</v>
      </c>
      <c r="C195" t="s">
        <v>6076</v>
      </c>
      <c r="D195" s="92" t="s">
        <v>5136</v>
      </c>
      <c r="E195" s="92" t="s">
        <v>5136</v>
      </c>
    </row>
    <row r="196" spans="1:5">
      <c r="A196" t="s">
        <v>58</v>
      </c>
      <c r="B196" t="s">
        <v>6079</v>
      </c>
      <c r="C196" t="s">
        <v>6076</v>
      </c>
      <c r="D196" s="92" t="s">
        <v>5136</v>
      </c>
      <c r="E196" s="92" t="s">
        <v>6375</v>
      </c>
    </row>
    <row r="197" spans="1:5">
      <c r="A197" t="s">
        <v>58</v>
      </c>
      <c r="B197" t="s">
        <v>6080</v>
      </c>
      <c r="C197" t="s">
        <v>6076</v>
      </c>
      <c r="D197" s="92" t="s">
        <v>5136</v>
      </c>
      <c r="E197" s="92" t="s">
        <v>6375</v>
      </c>
    </row>
    <row r="198" spans="1:5">
      <c r="A198" t="s">
        <v>58</v>
      </c>
      <c r="B198" t="s">
        <v>6081</v>
      </c>
      <c r="C198" t="s">
        <v>6082</v>
      </c>
      <c r="D198" s="92" t="s">
        <v>5136</v>
      </c>
      <c r="E198" s="92" t="s">
        <v>4767</v>
      </c>
    </row>
    <row r="199" spans="1:5">
      <c r="A199" t="s">
        <v>58</v>
      </c>
      <c r="B199" t="s">
        <v>6083</v>
      </c>
      <c r="C199" t="s">
        <v>6082</v>
      </c>
      <c r="D199" s="92" t="s">
        <v>5136</v>
      </c>
      <c r="E199" s="92" t="s">
        <v>5136</v>
      </c>
    </row>
    <row r="200" spans="1:5">
      <c r="A200" t="s">
        <v>58</v>
      </c>
      <c r="B200" t="s">
        <v>6084</v>
      </c>
      <c r="C200" t="s">
        <v>6082</v>
      </c>
      <c r="D200" s="92" t="s">
        <v>5136</v>
      </c>
      <c r="E200" s="92" t="s">
        <v>5136</v>
      </c>
    </row>
    <row r="201" spans="1:5">
      <c r="A201" t="s">
        <v>94</v>
      </c>
      <c r="B201" t="s">
        <v>6085</v>
      </c>
      <c r="C201" t="s">
        <v>2844</v>
      </c>
      <c r="D201" s="92" t="s">
        <v>5136</v>
      </c>
      <c r="E201" s="92" t="s">
        <v>6375</v>
      </c>
    </row>
    <row r="202" spans="1:5">
      <c r="A202" t="s">
        <v>94</v>
      </c>
      <c r="B202" t="s">
        <v>6086</v>
      </c>
      <c r="C202" t="s">
        <v>2844</v>
      </c>
      <c r="D202" s="92" t="s">
        <v>5136</v>
      </c>
      <c r="E202" s="92" t="s">
        <v>5136</v>
      </c>
    </row>
    <row r="203" spans="1:5">
      <c r="A203" t="s">
        <v>94</v>
      </c>
      <c r="B203" t="s">
        <v>6087</v>
      </c>
      <c r="C203" t="s">
        <v>2844</v>
      </c>
      <c r="D203" s="92" t="s">
        <v>5136</v>
      </c>
      <c r="E203" s="92" t="s">
        <v>6376</v>
      </c>
    </row>
    <row r="204" spans="1:5">
      <c r="A204" t="s">
        <v>94</v>
      </c>
      <c r="B204" t="s">
        <v>6088</v>
      </c>
      <c r="C204" t="s">
        <v>2844</v>
      </c>
      <c r="D204" s="92" t="s">
        <v>5136</v>
      </c>
      <c r="E204" s="92" t="s">
        <v>4767</v>
      </c>
    </row>
    <row r="205" spans="1:5">
      <c r="A205" t="s">
        <v>94</v>
      </c>
      <c r="B205" t="s">
        <v>6089</v>
      </c>
      <c r="C205" t="s">
        <v>2844</v>
      </c>
      <c r="D205" s="92" t="s">
        <v>5136</v>
      </c>
      <c r="E205" s="92" t="s">
        <v>4767</v>
      </c>
    </row>
    <row r="206" spans="1:5">
      <c r="A206" t="s">
        <v>94</v>
      </c>
      <c r="B206" t="s">
        <v>6090</v>
      </c>
      <c r="C206" t="s">
        <v>2844</v>
      </c>
      <c r="D206" s="92" t="s">
        <v>5136</v>
      </c>
      <c r="E206" s="92" t="s">
        <v>6375</v>
      </c>
    </row>
    <row r="207" spans="1:5">
      <c r="A207" t="s">
        <v>94</v>
      </c>
      <c r="B207" t="s">
        <v>6091</v>
      </c>
      <c r="C207" t="s">
        <v>2844</v>
      </c>
      <c r="D207" s="92" t="s">
        <v>5136</v>
      </c>
      <c r="E207" s="92" t="s">
        <v>4767</v>
      </c>
    </row>
    <row r="208" spans="1:5">
      <c r="A208" t="s">
        <v>94</v>
      </c>
      <c r="B208" t="s">
        <v>6092</v>
      </c>
      <c r="C208" t="s">
        <v>2844</v>
      </c>
      <c r="D208" s="92" t="s">
        <v>5136</v>
      </c>
      <c r="E208" s="92" t="s">
        <v>4767</v>
      </c>
    </row>
    <row r="209" spans="1:5">
      <c r="A209" t="s">
        <v>94</v>
      </c>
      <c r="B209" t="s">
        <v>6093</v>
      </c>
      <c r="C209" t="s">
        <v>2844</v>
      </c>
      <c r="D209" s="92" t="s">
        <v>5136</v>
      </c>
      <c r="E209" s="92" t="s">
        <v>6375</v>
      </c>
    </row>
    <row r="210" spans="1:5">
      <c r="A210" t="s">
        <v>94</v>
      </c>
      <c r="B210" t="s">
        <v>6094</v>
      </c>
      <c r="C210" t="s">
        <v>2844</v>
      </c>
      <c r="D210" s="92" t="s">
        <v>5136</v>
      </c>
      <c r="E210" s="92" t="s">
        <v>4767</v>
      </c>
    </row>
    <row r="211" spans="1:5">
      <c r="A211" t="s">
        <v>94</v>
      </c>
      <c r="B211" t="s">
        <v>6095</v>
      </c>
      <c r="C211" t="s">
        <v>2844</v>
      </c>
      <c r="D211" s="92" t="s">
        <v>5136</v>
      </c>
      <c r="E211" s="92" t="s">
        <v>6375</v>
      </c>
    </row>
    <row r="212" spans="1:5">
      <c r="A212" t="s">
        <v>94</v>
      </c>
      <c r="B212" t="s">
        <v>6096</v>
      </c>
      <c r="C212" t="s">
        <v>2844</v>
      </c>
      <c r="D212" s="92" t="s">
        <v>5136</v>
      </c>
      <c r="E212" s="92" t="s">
        <v>6375</v>
      </c>
    </row>
    <row r="213" spans="1:5">
      <c r="A213" t="s">
        <v>94</v>
      </c>
      <c r="B213" t="s">
        <v>6097</v>
      </c>
      <c r="C213" t="s">
        <v>2844</v>
      </c>
      <c r="D213" s="92" t="s">
        <v>5136</v>
      </c>
      <c r="E213" s="92" t="s">
        <v>4767</v>
      </c>
    </row>
    <row r="214" spans="1:5">
      <c r="A214" t="s">
        <v>94</v>
      </c>
      <c r="B214" t="s">
        <v>6098</v>
      </c>
      <c r="C214" t="s">
        <v>2844</v>
      </c>
      <c r="D214" s="92" t="s">
        <v>5136</v>
      </c>
      <c r="E214" s="92" t="s">
        <v>5136</v>
      </c>
    </row>
    <row r="215" spans="1:5">
      <c r="A215" t="s">
        <v>94</v>
      </c>
      <c r="B215" t="s">
        <v>6099</v>
      </c>
      <c r="C215" t="s">
        <v>2844</v>
      </c>
      <c r="D215" s="92" t="s">
        <v>5136</v>
      </c>
      <c r="E215" s="92" t="s">
        <v>6375</v>
      </c>
    </row>
    <row r="216" spans="1:5">
      <c r="A216" t="s">
        <v>94</v>
      </c>
      <c r="B216" t="s">
        <v>6100</v>
      </c>
      <c r="C216" t="s">
        <v>2844</v>
      </c>
      <c r="D216" s="92" t="s">
        <v>5136</v>
      </c>
      <c r="E216" s="92" t="s">
        <v>6375</v>
      </c>
    </row>
    <row r="217" spans="1:5">
      <c r="A217" t="s">
        <v>94</v>
      </c>
      <c r="B217" t="s">
        <v>6101</v>
      </c>
      <c r="C217" t="s">
        <v>2844</v>
      </c>
      <c r="D217" s="92" t="s">
        <v>5136</v>
      </c>
      <c r="E217" s="92" t="s">
        <v>6375</v>
      </c>
    </row>
    <row r="218" spans="1:5">
      <c r="A218" t="s">
        <v>94</v>
      </c>
      <c r="B218" t="s">
        <v>6102</v>
      </c>
      <c r="C218" t="s">
        <v>2844</v>
      </c>
      <c r="D218" s="92" t="s">
        <v>5136</v>
      </c>
      <c r="E218" s="92" t="s">
        <v>6375</v>
      </c>
    </row>
    <row r="219" spans="1:5">
      <c r="A219" t="s">
        <v>94</v>
      </c>
      <c r="B219" t="s">
        <v>6103</v>
      </c>
      <c r="C219" t="s">
        <v>2844</v>
      </c>
      <c r="D219" s="92" t="s">
        <v>5136</v>
      </c>
      <c r="E219" s="92" t="s">
        <v>4767</v>
      </c>
    </row>
    <row r="220" spans="1:5">
      <c r="A220" t="s">
        <v>94</v>
      </c>
      <c r="B220" t="s">
        <v>6104</v>
      </c>
      <c r="C220" t="s">
        <v>2844</v>
      </c>
      <c r="D220" s="92" t="s">
        <v>5136</v>
      </c>
      <c r="E220" s="92" t="s">
        <v>6375</v>
      </c>
    </row>
    <row r="221" spans="1:5">
      <c r="A221" t="s">
        <v>94</v>
      </c>
      <c r="B221" t="s">
        <v>6105</v>
      </c>
      <c r="C221" t="s">
        <v>2844</v>
      </c>
      <c r="D221" s="92" t="s">
        <v>5136</v>
      </c>
      <c r="E221" s="92" t="s">
        <v>5136</v>
      </c>
    </row>
    <row r="222" spans="1:5">
      <c r="A222" t="s">
        <v>94</v>
      </c>
      <c r="B222" t="s">
        <v>6106</v>
      </c>
      <c r="C222" t="s">
        <v>2844</v>
      </c>
      <c r="D222" s="92" t="s">
        <v>5136</v>
      </c>
      <c r="E222" s="92" t="s">
        <v>6375</v>
      </c>
    </row>
    <row r="223" spans="1:5">
      <c r="A223" t="s">
        <v>94</v>
      </c>
      <c r="B223" t="s">
        <v>3931</v>
      </c>
      <c r="C223" t="s">
        <v>3877</v>
      </c>
      <c r="D223" s="92" t="s">
        <v>5136</v>
      </c>
      <c r="E223" s="92" t="s">
        <v>6376</v>
      </c>
    </row>
    <row r="224" spans="1:5">
      <c r="A224" t="s">
        <v>94</v>
      </c>
      <c r="B224" t="s">
        <v>6107</v>
      </c>
      <c r="C224" t="s">
        <v>3877</v>
      </c>
      <c r="D224" s="92" t="s">
        <v>5136</v>
      </c>
      <c r="E224" s="92" t="s">
        <v>6375</v>
      </c>
    </row>
    <row r="225" spans="1:5">
      <c r="A225" t="s">
        <v>94</v>
      </c>
      <c r="B225" t="s">
        <v>6108</v>
      </c>
      <c r="C225" t="s">
        <v>3877</v>
      </c>
      <c r="D225" s="92" t="s">
        <v>5136</v>
      </c>
      <c r="E225" s="92" t="s">
        <v>6375</v>
      </c>
    </row>
    <row r="226" spans="1:5">
      <c r="A226" t="s">
        <v>94</v>
      </c>
      <c r="B226" t="s">
        <v>6109</v>
      </c>
      <c r="C226" t="s">
        <v>3877</v>
      </c>
      <c r="D226" s="92" t="s">
        <v>5136</v>
      </c>
      <c r="E226" s="92" t="s">
        <v>6375</v>
      </c>
    </row>
    <row r="227" spans="1:5">
      <c r="A227" t="s">
        <v>94</v>
      </c>
      <c r="B227" t="s">
        <v>6110</v>
      </c>
      <c r="C227" t="s">
        <v>3877</v>
      </c>
      <c r="D227" s="92" t="s">
        <v>5136</v>
      </c>
      <c r="E227" s="92" t="s">
        <v>4767</v>
      </c>
    </row>
    <row r="228" spans="1:5">
      <c r="A228" t="s">
        <v>94</v>
      </c>
      <c r="B228" t="s">
        <v>6111</v>
      </c>
      <c r="C228" t="s">
        <v>3877</v>
      </c>
      <c r="D228" s="92" t="s">
        <v>5136</v>
      </c>
      <c r="E228" s="92" t="s">
        <v>4767</v>
      </c>
    </row>
    <row r="229" spans="1:5">
      <c r="A229" t="s">
        <v>94</v>
      </c>
      <c r="B229" t="s">
        <v>6112</v>
      </c>
      <c r="C229" t="s">
        <v>3877</v>
      </c>
      <c r="D229" s="92" t="s">
        <v>5136</v>
      </c>
      <c r="E229" s="92" t="s">
        <v>6376</v>
      </c>
    </row>
    <row r="230" spans="1:5">
      <c r="A230" t="s">
        <v>94</v>
      </c>
      <c r="B230" t="s">
        <v>6113</v>
      </c>
      <c r="C230" t="s">
        <v>3877</v>
      </c>
      <c r="D230" s="92" t="s">
        <v>5136</v>
      </c>
      <c r="E230" s="92" t="s">
        <v>4767</v>
      </c>
    </row>
    <row r="231" spans="1:5">
      <c r="A231" t="s">
        <v>94</v>
      </c>
      <c r="B231" t="s">
        <v>6114</v>
      </c>
      <c r="C231" t="s">
        <v>3877</v>
      </c>
      <c r="D231" s="92" t="s">
        <v>5136</v>
      </c>
      <c r="E231" s="92" t="s">
        <v>4767</v>
      </c>
    </row>
    <row r="232" spans="1:5">
      <c r="A232" t="s">
        <v>94</v>
      </c>
      <c r="B232" t="s">
        <v>6115</v>
      </c>
      <c r="C232" t="s">
        <v>3877</v>
      </c>
      <c r="D232" s="92" t="s">
        <v>5136</v>
      </c>
      <c r="E232" s="92" t="s">
        <v>4767</v>
      </c>
    </row>
    <row r="233" spans="1:5">
      <c r="A233" t="s">
        <v>94</v>
      </c>
      <c r="B233" t="s">
        <v>6116</v>
      </c>
      <c r="C233" t="s">
        <v>3877</v>
      </c>
      <c r="D233" s="92" t="s">
        <v>5136</v>
      </c>
      <c r="E233" s="92" t="s">
        <v>6378</v>
      </c>
    </row>
    <row r="234" spans="1:5">
      <c r="A234" t="s">
        <v>94</v>
      </c>
      <c r="B234" t="s">
        <v>6117</v>
      </c>
      <c r="C234" t="s">
        <v>3877</v>
      </c>
      <c r="D234" s="92" t="s">
        <v>5136</v>
      </c>
      <c r="E234" s="92" t="s">
        <v>6375</v>
      </c>
    </row>
    <row r="235" spans="1:5">
      <c r="A235" t="s">
        <v>94</v>
      </c>
      <c r="B235" t="s">
        <v>6118</v>
      </c>
      <c r="C235" t="s">
        <v>4209</v>
      </c>
      <c r="D235" s="92" t="s">
        <v>5136</v>
      </c>
      <c r="E235" s="92" t="s">
        <v>4767</v>
      </c>
    </row>
    <row r="236" spans="1:5">
      <c r="A236" t="s">
        <v>94</v>
      </c>
      <c r="B236" t="s">
        <v>6119</v>
      </c>
      <c r="C236" t="s">
        <v>4209</v>
      </c>
      <c r="D236" s="92" t="s">
        <v>5147</v>
      </c>
      <c r="E236" s="92" t="s">
        <v>6375</v>
      </c>
    </row>
    <row r="237" spans="1:5">
      <c r="A237" t="s">
        <v>94</v>
      </c>
      <c r="B237" t="s">
        <v>6120</v>
      </c>
      <c r="C237" t="s">
        <v>4209</v>
      </c>
      <c r="D237" s="92" t="s">
        <v>5136</v>
      </c>
      <c r="E237" s="92" t="s">
        <v>6375</v>
      </c>
    </row>
    <row r="238" spans="1:5">
      <c r="A238" t="s">
        <v>94</v>
      </c>
      <c r="B238" t="s">
        <v>6121</v>
      </c>
      <c r="C238" t="s">
        <v>4209</v>
      </c>
      <c r="D238" s="92" t="s">
        <v>5136</v>
      </c>
      <c r="E238" s="92" t="s">
        <v>6376</v>
      </c>
    </row>
    <row r="239" spans="1:5">
      <c r="A239" t="s">
        <v>94</v>
      </c>
      <c r="B239" t="s">
        <v>6122</v>
      </c>
      <c r="C239" t="s">
        <v>4205</v>
      </c>
      <c r="D239" s="92" t="s">
        <v>5136</v>
      </c>
      <c r="E239" s="92" t="s">
        <v>6375</v>
      </c>
    </row>
    <row r="240" spans="1:5">
      <c r="A240" t="s">
        <v>94</v>
      </c>
      <c r="B240" t="s">
        <v>6123</v>
      </c>
      <c r="C240" t="s">
        <v>4205</v>
      </c>
      <c r="D240" s="92" t="s">
        <v>5136</v>
      </c>
      <c r="E240" s="92" t="s">
        <v>4767</v>
      </c>
    </row>
    <row r="241" spans="1:5">
      <c r="A241" t="s">
        <v>94</v>
      </c>
      <c r="B241" t="s">
        <v>6124</v>
      </c>
      <c r="C241" t="s">
        <v>4205</v>
      </c>
      <c r="D241" s="92" t="s">
        <v>5136</v>
      </c>
      <c r="E241" s="92" t="s">
        <v>6376</v>
      </c>
    </row>
    <row r="242" spans="1:5">
      <c r="A242" t="s">
        <v>94</v>
      </c>
      <c r="B242" t="s">
        <v>6125</v>
      </c>
      <c r="C242" t="s">
        <v>4205</v>
      </c>
      <c r="D242" s="92" t="s">
        <v>5136</v>
      </c>
      <c r="E242" s="92" t="s">
        <v>6375</v>
      </c>
    </row>
    <row r="243" spans="1:5">
      <c r="A243" t="s">
        <v>94</v>
      </c>
      <c r="B243" t="s">
        <v>6126</v>
      </c>
      <c r="C243" t="s">
        <v>4205</v>
      </c>
      <c r="D243" s="92" t="s">
        <v>5136</v>
      </c>
      <c r="E243" s="92" t="s">
        <v>4767</v>
      </c>
    </row>
    <row r="244" spans="1:5">
      <c r="A244" t="s">
        <v>94</v>
      </c>
      <c r="B244" t="s">
        <v>6127</v>
      </c>
      <c r="C244" t="s">
        <v>4205</v>
      </c>
      <c r="D244" s="92" t="s">
        <v>5136</v>
      </c>
      <c r="E244" s="92" t="s">
        <v>4767</v>
      </c>
    </row>
    <row r="245" spans="1:5">
      <c r="A245" t="s">
        <v>94</v>
      </c>
      <c r="B245" t="s">
        <v>6128</v>
      </c>
      <c r="C245" t="s">
        <v>4205</v>
      </c>
      <c r="D245" s="92" t="s">
        <v>5136</v>
      </c>
      <c r="E245" s="92" t="s">
        <v>6375</v>
      </c>
    </row>
    <row r="246" spans="1:5">
      <c r="A246" t="s">
        <v>94</v>
      </c>
      <c r="B246" t="s">
        <v>6129</v>
      </c>
      <c r="C246" t="s">
        <v>3868</v>
      </c>
      <c r="D246" s="92" t="s">
        <v>5136</v>
      </c>
      <c r="E246" s="92" t="s">
        <v>6376</v>
      </c>
    </row>
    <row r="247" spans="1:5">
      <c r="A247" t="s">
        <v>94</v>
      </c>
      <c r="B247" t="s">
        <v>6130</v>
      </c>
      <c r="C247" t="s">
        <v>3868</v>
      </c>
      <c r="D247" s="92" t="s">
        <v>5136</v>
      </c>
      <c r="E247" s="92" t="s">
        <v>6375</v>
      </c>
    </row>
    <row r="248" spans="1:5">
      <c r="A248" t="s">
        <v>94</v>
      </c>
      <c r="B248" t="s">
        <v>6131</v>
      </c>
      <c r="C248" t="s">
        <v>3868</v>
      </c>
      <c r="D248" s="92" t="s">
        <v>5136</v>
      </c>
      <c r="E248" s="92" t="s">
        <v>4767</v>
      </c>
    </row>
    <row r="249" spans="1:5">
      <c r="A249" t="s">
        <v>94</v>
      </c>
      <c r="B249" t="s">
        <v>6132</v>
      </c>
      <c r="C249" t="s">
        <v>3868</v>
      </c>
      <c r="D249" s="92" t="s">
        <v>5136</v>
      </c>
      <c r="E249" s="92" t="s">
        <v>6375</v>
      </c>
    </row>
    <row r="250" spans="1:5">
      <c r="A250" t="s">
        <v>94</v>
      </c>
      <c r="B250" t="s">
        <v>3091</v>
      </c>
      <c r="C250" t="s">
        <v>3868</v>
      </c>
      <c r="D250" s="92" t="s">
        <v>5136</v>
      </c>
      <c r="E250" s="92" t="s">
        <v>4767</v>
      </c>
    </row>
    <row r="251" spans="1:5">
      <c r="A251" t="s">
        <v>94</v>
      </c>
      <c r="B251" t="s">
        <v>6133</v>
      </c>
      <c r="C251" t="s">
        <v>5906</v>
      </c>
      <c r="D251" s="92" t="s">
        <v>5136</v>
      </c>
      <c r="E251" s="92" t="s">
        <v>5136</v>
      </c>
    </row>
    <row r="252" spans="1:5">
      <c r="A252" t="s">
        <v>94</v>
      </c>
      <c r="B252" t="s">
        <v>6134</v>
      </c>
      <c r="C252" t="s">
        <v>5906</v>
      </c>
      <c r="D252" s="92" t="s">
        <v>5136</v>
      </c>
      <c r="E252" s="92" t="s">
        <v>4767</v>
      </c>
    </row>
    <row r="253" spans="1:5">
      <c r="A253" t="s">
        <v>94</v>
      </c>
      <c r="B253" t="s">
        <v>3099</v>
      </c>
      <c r="C253" t="s">
        <v>3119</v>
      </c>
      <c r="D253" s="92" t="s">
        <v>5136</v>
      </c>
      <c r="E253" s="92" t="s">
        <v>6376</v>
      </c>
    </row>
    <row r="254" spans="1:5">
      <c r="A254" t="s">
        <v>94</v>
      </c>
      <c r="B254" t="s">
        <v>6135</v>
      </c>
      <c r="C254" t="s">
        <v>3119</v>
      </c>
      <c r="D254" s="92" t="s">
        <v>5136</v>
      </c>
      <c r="E254" s="92" t="s">
        <v>6375</v>
      </c>
    </row>
    <row r="255" spans="1:5">
      <c r="A255" t="s">
        <v>94</v>
      </c>
      <c r="B255" t="s">
        <v>6136</v>
      </c>
      <c r="C255" t="s">
        <v>3119</v>
      </c>
      <c r="D255" s="92" t="s">
        <v>5136</v>
      </c>
      <c r="E255" s="92" t="s">
        <v>6376</v>
      </c>
    </row>
    <row r="256" spans="1:5">
      <c r="A256" t="s">
        <v>94</v>
      </c>
      <c r="B256" t="s">
        <v>6137</v>
      </c>
      <c r="C256" t="s">
        <v>3119</v>
      </c>
      <c r="D256" s="92" t="s">
        <v>5136</v>
      </c>
      <c r="E256" s="92" t="s">
        <v>6375</v>
      </c>
    </row>
    <row r="257" spans="1:5">
      <c r="A257" t="s">
        <v>94</v>
      </c>
      <c r="B257" t="s">
        <v>6138</v>
      </c>
      <c r="C257" t="s">
        <v>5993</v>
      </c>
      <c r="D257" s="92" t="s">
        <v>5136</v>
      </c>
      <c r="E257" s="92" t="s">
        <v>4767</v>
      </c>
    </row>
    <row r="258" spans="1:5">
      <c r="A258" t="s">
        <v>60</v>
      </c>
      <c r="B258" t="s">
        <v>6148</v>
      </c>
      <c r="C258" t="s">
        <v>2844</v>
      </c>
      <c r="D258" s="92" t="s">
        <v>5147</v>
      </c>
      <c r="E258" s="92" t="s">
        <v>6376</v>
      </c>
    </row>
    <row r="259" spans="1:5">
      <c r="A259" t="s">
        <v>60</v>
      </c>
      <c r="B259" t="s">
        <v>6149</v>
      </c>
      <c r="C259" t="s">
        <v>2844</v>
      </c>
      <c r="D259" s="92" t="s">
        <v>5136</v>
      </c>
      <c r="E259" s="92" t="s">
        <v>4767</v>
      </c>
    </row>
    <row r="260" spans="1:5">
      <c r="A260" t="s">
        <v>60</v>
      </c>
      <c r="B260" t="s">
        <v>6150</v>
      </c>
      <c r="C260" t="s">
        <v>2844</v>
      </c>
      <c r="D260" s="92" t="s">
        <v>5136</v>
      </c>
      <c r="E260" s="92" t="s">
        <v>6376</v>
      </c>
    </row>
    <row r="261" spans="1:5">
      <c r="A261" t="s">
        <v>60</v>
      </c>
      <c r="B261" t="s">
        <v>6151</v>
      </c>
      <c r="C261" t="s">
        <v>2844</v>
      </c>
      <c r="D261" s="92" t="s">
        <v>5136</v>
      </c>
      <c r="E261" s="92" t="s">
        <v>5136</v>
      </c>
    </row>
    <row r="262" spans="1:5">
      <c r="A262" t="s">
        <v>60</v>
      </c>
      <c r="B262" t="s">
        <v>3448</v>
      </c>
      <c r="C262" t="s">
        <v>2844</v>
      </c>
      <c r="D262" s="92" t="s">
        <v>5136</v>
      </c>
      <c r="E262" s="92" t="s">
        <v>6376</v>
      </c>
    </row>
    <row r="263" spans="1:5">
      <c r="A263" t="s">
        <v>60</v>
      </c>
      <c r="B263" t="s">
        <v>6152</v>
      </c>
      <c r="C263" t="s">
        <v>2844</v>
      </c>
      <c r="D263" s="92" t="s">
        <v>5136</v>
      </c>
      <c r="E263" s="92" t="s">
        <v>6375</v>
      </c>
    </row>
    <row r="264" spans="1:5">
      <c r="A264" t="s">
        <v>60</v>
      </c>
      <c r="B264" t="s">
        <v>6153</v>
      </c>
      <c r="C264" t="s">
        <v>2844</v>
      </c>
      <c r="D264" s="92" t="s">
        <v>5136</v>
      </c>
      <c r="E264" s="92" t="s">
        <v>4767</v>
      </c>
    </row>
    <row r="265" spans="1:5">
      <c r="A265" t="s">
        <v>60</v>
      </c>
      <c r="B265" t="s">
        <v>6154</v>
      </c>
      <c r="C265" t="s">
        <v>2844</v>
      </c>
      <c r="D265" s="92" t="s">
        <v>5136</v>
      </c>
      <c r="E265" s="92" t="s">
        <v>6375</v>
      </c>
    </row>
    <row r="266" spans="1:5">
      <c r="A266" t="s">
        <v>60</v>
      </c>
      <c r="B266" t="s">
        <v>6155</v>
      </c>
      <c r="C266" t="s">
        <v>2844</v>
      </c>
      <c r="D266" s="92" t="s">
        <v>5136</v>
      </c>
      <c r="E266" s="92" t="s">
        <v>4767</v>
      </c>
    </row>
    <row r="267" spans="1:5">
      <c r="A267" t="s">
        <v>60</v>
      </c>
      <c r="B267" t="s">
        <v>6156</v>
      </c>
      <c r="C267" t="s">
        <v>2844</v>
      </c>
      <c r="D267" s="92" t="s">
        <v>5136</v>
      </c>
      <c r="E267" s="92" t="s">
        <v>6375</v>
      </c>
    </row>
    <row r="268" spans="1:5">
      <c r="A268" t="s">
        <v>60</v>
      </c>
      <c r="B268" t="s">
        <v>6157</v>
      </c>
      <c r="C268" t="s">
        <v>2844</v>
      </c>
      <c r="D268" s="92" t="s">
        <v>5136</v>
      </c>
      <c r="E268" s="92" t="s">
        <v>5136</v>
      </c>
    </row>
    <row r="269" spans="1:5">
      <c r="A269" t="s">
        <v>60</v>
      </c>
      <c r="B269" t="s">
        <v>6158</v>
      </c>
      <c r="C269" t="s">
        <v>2844</v>
      </c>
      <c r="D269" s="92" t="s">
        <v>5136</v>
      </c>
      <c r="E269" s="92" t="s">
        <v>6375</v>
      </c>
    </row>
    <row r="270" spans="1:5">
      <c r="A270" t="s">
        <v>60</v>
      </c>
      <c r="B270" t="s">
        <v>6159</v>
      </c>
      <c r="C270" t="s">
        <v>2844</v>
      </c>
      <c r="D270" s="92" t="s">
        <v>5136</v>
      </c>
      <c r="E270" s="92" t="s">
        <v>6375</v>
      </c>
    </row>
    <row r="271" spans="1:5">
      <c r="A271" t="s">
        <v>60</v>
      </c>
      <c r="B271" t="s">
        <v>6160</v>
      </c>
      <c r="C271" t="s">
        <v>2844</v>
      </c>
      <c r="D271" s="92" t="s">
        <v>5136</v>
      </c>
      <c r="E271" s="92" t="s">
        <v>6375</v>
      </c>
    </row>
    <row r="272" spans="1:5">
      <c r="A272" t="s">
        <v>60</v>
      </c>
      <c r="B272" t="s">
        <v>6161</v>
      </c>
      <c r="C272" t="s">
        <v>2844</v>
      </c>
      <c r="D272" s="92" t="s">
        <v>5147</v>
      </c>
      <c r="E272" s="92" t="s">
        <v>4767</v>
      </c>
    </row>
    <row r="273" spans="1:5">
      <c r="A273" t="s">
        <v>60</v>
      </c>
      <c r="B273" t="s">
        <v>6162</v>
      </c>
      <c r="C273" t="s">
        <v>2844</v>
      </c>
      <c r="D273" s="92" t="s">
        <v>5136</v>
      </c>
      <c r="E273" s="92" t="s">
        <v>4767</v>
      </c>
    </row>
    <row r="274" spans="1:5">
      <c r="A274" t="s">
        <v>60</v>
      </c>
      <c r="B274" t="s">
        <v>6163</v>
      </c>
      <c r="C274" t="s">
        <v>2844</v>
      </c>
      <c r="D274" s="92" t="s">
        <v>5136</v>
      </c>
      <c r="E274" s="92" t="s">
        <v>6375</v>
      </c>
    </row>
    <row r="275" spans="1:5">
      <c r="A275" t="s">
        <v>60</v>
      </c>
      <c r="B275" t="s">
        <v>6164</v>
      </c>
      <c r="C275" t="s">
        <v>2844</v>
      </c>
      <c r="D275" s="92" t="s">
        <v>5136</v>
      </c>
      <c r="E275" s="92" t="s">
        <v>4767</v>
      </c>
    </row>
    <row r="276" spans="1:5">
      <c r="A276" t="s">
        <v>60</v>
      </c>
      <c r="B276" t="s">
        <v>6165</v>
      </c>
      <c r="C276" t="s">
        <v>2844</v>
      </c>
      <c r="D276" s="92" t="s">
        <v>5136</v>
      </c>
      <c r="E276" s="92" t="s">
        <v>4767</v>
      </c>
    </row>
    <row r="277" spans="1:5">
      <c r="A277" t="s">
        <v>60</v>
      </c>
      <c r="B277" t="s">
        <v>6166</v>
      </c>
      <c r="C277" t="s">
        <v>2844</v>
      </c>
      <c r="D277" s="92" t="s">
        <v>5136</v>
      </c>
      <c r="E277" s="92" t="s">
        <v>6375</v>
      </c>
    </row>
    <row r="278" spans="1:5">
      <c r="A278" t="s">
        <v>60</v>
      </c>
      <c r="B278" t="s">
        <v>6167</v>
      </c>
      <c r="C278" t="s">
        <v>3877</v>
      </c>
      <c r="D278" s="92" t="s">
        <v>5136</v>
      </c>
      <c r="E278" s="92" t="s">
        <v>4767</v>
      </c>
    </row>
    <row r="279" spans="1:5">
      <c r="A279" t="s">
        <v>60</v>
      </c>
      <c r="B279" t="s">
        <v>6168</v>
      </c>
      <c r="C279" t="s">
        <v>3877</v>
      </c>
      <c r="D279" s="92" t="s">
        <v>5136</v>
      </c>
      <c r="E279" s="92" t="s">
        <v>4767</v>
      </c>
    </row>
    <row r="280" spans="1:5">
      <c r="A280" t="s">
        <v>60</v>
      </c>
      <c r="B280" t="s">
        <v>6169</v>
      </c>
      <c r="C280" t="s">
        <v>3877</v>
      </c>
      <c r="D280" s="92" t="s">
        <v>5136</v>
      </c>
      <c r="E280" s="92" t="s">
        <v>6375</v>
      </c>
    </row>
    <row r="281" spans="1:5">
      <c r="A281" t="s">
        <v>60</v>
      </c>
      <c r="B281" t="s">
        <v>6170</v>
      </c>
      <c r="C281" t="s">
        <v>3877</v>
      </c>
      <c r="D281" s="92" t="s">
        <v>5136</v>
      </c>
      <c r="E281" s="92" t="s">
        <v>6378</v>
      </c>
    </row>
    <row r="282" spans="1:5">
      <c r="A282" t="s">
        <v>60</v>
      </c>
      <c r="B282" t="s">
        <v>6171</v>
      </c>
      <c r="C282" t="s">
        <v>3877</v>
      </c>
      <c r="D282" s="92" t="s">
        <v>5136</v>
      </c>
      <c r="E282" s="92" t="s">
        <v>6376</v>
      </c>
    </row>
    <row r="283" spans="1:5">
      <c r="A283" t="s">
        <v>60</v>
      </c>
      <c r="B283" t="s">
        <v>6172</v>
      </c>
      <c r="C283" t="s">
        <v>3877</v>
      </c>
      <c r="D283" s="92" t="s">
        <v>5136</v>
      </c>
      <c r="E283" s="92" t="s">
        <v>4767</v>
      </c>
    </row>
    <row r="284" spans="1:5">
      <c r="A284" t="s">
        <v>60</v>
      </c>
      <c r="B284" t="s">
        <v>6173</v>
      </c>
      <c r="C284" t="s">
        <v>3877</v>
      </c>
      <c r="D284" s="92" t="s">
        <v>5136</v>
      </c>
      <c r="E284" s="92" t="s">
        <v>4767</v>
      </c>
    </row>
    <row r="285" spans="1:5">
      <c r="A285" t="s">
        <v>60</v>
      </c>
      <c r="B285" t="s">
        <v>6174</v>
      </c>
      <c r="C285" t="s">
        <v>4209</v>
      </c>
      <c r="D285" s="92" t="s">
        <v>5136</v>
      </c>
      <c r="E285" s="92" t="s">
        <v>6376</v>
      </c>
    </row>
    <row r="286" spans="1:5">
      <c r="A286" t="s">
        <v>60</v>
      </c>
      <c r="B286" t="s">
        <v>6175</v>
      </c>
      <c r="C286" t="s">
        <v>4209</v>
      </c>
      <c r="D286" s="92" t="s">
        <v>5136</v>
      </c>
      <c r="E286" s="92" t="s">
        <v>4767</v>
      </c>
    </row>
    <row r="287" spans="1:5">
      <c r="A287" t="s">
        <v>60</v>
      </c>
      <c r="B287" t="s">
        <v>6176</v>
      </c>
      <c r="C287" t="s">
        <v>4209</v>
      </c>
      <c r="D287" s="92" t="s">
        <v>5136</v>
      </c>
      <c r="E287" s="92" t="s">
        <v>4767</v>
      </c>
    </row>
    <row r="288" spans="1:5">
      <c r="A288" t="s">
        <v>60</v>
      </c>
      <c r="B288" t="s">
        <v>6177</v>
      </c>
      <c r="C288" t="s">
        <v>4209</v>
      </c>
      <c r="D288" s="92" t="s">
        <v>5136</v>
      </c>
      <c r="E288" s="92" t="s">
        <v>6376</v>
      </c>
    </row>
    <row r="289" spans="1:5">
      <c r="A289" t="s">
        <v>60</v>
      </c>
      <c r="B289" t="s">
        <v>6178</v>
      </c>
      <c r="C289" t="s">
        <v>4209</v>
      </c>
      <c r="D289" s="92" t="s">
        <v>5136</v>
      </c>
      <c r="E289" s="92" t="s">
        <v>6375</v>
      </c>
    </row>
    <row r="290" spans="1:5">
      <c r="A290" t="s">
        <v>60</v>
      </c>
      <c r="B290" t="s">
        <v>6179</v>
      </c>
      <c r="C290" t="s">
        <v>4209</v>
      </c>
      <c r="D290" s="92" t="s">
        <v>5136</v>
      </c>
      <c r="E290" s="92" t="s">
        <v>6375</v>
      </c>
    </row>
    <row r="291" spans="1:5">
      <c r="A291" t="s">
        <v>60</v>
      </c>
      <c r="B291" t="s">
        <v>6180</v>
      </c>
      <c r="C291" t="s">
        <v>4209</v>
      </c>
      <c r="D291" s="92" t="s">
        <v>5136</v>
      </c>
      <c r="E291" s="92" t="s">
        <v>4767</v>
      </c>
    </row>
    <row r="292" spans="1:5">
      <c r="A292" t="s">
        <v>60</v>
      </c>
      <c r="B292" t="s">
        <v>6181</v>
      </c>
      <c r="C292" t="s">
        <v>4209</v>
      </c>
      <c r="D292" s="92" t="s">
        <v>5136</v>
      </c>
      <c r="E292" s="92" t="s">
        <v>6376</v>
      </c>
    </row>
    <row r="293" spans="1:5">
      <c r="A293" t="s">
        <v>60</v>
      </c>
      <c r="B293" t="s">
        <v>6182</v>
      </c>
      <c r="C293" t="s">
        <v>4209</v>
      </c>
      <c r="D293" s="92" t="s">
        <v>5136</v>
      </c>
      <c r="E293" s="92" t="s">
        <v>6375</v>
      </c>
    </row>
    <row r="294" spans="1:5">
      <c r="A294" t="s">
        <v>60</v>
      </c>
      <c r="B294" t="s">
        <v>3122</v>
      </c>
      <c r="C294" t="s">
        <v>4209</v>
      </c>
      <c r="D294" s="92" t="s">
        <v>5136</v>
      </c>
      <c r="E294" s="92" t="s">
        <v>6378</v>
      </c>
    </row>
    <row r="295" spans="1:5">
      <c r="A295" t="s">
        <v>60</v>
      </c>
      <c r="B295" t="s">
        <v>6183</v>
      </c>
      <c r="C295" t="s">
        <v>4209</v>
      </c>
      <c r="D295" s="92" t="s">
        <v>5136</v>
      </c>
      <c r="E295" s="92" t="s">
        <v>6375</v>
      </c>
    </row>
    <row r="296" spans="1:5">
      <c r="A296" t="s">
        <v>60</v>
      </c>
      <c r="B296" t="s">
        <v>6184</v>
      </c>
      <c r="C296" t="s">
        <v>4205</v>
      </c>
      <c r="D296" s="92" t="s">
        <v>5136</v>
      </c>
      <c r="E296" s="92" t="s">
        <v>6375</v>
      </c>
    </row>
    <row r="297" spans="1:5">
      <c r="A297" t="s">
        <v>60</v>
      </c>
      <c r="B297" t="s">
        <v>6185</v>
      </c>
      <c r="C297" t="s">
        <v>4205</v>
      </c>
      <c r="D297" s="92" t="s">
        <v>5136</v>
      </c>
      <c r="E297" s="92" t="s">
        <v>6376</v>
      </c>
    </row>
    <row r="298" spans="1:5">
      <c r="A298" t="s">
        <v>60</v>
      </c>
      <c r="B298" t="s">
        <v>6186</v>
      </c>
      <c r="C298" t="s">
        <v>4205</v>
      </c>
      <c r="D298" s="92" t="s">
        <v>5136</v>
      </c>
      <c r="E298" s="92" t="s">
        <v>6376</v>
      </c>
    </row>
    <row r="299" spans="1:5">
      <c r="A299" t="s">
        <v>60</v>
      </c>
      <c r="B299" t="s">
        <v>6187</v>
      </c>
      <c r="C299" t="s">
        <v>4205</v>
      </c>
      <c r="D299" s="92" t="s">
        <v>5136</v>
      </c>
      <c r="E299" s="92" t="s">
        <v>4767</v>
      </c>
    </row>
    <row r="300" spans="1:5">
      <c r="A300" t="s">
        <v>60</v>
      </c>
      <c r="B300" t="s">
        <v>3998</v>
      </c>
      <c r="C300" t="s">
        <v>3868</v>
      </c>
      <c r="D300" s="92" t="s">
        <v>5136</v>
      </c>
      <c r="E300" s="92" t="s">
        <v>5136</v>
      </c>
    </row>
    <row r="301" spans="1:5">
      <c r="A301" t="s">
        <v>60</v>
      </c>
      <c r="B301" t="s">
        <v>6188</v>
      </c>
      <c r="C301" t="s">
        <v>3868</v>
      </c>
      <c r="D301" s="92" t="s">
        <v>5136</v>
      </c>
      <c r="E301" s="92" t="s">
        <v>6375</v>
      </c>
    </row>
    <row r="302" spans="1:5">
      <c r="A302" t="s">
        <v>60</v>
      </c>
      <c r="B302" t="s">
        <v>6189</v>
      </c>
      <c r="C302" t="s">
        <v>3868</v>
      </c>
      <c r="D302" s="92" t="s">
        <v>5136</v>
      </c>
      <c r="E302" s="92" t="s">
        <v>6378</v>
      </c>
    </row>
    <row r="303" spans="1:5">
      <c r="A303" t="s">
        <v>60</v>
      </c>
      <c r="B303" t="s">
        <v>6190</v>
      </c>
      <c r="C303" t="s">
        <v>3868</v>
      </c>
      <c r="D303" s="92" t="s">
        <v>5136</v>
      </c>
      <c r="E303" s="92" t="s">
        <v>6375</v>
      </c>
    </row>
    <row r="304" spans="1:5">
      <c r="A304" t="s">
        <v>60</v>
      </c>
      <c r="B304" t="s">
        <v>6191</v>
      </c>
      <c r="C304" t="s">
        <v>3868</v>
      </c>
      <c r="D304" s="92" t="s">
        <v>5136</v>
      </c>
      <c r="E304" s="92" t="s">
        <v>6375</v>
      </c>
    </row>
    <row r="305" spans="1:5">
      <c r="A305" t="s">
        <v>60</v>
      </c>
      <c r="B305" t="s">
        <v>3142</v>
      </c>
      <c r="C305" t="s">
        <v>5906</v>
      </c>
      <c r="D305" s="92" t="s">
        <v>5136</v>
      </c>
      <c r="E305" s="92" t="s">
        <v>5136</v>
      </c>
    </row>
    <row r="306" spans="1:5">
      <c r="A306" t="s">
        <v>60</v>
      </c>
      <c r="B306" t="s">
        <v>6192</v>
      </c>
      <c r="C306" t="s">
        <v>5906</v>
      </c>
      <c r="D306" s="92" t="s">
        <v>5136</v>
      </c>
      <c r="E306" s="92" t="s">
        <v>4767</v>
      </c>
    </row>
    <row r="307" spans="1:5">
      <c r="A307" t="s">
        <v>60</v>
      </c>
      <c r="B307" t="s">
        <v>3124</v>
      </c>
      <c r="C307" t="s">
        <v>5906</v>
      </c>
      <c r="D307" s="92" t="s">
        <v>5136</v>
      </c>
      <c r="E307" s="92" t="s">
        <v>6376</v>
      </c>
    </row>
    <row r="308" spans="1:5">
      <c r="A308" t="s">
        <v>60</v>
      </c>
      <c r="B308" t="s">
        <v>3145</v>
      </c>
      <c r="C308" t="s">
        <v>5906</v>
      </c>
      <c r="D308" s="92" t="s">
        <v>5136</v>
      </c>
      <c r="E308" s="92" t="s">
        <v>6375</v>
      </c>
    </row>
    <row r="309" spans="1:5">
      <c r="A309" t="s">
        <v>60</v>
      </c>
      <c r="B309" t="s">
        <v>6193</v>
      </c>
      <c r="C309" t="s">
        <v>5906</v>
      </c>
      <c r="D309" s="92" t="s">
        <v>5136</v>
      </c>
      <c r="E309" s="92" t="s">
        <v>4767</v>
      </c>
    </row>
    <row r="310" spans="1:5">
      <c r="A310" t="s">
        <v>60</v>
      </c>
      <c r="B310" t="s">
        <v>6194</v>
      </c>
      <c r="C310" t="s">
        <v>5906</v>
      </c>
      <c r="D310" s="92" t="s">
        <v>5136</v>
      </c>
      <c r="E310" s="92" t="s">
        <v>4767</v>
      </c>
    </row>
    <row r="311" spans="1:5">
      <c r="A311" t="s">
        <v>60</v>
      </c>
      <c r="B311" t="s">
        <v>6195</v>
      </c>
      <c r="C311" t="s">
        <v>3119</v>
      </c>
      <c r="D311" s="92" t="s">
        <v>5136</v>
      </c>
      <c r="E311" s="92" t="s">
        <v>6375</v>
      </c>
    </row>
    <row r="312" spans="1:5">
      <c r="A312" t="s">
        <v>60</v>
      </c>
      <c r="B312" t="s">
        <v>4017</v>
      </c>
      <c r="C312" t="s">
        <v>5993</v>
      </c>
      <c r="D312" s="92" t="s">
        <v>5136</v>
      </c>
      <c r="E312" s="92" t="s">
        <v>5136</v>
      </c>
    </row>
    <row r="313" spans="1:5">
      <c r="A313" t="s">
        <v>60</v>
      </c>
      <c r="B313" t="s">
        <v>2916</v>
      </c>
      <c r="C313" t="s">
        <v>5993</v>
      </c>
      <c r="D313" s="92" t="s">
        <v>5136</v>
      </c>
      <c r="E313" s="92" t="s">
        <v>5136</v>
      </c>
    </row>
    <row r="314" spans="1:5">
      <c r="A314" t="s">
        <v>60</v>
      </c>
      <c r="B314" t="s">
        <v>4019</v>
      </c>
      <c r="C314" t="s">
        <v>5995</v>
      </c>
      <c r="D314" s="92" t="s">
        <v>5136</v>
      </c>
      <c r="E314" s="92" t="s">
        <v>5136</v>
      </c>
    </row>
    <row r="315" spans="1:5">
      <c r="A315" t="s">
        <v>60</v>
      </c>
      <c r="B315" t="s">
        <v>6196</v>
      </c>
      <c r="C315" t="s">
        <v>4035</v>
      </c>
      <c r="D315" s="92" t="s">
        <v>5136</v>
      </c>
      <c r="E315" s="92" t="s">
        <v>4767</v>
      </c>
    </row>
    <row r="316" spans="1:5">
      <c r="A316" t="s">
        <v>66</v>
      </c>
      <c r="B316" t="s">
        <v>6197</v>
      </c>
      <c r="C316" t="s">
        <v>2844</v>
      </c>
      <c r="D316" s="92" t="s">
        <v>5136</v>
      </c>
      <c r="E316" s="92" t="s">
        <v>6375</v>
      </c>
    </row>
    <row r="317" spans="1:5">
      <c r="A317" t="s">
        <v>66</v>
      </c>
      <c r="B317" t="s">
        <v>6198</v>
      </c>
      <c r="C317" t="s">
        <v>2844</v>
      </c>
      <c r="D317" s="92" t="s">
        <v>5136</v>
      </c>
      <c r="E317" s="92" t="s">
        <v>6375</v>
      </c>
    </row>
    <row r="318" spans="1:5">
      <c r="A318" t="s">
        <v>66</v>
      </c>
      <c r="B318" t="s">
        <v>6199</v>
      </c>
      <c r="C318" t="s">
        <v>2844</v>
      </c>
      <c r="D318" s="92" t="s">
        <v>5136</v>
      </c>
      <c r="E318" s="92" t="s">
        <v>6378</v>
      </c>
    </row>
    <row r="319" spans="1:5">
      <c r="A319" t="s">
        <v>66</v>
      </c>
      <c r="B319" t="s">
        <v>6200</v>
      </c>
      <c r="C319" t="s">
        <v>2844</v>
      </c>
      <c r="D319" s="92" t="s">
        <v>5136</v>
      </c>
      <c r="E319" s="92" t="s">
        <v>6375</v>
      </c>
    </row>
    <row r="320" spans="1:5">
      <c r="A320" t="s">
        <v>66</v>
      </c>
      <c r="B320" t="s">
        <v>6201</v>
      </c>
      <c r="C320" t="s">
        <v>2844</v>
      </c>
      <c r="D320" s="92" t="s">
        <v>5136</v>
      </c>
      <c r="E320" s="92" t="s">
        <v>6375</v>
      </c>
    </row>
    <row r="321" spans="1:5">
      <c r="A321" t="s">
        <v>66</v>
      </c>
      <c r="B321" t="s">
        <v>6202</v>
      </c>
      <c r="C321" t="s">
        <v>2844</v>
      </c>
      <c r="D321" s="92" t="s">
        <v>5136</v>
      </c>
      <c r="E321" s="92" t="s">
        <v>6376</v>
      </c>
    </row>
    <row r="322" spans="1:5">
      <c r="A322" t="s">
        <v>66</v>
      </c>
      <c r="B322" t="s">
        <v>6203</v>
      </c>
      <c r="C322" t="s">
        <v>2844</v>
      </c>
      <c r="D322" s="92" t="s">
        <v>5136</v>
      </c>
      <c r="E322" s="92" t="s">
        <v>6375</v>
      </c>
    </row>
    <row r="323" spans="1:5">
      <c r="A323" t="s">
        <v>66</v>
      </c>
      <c r="B323" t="s">
        <v>6204</v>
      </c>
      <c r="C323" t="s">
        <v>2844</v>
      </c>
      <c r="D323" s="92" t="s">
        <v>5136</v>
      </c>
      <c r="E323" s="92" t="s">
        <v>6375</v>
      </c>
    </row>
    <row r="324" spans="1:5">
      <c r="A324" t="s">
        <v>66</v>
      </c>
      <c r="B324" t="s">
        <v>6205</v>
      </c>
      <c r="C324" t="s">
        <v>2844</v>
      </c>
      <c r="D324" s="92" t="s">
        <v>5136</v>
      </c>
      <c r="E324" s="92" t="s">
        <v>6376</v>
      </c>
    </row>
    <row r="325" spans="1:5">
      <c r="A325" t="s">
        <v>66</v>
      </c>
      <c r="B325" t="s">
        <v>3164</v>
      </c>
      <c r="C325" t="s">
        <v>2844</v>
      </c>
      <c r="D325" s="92" t="s">
        <v>5136</v>
      </c>
      <c r="E325" s="92" t="s">
        <v>6375</v>
      </c>
    </row>
    <row r="326" spans="1:5">
      <c r="A326" t="s">
        <v>66</v>
      </c>
      <c r="B326" t="s">
        <v>4127</v>
      </c>
      <c r="C326" t="s">
        <v>2844</v>
      </c>
      <c r="D326" s="92" t="s">
        <v>5136</v>
      </c>
      <c r="E326" s="92" t="s">
        <v>5136</v>
      </c>
    </row>
    <row r="327" spans="1:5">
      <c r="A327" t="s">
        <v>66</v>
      </c>
      <c r="B327" t="s">
        <v>6206</v>
      </c>
      <c r="C327" t="s">
        <v>2844</v>
      </c>
      <c r="D327" s="92" t="s">
        <v>5136</v>
      </c>
      <c r="E327" s="92" t="s">
        <v>4767</v>
      </c>
    </row>
    <row r="328" spans="1:5">
      <c r="A328" t="s">
        <v>66</v>
      </c>
      <c r="B328" t="s">
        <v>6207</v>
      </c>
      <c r="C328" t="s">
        <v>2844</v>
      </c>
      <c r="D328" s="92" t="s">
        <v>5136</v>
      </c>
      <c r="E328" s="92" t="s">
        <v>6375</v>
      </c>
    </row>
    <row r="329" spans="1:5">
      <c r="A329" t="s">
        <v>66</v>
      </c>
      <c r="B329" t="s">
        <v>6208</v>
      </c>
      <c r="C329" t="s">
        <v>2844</v>
      </c>
      <c r="D329" s="92" t="s">
        <v>5136</v>
      </c>
      <c r="E329" s="92" t="s">
        <v>4767</v>
      </c>
    </row>
    <row r="330" spans="1:5">
      <c r="A330" t="s">
        <v>66</v>
      </c>
      <c r="B330" t="s">
        <v>3174</v>
      </c>
      <c r="C330" t="s">
        <v>2844</v>
      </c>
      <c r="D330" s="92" t="s">
        <v>5136</v>
      </c>
      <c r="E330" s="92" t="s">
        <v>5136</v>
      </c>
    </row>
    <row r="331" spans="1:5">
      <c r="A331" t="s">
        <v>66</v>
      </c>
      <c r="B331" t="s">
        <v>6209</v>
      </c>
      <c r="C331" t="s">
        <v>2844</v>
      </c>
      <c r="D331" s="92" t="s">
        <v>5136</v>
      </c>
      <c r="E331" s="92" t="s">
        <v>4767</v>
      </c>
    </row>
    <row r="332" spans="1:5">
      <c r="A332" t="s">
        <v>66</v>
      </c>
      <c r="B332" t="s">
        <v>4131</v>
      </c>
      <c r="C332" t="s">
        <v>2844</v>
      </c>
      <c r="D332" s="92" t="s">
        <v>5136</v>
      </c>
      <c r="E332" s="92" t="s">
        <v>4767</v>
      </c>
    </row>
    <row r="333" spans="1:5">
      <c r="A333" t="s">
        <v>66</v>
      </c>
      <c r="B333" t="s">
        <v>6210</v>
      </c>
      <c r="C333" t="s">
        <v>2844</v>
      </c>
      <c r="D333" s="92" t="s">
        <v>5136</v>
      </c>
      <c r="E333" s="92" t="s">
        <v>6378</v>
      </c>
    </row>
    <row r="334" spans="1:5">
      <c r="A334" t="s">
        <v>66</v>
      </c>
      <c r="B334" t="s">
        <v>6211</v>
      </c>
      <c r="C334" t="s">
        <v>3877</v>
      </c>
      <c r="D334" s="92" t="s">
        <v>5136</v>
      </c>
      <c r="E334" s="92" t="s">
        <v>6375</v>
      </c>
    </row>
    <row r="335" spans="1:5">
      <c r="A335" t="s">
        <v>66</v>
      </c>
      <c r="B335" t="s">
        <v>4054</v>
      </c>
      <c r="C335" t="s">
        <v>3877</v>
      </c>
      <c r="D335" s="92" t="s">
        <v>5136</v>
      </c>
      <c r="E335" s="92" t="s">
        <v>6375</v>
      </c>
    </row>
    <row r="336" spans="1:5">
      <c r="A336" t="s">
        <v>66</v>
      </c>
      <c r="B336" t="s">
        <v>6212</v>
      </c>
      <c r="C336" t="s">
        <v>3877</v>
      </c>
      <c r="D336" s="92" t="s">
        <v>5136</v>
      </c>
      <c r="E336" s="92" t="s">
        <v>6375</v>
      </c>
    </row>
    <row r="337" spans="1:5">
      <c r="A337" t="s">
        <v>66</v>
      </c>
      <c r="B337" t="s">
        <v>6213</v>
      </c>
      <c r="C337" t="s">
        <v>3877</v>
      </c>
      <c r="D337" s="92" t="s">
        <v>5136</v>
      </c>
      <c r="E337" s="92" t="s">
        <v>6375</v>
      </c>
    </row>
    <row r="338" spans="1:5">
      <c r="A338" t="s">
        <v>66</v>
      </c>
      <c r="B338" t="s">
        <v>3162</v>
      </c>
      <c r="C338" t="s">
        <v>3877</v>
      </c>
      <c r="D338" s="92" t="s">
        <v>5136</v>
      </c>
      <c r="E338" s="92" t="s">
        <v>6375</v>
      </c>
    </row>
    <row r="339" spans="1:5">
      <c r="A339" t="s">
        <v>66</v>
      </c>
      <c r="B339" t="s">
        <v>6214</v>
      </c>
      <c r="C339" t="s">
        <v>3877</v>
      </c>
      <c r="D339" s="92" t="s">
        <v>5136</v>
      </c>
      <c r="E339" s="92" t="s">
        <v>6375</v>
      </c>
    </row>
    <row r="340" spans="1:5">
      <c r="A340" t="s">
        <v>66</v>
      </c>
      <c r="B340" t="s">
        <v>6215</v>
      </c>
      <c r="C340" t="s">
        <v>3877</v>
      </c>
      <c r="D340" s="92" t="s">
        <v>5136</v>
      </c>
      <c r="E340" s="92" t="s">
        <v>6375</v>
      </c>
    </row>
    <row r="341" spans="1:5">
      <c r="A341" t="s">
        <v>66</v>
      </c>
      <c r="B341" t="s">
        <v>6216</v>
      </c>
      <c r="C341" t="s">
        <v>4209</v>
      </c>
      <c r="D341" s="92" t="s">
        <v>5136</v>
      </c>
      <c r="E341" s="92" t="s">
        <v>6375</v>
      </c>
    </row>
    <row r="342" spans="1:5">
      <c r="A342" t="s">
        <v>66</v>
      </c>
      <c r="B342" t="s">
        <v>6217</v>
      </c>
      <c r="C342" t="s">
        <v>4209</v>
      </c>
      <c r="D342" s="92" t="s">
        <v>5136</v>
      </c>
      <c r="E342" s="92" t="s">
        <v>6375</v>
      </c>
    </row>
    <row r="343" spans="1:5">
      <c r="A343" t="s">
        <v>66</v>
      </c>
      <c r="B343" t="s">
        <v>6218</v>
      </c>
      <c r="C343" t="s">
        <v>4209</v>
      </c>
      <c r="D343" s="92" t="s">
        <v>5136</v>
      </c>
      <c r="E343" s="92" t="s">
        <v>6376</v>
      </c>
    </row>
    <row r="344" spans="1:5">
      <c r="A344" t="s">
        <v>66</v>
      </c>
      <c r="B344" t="s">
        <v>6219</v>
      </c>
      <c r="C344" t="s">
        <v>4209</v>
      </c>
      <c r="D344" s="92" t="s">
        <v>5136</v>
      </c>
      <c r="E344" s="92" t="s">
        <v>5136</v>
      </c>
    </row>
    <row r="345" spans="1:5">
      <c r="A345" t="s">
        <v>66</v>
      </c>
      <c r="B345" t="s">
        <v>6220</v>
      </c>
      <c r="C345" t="s">
        <v>4209</v>
      </c>
      <c r="D345" s="92" t="s">
        <v>5136</v>
      </c>
      <c r="E345" s="92" t="s">
        <v>4767</v>
      </c>
    </row>
    <row r="346" spans="1:5">
      <c r="A346" t="s">
        <v>66</v>
      </c>
      <c r="B346" t="s">
        <v>6221</v>
      </c>
      <c r="C346" t="s">
        <v>4209</v>
      </c>
      <c r="D346" s="92" t="s">
        <v>5136</v>
      </c>
      <c r="E346" s="92" t="s">
        <v>6375</v>
      </c>
    </row>
    <row r="347" spans="1:5">
      <c r="A347" t="s">
        <v>66</v>
      </c>
      <c r="B347" t="s">
        <v>6222</v>
      </c>
      <c r="C347" t="s">
        <v>4205</v>
      </c>
      <c r="D347" s="92" t="s">
        <v>5136</v>
      </c>
      <c r="E347" s="92" t="s">
        <v>5136</v>
      </c>
    </row>
    <row r="348" spans="1:5">
      <c r="A348" t="s">
        <v>66</v>
      </c>
      <c r="B348" t="s">
        <v>6223</v>
      </c>
      <c r="C348" t="s">
        <v>4205</v>
      </c>
      <c r="D348" s="92" t="s">
        <v>5147</v>
      </c>
      <c r="E348" s="92" t="s">
        <v>6376</v>
      </c>
    </row>
    <row r="349" spans="1:5">
      <c r="A349" t="s">
        <v>66</v>
      </c>
      <c r="B349" t="s">
        <v>6224</v>
      </c>
      <c r="C349" t="s">
        <v>4205</v>
      </c>
      <c r="D349" s="92" t="s">
        <v>5136</v>
      </c>
      <c r="E349" s="92" t="s">
        <v>6375</v>
      </c>
    </row>
    <row r="350" spans="1:5">
      <c r="A350" t="s">
        <v>66</v>
      </c>
      <c r="B350" t="s">
        <v>6225</v>
      </c>
      <c r="C350" t="s">
        <v>4205</v>
      </c>
      <c r="D350" s="92" t="s">
        <v>5136</v>
      </c>
      <c r="E350" s="92" t="s">
        <v>6375</v>
      </c>
    </row>
    <row r="351" spans="1:5">
      <c r="A351" t="s">
        <v>66</v>
      </c>
      <c r="B351" t="s">
        <v>4129</v>
      </c>
      <c r="C351" t="s">
        <v>3868</v>
      </c>
      <c r="D351" s="92" t="s">
        <v>5136</v>
      </c>
      <c r="E351" s="92" t="s">
        <v>6375</v>
      </c>
    </row>
    <row r="352" spans="1:5">
      <c r="A352" t="s">
        <v>66</v>
      </c>
      <c r="B352" t="s">
        <v>6226</v>
      </c>
      <c r="C352" t="s">
        <v>3868</v>
      </c>
      <c r="D352" s="92" t="s">
        <v>5136</v>
      </c>
      <c r="E352" s="92" t="s">
        <v>4767</v>
      </c>
    </row>
    <row r="353" spans="1:5">
      <c r="A353" t="s">
        <v>66</v>
      </c>
      <c r="B353" t="s">
        <v>6227</v>
      </c>
      <c r="C353" t="s">
        <v>5906</v>
      </c>
      <c r="D353" s="92" t="s">
        <v>5136</v>
      </c>
      <c r="E353" s="92" t="s">
        <v>6375</v>
      </c>
    </row>
    <row r="354" spans="1:5">
      <c r="A354" t="s">
        <v>66</v>
      </c>
      <c r="B354" t="s">
        <v>6228</v>
      </c>
      <c r="C354" t="s">
        <v>5906</v>
      </c>
      <c r="D354" s="92" t="s">
        <v>5136</v>
      </c>
      <c r="E354" s="92" t="s">
        <v>6375</v>
      </c>
    </row>
    <row r="355" spans="1:5">
      <c r="A355" t="s">
        <v>66</v>
      </c>
      <c r="B355" t="s">
        <v>6229</v>
      </c>
      <c r="C355" t="s">
        <v>5993</v>
      </c>
      <c r="D355" s="92" t="s">
        <v>5136</v>
      </c>
      <c r="E355" s="92" t="s">
        <v>6375</v>
      </c>
    </row>
    <row r="356" spans="1:5">
      <c r="A356" t="s">
        <v>84</v>
      </c>
      <c r="B356" t="s">
        <v>6230</v>
      </c>
      <c r="C356" t="s">
        <v>2844</v>
      </c>
      <c r="D356" s="92" t="s">
        <v>5136</v>
      </c>
      <c r="E356" s="92" t="s">
        <v>4767</v>
      </c>
    </row>
    <row r="357" spans="1:5">
      <c r="A357" t="s">
        <v>84</v>
      </c>
      <c r="B357" t="s">
        <v>6231</v>
      </c>
      <c r="C357" t="s">
        <v>2844</v>
      </c>
      <c r="D357" s="92" t="s">
        <v>5136</v>
      </c>
      <c r="E357" s="92" t="s">
        <v>6375</v>
      </c>
    </row>
    <row r="358" spans="1:5">
      <c r="A358" t="s">
        <v>84</v>
      </c>
      <c r="B358" t="s">
        <v>6232</v>
      </c>
      <c r="C358" t="s">
        <v>2844</v>
      </c>
      <c r="D358" s="92" t="s">
        <v>5136</v>
      </c>
      <c r="E358" s="92" t="s">
        <v>4767</v>
      </c>
    </row>
    <row r="359" spans="1:5">
      <c r="A359" t="s">
        <v>84</v>
      </c>
      <c r="B359" t="s">
        <v>6233</v>
      </c>
      <c r="C359" t="s">
        <v>2844</v>
      </c>
      <c r="D359" s="92" t="s">
        <v>5136</v>
      </c>
      <c r="E359" s="92" t="s">
        <v>6375</v>
      </c>
    </row>
    <row r="360" spans="1:5">
      <c r="A360" t="s">
        <v>84</v>
      </c>
      <c r="B360" t="s">
        <v>6234</v>
      </c>
      <c r="C360" t="s">
        <v>2844</v>
      </c>
      <c r="D360" s="92" t="s">
        <v>5136</v>
      </c>
      <c r="E360" s="92" t="s">
        <v>4767</v>
      </c>
    </row>
    <row r="361" spans="1:5">
      <c r="A361" t="s">
        <v>84</v>
      </c>
      <c r="B361" t="s">
        <v>6235</v>
      </c>
      <c r="C361" t="s">
        <v>2844</v>
      </c>
      <c r="D361" s="92" t="s">
        <v>5136</v>
      </c>
      <c r="E361" s="92" t="s">
        <v>6375</v>
      </c>
    </row>
    <row r="362" spans="1:5">
      <c r="A362" t="s">
        <v>84</v>
      </c>
      <c r="B362" t="s">
        <v>6236</v>
      </c>
      <c r="C362" t="s">
        <v>2844</v>
      </c>
      <c r="D362" s="92" t="s">
        <v>5136</v>
      </c>
      <c r="E362" s="92" t="s">
        <v>6376</v>
      </c>
    </row>
    <row r="363" spans="1:5">
      <c r="A363" t="s">
        <v>84</v>
      </c>
      <c r="B363" t="s">
        <v>6237</v>
      </c>
      <c r="C363" t="s">
        <v>2844</v>
      </c>
      <c r="D363" s="92" t="s">
        <v>5136</v>
      </c>
      <c r="E363" s="92" t="s">
        <v>6378</v>
      </c>
    </row>
    <row r="364" spans="1:5">
      <c r="A364" t="s">
        <v>84</v>
      </c>
      <c r="B364" t="s">
        <v>6238</v>
      </c>
      <c r="C364" t="s">
        <v>2844</v>
      </c>
      <c r="D364" s="92" t="s">
        <v>5136</v>
      </c>
      <c r="E364" s="92" t="s">
        <v>6375</v>
      </c>
    </row>
    <row r="365" spans="1:5">
      <c r="A365" t="s">
        <v>84</v>
      </c>
      <c r="B365" t="s">
        <v>6239</v>
      </c>
      <c r="C365" t="s">
        <v>2844</v>
      </c>
      <c r="D365" s="92" t="s">
        <v>5136</v>
      </c>
      <c r="E365" s="92" t="s">
        <v>6375</v>
      </c>
    </row>
    <row r="366" spans="1:5">
      <c r="A366" t="s">
        <v>84</v>
      </c>
      <c r="B366" t="s">
        <v>6240</v>
      </c>
      <c r="C366" t="s">
        <v>2844</v>
      </c>
      <c r="D366" s="92" t="s">
        <v>5136</v>
      </c>
      <c r="E366" s="92" t="s">
        <v>6375</v>
      </c>
    </row>
    <row r="367" spans="1:5">
      <c r="A367" t="s">
        <v>84</v>
      </c>
      <c r="B367" t="s">
        <v>6241</v>
      </c>
      <c r="C367" t="s">
        <v>2844</v>
      </c>
      <c r="D367" s="92" t="s">
        <v>5136</v>
      </c>
      <c r="E367" s="92" t="s">
        <v>6376</v>
      </c>
    </row>
    <row r="368" spans="1:5">
      <c r="A368" t="s">
        <v>84</v>
      </c>
      <c r="B368" t="s">
        <v>6242</v>
      </c>
      <c r="C368" t="s">
        <v>2844</v>
      </c>
      <c r="D368" s="92" t="s">
        <v>5136</v>
      </c>
      <c r="E368" s="92" t="s">
        <v>6375</v>
      </c>
    </row>
    <row r="369" spans="1:5">
      <c r="A369" t="s">
        <v>84</v>
      </c>
      <c r="B369" t="s">
        <v>6243</v>
      </c>
      <c r="C369" t="s">
        <v>2844</v>
      </c>
      <c r="D369" s="92" t="s">
        <v>5136</v>
      </c>
      <c r="E369" s="92" t="s">
        <v>5136</v>
      </c>
    </row>
    <row r="370" spans="1:5">
      <c r="A370" t="s">
        <v>84</v>
      </c>
      <c r="B370" t="s">
        <v>6244</v>
      </c>
      <c r="C370" t="s">
        <v>2844</v>
      </c>
      <c r="D370" s="92" t="s">
        <v>5136</v>
      </c>
      <c r="E370" s="92" t="s">
        <v>6375</v>
      </c>
    </row>
    <row r="371" spans="1:5">
      <c r="A371" t="s">
        <v>84</v>
      </c>
      <c r="B371" t="s">
        <v>6245</v>
      </c>
      <c r="C371" t="s">
        <v>2844</v>
      </c>
      <c r="D371" s="92" t="s">
        <v>5136</v>
      </c>
      <c r="E371" s="92" t="s">
        <v>6376</v>
      </c>
    </row>
    <row r="372" spans="1:5">
      <c r="A372" t="s">
        <v>84</v>
      </c>
      <c r="B372" t="s">
        <v>6246</v>
      </c>
      <c r="C372" t="s">
        <v>2844</v>
      </c>
      <c r="D372" s="92" t="s">
        <v>5136</v>
      </c>
      <c r="E372" s="92" t="s">
        <v>4767</v>
      </c>
    </row>
    <row r="373" spans="1:5">
      <c r="A373" t="s">
        <v>84</v>
      </c>
      <c r="B373" t="s">
        <v>6247</v>
      </c>
      <c r="C373" t="s">
        <v>2844</v>
      </c>
      <c r="D373" s="92" t="s">
        <v>5136</v>
      </c>
      <c r="E373" s="92" t="s">
        <v>6376</v>
      </c>
    </row>
    <row r="374" spans="1:5">
      <c r="A374" t="s">
        <v>84</v>
      </c>
      <c r="B374" t="s">
        <v>6248</v>
      </c>
      <c r="C374" t="s">
        <v>2844</v>
      </c>
      <c r="D374" s="92" t="s">
        <v>5136</v>
      </c>
      <c r="E374" s="92" t="s">
        <v>6375</v>
      </c>
    </row>
    <row r="375" spans="1:5">
      <c r="A375" t="s">
        <v>84</v>
      </c>
      <c r="B375" t="s">
        <v>6249</v>
      </c>
      <c r="C375" t="s">
        <v>2844</v>
      </c>
      <c r="D375" s="92" t="s">
        <v>5136</v>
      </c>
      <c r="E375" s="92" t="s">
        <v>6376</v>
      </c>
    </row>
    <row r="376" spans="1:5">
      <c r="A376" t="s">
        <v>84</v>
      </c>
      <c r="B376" t="s">
        <v>6250</v>
      </c>
      <c r="C376" t="s">
        <v>2844</v>
      </c>
      <c r="D376" s="92" t="s">
        <v>5136</v>
      </c>
      <c r="E376" s="92" t="s">
        <v>6376</v>
      </c>
    </row>
    <row r="377" spans="1:5">
      <c r="A377" t="s">
        <v>84</v>
      </c>
      <c r="B377" t="s">
        <v>6251</v>
      </c>
      <c r="C377" t="s">
        <v>2844</v>
      </c>
      <c r="D377" s="92" t="s">
        <v>5136</v>
      </c>
      <c r="E377" s="92" t="s">
        <v>6375</v>
      </c>
    </row>
    <row r="378" spans="1:5">
      <c r="A378" t="s">
        <v>84</v>
      </c>
      <c r="B378" t="s">
        <v>6252</v>
      </c>
      <c r="C378" t="s">
        <v>2844</v>
      </c>
      <c r="D378" s="92" t="s">
        <v>5136</v>
      </c>
      <c r="E378" s="92" t="s">
        <v>6375</v>
      </c>
    </row>
    <row r="379" spans="1:5">
      <c r="A379" t="s">
        <v>84</v>
      </c>
      <c r="B379" t="s">
        <v>6253</v>
      </c>
      <c r="C379" t="s">
        <v>2844</v>
      </c>
      <c r="D379" s="92" t="s">
        <v>5136</v>
      </c>
      <c r="E379" s="92" t="s">
        <v>6376</v>
      </c>
    </row>
    <row r="380" spans="1:5">
      <c r="A380" t="s">
        <v>84</v>
      </c>
      <c r="B380" t="s">
        <v>6254</v>
      </c>
      <c r="C380" t="s">
        <v>2844</v>
      </c>
      <c r="D380" s="92" t="s">
        <v>5136</v>
      </c>
      <c r="E380" s="92" t="s">
        <v>6375</v>
      </c>
    </row>
    <row r="381" spans="1:5">
      <c r="A381" t="s">
        <v>84</v>
      </c>
      <c r="B381" t="s">
        <v>6255</v>
      </c>
      <c r="C381" t="s">
        <v>2844</v>
      </c>
      <c r="D381" s="92" t="s">
        <v>5136</v>
      </c>
      <c r="E381" s="92" t="s">
        <v>6375</v>
      </c>
    </row>
    <row r="382" spans="1:5">
      <c r="A382" t="s">
        <v>84</v>
      </c>
      <c r="B382" t="s">
        <v>6256</v>
      </c>
      <c r="C382" t="s">
        <v>3877</v>
      </c>
      <c r="D382" s="92" t="s">
        <v>5136</v>
      </c>
      <c r="E382" s="92" t="s">
        <v>5136</v>
      </c>
    </row>
    <row r="383" spans="1:5">
      <c r="A383" t="s">
        <v>84</v>
      </c>
      <c r="B383" t="s">
        <v>6257</v>
      </c>
      <c r="C383" t="s">
        <v>3877</v>
      </c>
      <c r="D383" s="92" t="s">
        <v>5136</v>
      </c>
      <c r="E383" s="92" t="s">
        <v>6376</v>
      </c>
    </row>
    <row r="384" spans="1:5">
      <c r="A384" t="s">
        <v>84</v>
      </c>
      <c r="B384" t="s">
        <v>6258</v>
      </c>
      <c r="C384" t="s">
        <v>3877</v>
      </c>
      <c r="D384" s="92" t="s">
        <v>5136</v>
      </c>
      <c r="E384" s="92" t="s">
        <v>6375</v>
      </c>
    </row>
    <row r="385" spans="1:5">
      <c r="A385" t="s">
        <v>84</v>
      </c>
      <c r="B385" t="s">
        <v>4134</v>
      </c>
      <c r="C385" t="s">
        <v>3877</v>
      </c>
      <c r="D385" s="92" t="s">
        <v>5136</v>
      </c>
      <c r="E385" s="92" t="s">
        <v>5136</v>
      </c>
    </row>
    <row r="386" spans="1:5">
      <c r="A386" t="s">
        <v>84</v>
      </c>
      <c r="B386" t="s">
        <v>6259</v>
      </c>
      <c r="C386" t="s">
        <v>3877</v>
      </c>
      <c r="D386" s="92" t="s">
        <v>5136</v>
      </c>
      <c r="E386" s="92" t="s">
        <v>6375</v>
      </c>
    </row>
    <row r="387" spans="1:5">
      <c r="A387" t="s">
        <v>84</v>
      </c>
      <c r="B387" t="s">
        <v>6260</v>
      </c>
      <c r="C387" t="s">
        <v>3877</v>
      </c>
      <c r="D387" s="92" t="s">
        <v>5136</v>
      </c>
      <c r="E387" s="92" t="s">
        <v>6376</v>
      </c>
    </row>
    <row r="388" spans="1:5">
      <c r="A388" t="s">
        <v>84</v>
      </c>
      <c r="B388" t="s">
        <v>6261</v>
      </c>
      <c r="C388" t="s">
        <v>3877</v>
      </c>
      <c r="D388" s="92" t="s">
        <v>5136</v>
      </c>
      <c r="E388" s="92" t="s">
        <v>5136</v>
      </c>
    </row>
    <row r="389" spans="1:5">
      <c r="A389" t="s">
        <v>84</v>
      </c>
      <c r="B389" t="s">
        <v>6262</v>
      </c>
      <c r="C389" t="s">
        <v>3877</v>
      </c>
      <c r="D389" s="92" t="s">
        <v>5136</v>
      </c>
      <c r="E389" s="92" t="s">
        <v>6375</v>
      </c>
    </row>
    <row r="390" spans="1:5">
      <c r="A390" t="s">
        <v>84</v>
      </c>
      <c r="B390" t="s">
        <v>6263</v>
      </c>
      <c r="C390" t="s">
        <v>3877</v>
      </c>
      <c r="D390" s="92" t="s">
        <v>5136</v>
      </c>
      <c r="E390" s="92" t="s">
        <v>5136</v>
      </c>
    </row>
    <row r="391" spans="1:5">
      <c r="A391" t="s">
        <v>84</v>
      </c>
      <c r="B391" t="s">
        <v>6264</v>
      </c>
      <c r="C391" t="s">
        <v>3877</v>
      </c>
      <c r="D391" s="92" t="s">
        <v>5136</v>
      </c>
      <c r="E391" s="92" t="s">
        <v>6375</v>
      </c>
    </row>
    <row r="392" spans="1:5">
      <c r="A392" t="s">
        <v>84</v>
      </c>
      <c r="B392" t="s">
        <v>6265</v>
      </c>
      <c r="C392" t="s">
        <v>3877</v>
      </c>
      <c r="D392" s="92" t="s">
        <v>5136</v>
      </c>
      <c r="E392" s="92" t="s">
        <v>5136</v>
      </c>
    </row>
    <row r="393" spans="1:5">
      <c r="A393" t="s">
        <v>84</v>
      </c>
      <c r="B393" t="s">
        <v>6266</v>
      </c>
      <c r="C393" t="s">
        <v>3877</v>
      </c>
      <c r="D393" s="92" t="s">
        <v>5136</v>
      </c>
      <c r="E393" s="92" t="s">
        <v>4767</v>
      </c>
    </row>
    <row r="394" spans="1:5">
      <c r="A394" t="s">
        <v>84</v>
      </c>
      <c r="B394" t="s">
        <v>6267</v>
      </c>
      <c r="C394" t="s">
        <v>3877</v>
      </c>
      <c r="D394" s="92" t="s">
        <v>5136</v>
      </c>
      <c r="E394" s="92" t="s">
        <v>6375</v>
      </c>
    </row>
    <row r="395" spans="1:5">
      <c r="A395" t="s">
        <v>84</v>
      </c>
      <c r="B395" t="s">
        <v>6268</v>
      </c>
      <c r="C395" t="s">
        <v>3877</v>
      </c>
      <c r="D395" s="92" t="s">
        <v>5136</v>
      </c>
      <c r="E395" s="92" t="s">
        <v>4767</v>
      </c>
    </row>
    <row r="396" spans="1:5">
      <c r="A396" t="s">
        <v>84</v>
      </c>
      <c r="B396" t="s">
        <v>6269</v>
      </c>
      <c r="C396" t="s">
        <v>3877</v>
      </c>
      <c r="D396" s="92" t="s">
        <v>5136</v>
      </c>
      <c r="E396" s="92" t="s">
        <v>6376</v>
      </c>
    </row>
    <row r="397" spans="1:5">
      <c r="A397" t="s">
        <v>84</v>
      </c>
      <c r="B397" t="s">
        <v>6270</v>
      </c>
      <c r="C397" t="s">
        <v>3877</v>
      </c>
      <c r="D397" s="92" t="s">
        <v>5136</v>
      </c>
      <c r="E397" s="92" t="s">
        <v>6375</v>
      </c>
    </row>
    <row r="398" spans="1:5">
      <c r="A398" t="s">
        <v>84</v>
      </c>
      <c r="B398" t="s">
        <v>6271</v>
      </c>
      <c r="C398" t="s">
        <v>4209</v>
      </c>
      <c r="D398" s="92" t="s">
        <v>5136</v>
      </c>
      <c r="E398" s="92" t="s">
        <v>6376</v>
      </c>
    </row>
    <row r="399" spans="1:5">
      <c r="A399" t="s">
        <v>84</v>
      </c>
      <c r="B399" t="s">
        <v>6272</v>
      </c>
      <c r="C399" t="s">
        <v>4209</v>
      </c>
      <c r="D399" s="92" t="s">
        <v>5136</v>
      </c>
      <c r="E399" s="92" t="s">
        <v>6375</v>
      </c>
    </row>
    <row r="400" spans="1:5">
      <c r="A400" t="s">
        <v>84</v>
      </c>
      <c r="B400" t="s">
        <v>6273</v>
      </c>
      <c r="C400" t="s">
        <v>4209</v>
      </c>
      <c r="D400" s="92" t="s">
        <v>5136</v>
      </c>
      <c r="E400" s="92" t="s">
        <v>6375</v>
      </c>
    </row>
    <row r="401" spans="1:5">
      <c r="A401" t="s">
        <v>84</v>
      </c>
      <c r="B401" t="s">
        <v>6274</v>
      </c>
      <c r="C401" t="s">
        <v>4209</v>
      </c>
      <c r="D401" s="92" t="s">
        <v>5136</v>
      </c>
      <c r="E401" s="92" t="s">
        <v>6375</v>
      </c>
    </row>
    <row r="402" spans="1:5">
      <c r="A402" t="s">
        <v>84</v>
      </c>
      <c r="B402" t="s">
        <v>6275</v>
      </c>
      <c r="C402" t="s">
        <v>4209</v>
      </c>
      <c r="D402" s="92" t="s">
        <v>5136</v>
      </c>
      <c r="E402" s="92" t="s">
        <v>6378</v>
      </c>
    </row>
    <row r="403" spans="1:5">
      <c r="A403" t="s">
        <v>84</v>
      </c>
      <c r="B403" t="s">
        <v>6276</v>
      </c>
      <c r="C403" t="s">
        <v>4209</v>
      </c>
      <c r="D403" s="92" t="s">
        <v>5136</v>
      </c>
      <c r="E403" s="92" t="s">
        <v>6376</v>
      </c>
    </row>
    <row r="404" spans="1:5">
      <c r="A404" t="s">
        <v>84</v>
      </c>
      <c r="B404" t="s">
        <v>6277</v>
      </c>
      <c r="C404" t="s">
        <v>4209</v>
      </c>
      <c r="D404" s="92" t="s">
        <v>5136</v>
      </c>
      <c r="E404" s="92" t="s">
        <v>4767</v>
      </c>
    </row>
    <row r="405" spans="1:5">
      <c r="A405" t="s">
        <v>84</v>
      </c>
      <c r="B405" t="s">
        <v>6278</v>
      </c>
      <c r="C405" t="s">
        <v>4209</v>
      </c>
      <c r="D405" s="92" t="s">
        <v>5136</v>
      </c>
      <c r="E405" s="92" t="s">
        <v>4767</v>
      </c>
    </row>
    <row r="406" spans="1:5">
      <c r="A406" t="s">
        <v>84</v>
      </c>
      <c r="B406" t="s">
        <v>4208</v>
      </c>
      <c r="C406" t="s">
        <v>4209</v>
      </c>
      <c r="D406" s="92" t="s">
        <v>5136</v>
      </c>
      <c r="E406" s="92" t="s">
        <v>4767</v>
      </c>
    </row>
    <row r="407" spans="1:5">
      <c r="A407" t="s">
        <v>84</v>
      </c>
      <c r="B407" t="s">
        <v>6279</v>
      </c>
      <c r="C407" t="s">
        <v>4209</v>
      </c>
      <c r="D407" s="92" t="s">
        <v>5136</v>
      </c>
      <c r="E407" s="92" t="s">
        <v>4767</v>
      </c>
    </row>
    <row r="408" spans="1:5">
      <c r="A408" t="s">
        <v>84</v>
      </c>
      <c r="B408" t="s">
        <v>6280</v>
      </c>
      <c r="C408" t="s">
        <v>4209</v>
      </c>
      <c r="D408" s="92" t="s">
        <v>5136</v>
      </c>
      <c r="E408" s="92" t="s">
        <v>6376</v>
      </c>
    </row>
    <row r="409" spans="1:5">
      <c r="A409" t="s">
        <v>84</v>
      </c>
      <c r="B409" t="s">
        <v>6281</v>
      </c>
      <c r="C409" t="s">
        <v>4209</v>
      </c>
      <c r="D409" s="92" t="s">
        <v>5136</v>
      </c>
      <c r="E409" s="92" t="s">
        <v>4767</v>
      </c>
    </row>
    <row r="410" spans="1:5">
      <c r="A410" t="s">
        <v>84</v>
      </c>
      <c r="B410" t="s">
        <v>6282</v>
      </c>
      <c r="C410" t="s">
        <v>4209</v>
      </c>
      <c r="D410" s="92" t="s">
        <v>5136</v>
      </c>
      <c r="E410" s="92" t="s">
        <v>4767</v>
      </c>
    </row>
    <row r="411" spans="1:5">
      <c r="A411" t="s">
        <v>84</v>
      </c>
      <c r="B411" t="s">
        <v>6283</v>
      </c>
      <c r="C411" t="s">
        <v>4205</v>
      </c>
      <c r="D411" s="92" t="s">
        <v>5136</v>
      </c>
      <c r="E411" s="92" t="s">
        <v>6376</v>
      </c>
    </row>
    <row r="412" spans="1:5">
      <c r="A412" t="s">
        <v>84</v>
      </c>
      <c r="B412" t="s">
        <v>6284</v>
      </c>
      <c r="C412" t="s">
        <v>4205</v>
      </c>
      <c r="D412" s="92" t="s">
        <v>5136</v>
      </c>
      <c r="E412" s="92" t="s">
        <v>4767</v>
      </c>
    </row>
    <row r="413" spans="1:5">
      <c r="A413" t="s">
        <v>84</v>
      </c>
      <c r="B413" t="s">
        <v>6285</v>
      </c>
      <c r="C413" t="s">
        <v>4205</v>
      </c>
      <c r="D413" s="92" t="s">
        <v>5136</v>
      </c>
      <c r="E413" s="92" t="s">
        <v>4767</v>
      </c>
    </row>
    <row r="414" spans="1:5">
      <c r="A414" t="s">
        <v>84</v>
      </c>
      <c r="B414" t="s">
        <v>6286</v>
      </c>
      <c r="C414" t="s">
        <v>4205</v>
      </c>
      <c r="D414" s="92" t="s">
        <v>5136</v>
      </c>
      <c r="E414" s="92" t="s">
        <v>6375</v>
      </c>
    </row>
    <row r="415" spans="1:5">
      <c r="A415" t="s">
        <v>84</v>
      </c>
      <c r="B415" t="s">
        <v>6287</v>
      </c>
      <c r="C415" t="s">
        <v>4205</v>
      </c>
      <c r="D415" s="92" t="s">
        <v>5136</v>
      </c>
      <c r="E415" s="92" t="s">
        <v>6375</v>
      </c>
    </row>
    <row r="416" spans="1:5">
      <c r="A416" t="s">
        <v>84</v>
      </c>
      <c r="B416" t="s">
        <v>6288</v>
      </c>
      <c r="C416" t="s">
        <v>4205</v>
      </c>
      <c r="D416" s="92" t="s">
        <v>5136</v>
      </c>
      <c r="E416" s="92" t="s">
        <v>6375</v>
      </c>
    </row>
    <row r="417" spans="1:5">
      <c r="A417" t="s">
        <v>84</v>
      </c>
      <c r="B417" t="s">
        <v>6289</v>
      </c>
      <c r="C417" t="s">
        <v>4205</v>
      </c>
      <c r="D417" s="92" t="s">
        <v>5136</v>
      </c>
      <c r="E417" s="92" t="s">
        <v>6375</v>
      </c>
    </row>
    <row r="418" spans="1:5">
      <c r="A418" t="s">
        <v>84</v>
      </c>
      <c r="B418" t="s">
        <v>6290</v>
      </c>
      <c r="C418" t="s">
        <v>4205</v>
      </c>
      <c r="D418" s="92" t="s">
        <v>5136</v>
      </c>
      <c r="E418" s="92" t="s">
        <v>4767</v>
      </c>
    </row>
    <row r="419" spans="1:5">
      <c r="A419" t="s">
        <v>84</v>
      </c>
      <c r="B419" t="s">
        <v>6291</v>
      </c>
      <c r="C419" t="s">
        <v>4205</v>
      </c>
      <c r="D419" s="92" t="s">
        <v>5136</v>
      </c>
      <c r="E419" s="92" t="s">
        <v>6375</v>
      </c>
    </row>
    <row r="420" spans="1:5">
      <c r="A420" t="s">
        <v>84</v>
      </c>
      <c r="B420" t="s">
        <v>6292</v>
      </c>
      <c r="C420" t="s">
        <v>4205</v>
      </c>
      <c r="D420" s="92" t="s">
        <v>5136</v>
      </c>
      <c r="E420" s="92" t="s">
        <v>6375</v>
      </c>
    </row>
    <row r="421" spans="1:5">
      <c r="A421" t="s">
        <v>84</v>
      </c>
      <c r="B421" t="s">
        <v>6293</v>
      </c>
      <c r="C421" t="s">
        <v>4205</v>
      </c>
      <c r="D421" s="92" t="s">
        <v>5136</v>
      </c>
      <c r="E421" s="92" t="s">
        <v>6376</v>
      </c>
    </row>
    <row r="422" spans="1:5">
      <c r="A422" t="s">
        <v>84</v>
      </c>
      <c r="B422" t="s">
        <v>6294</v>
      </c>
      <c r="C422" t="s">
        <v>4205</v>
      </c>
      <c r="D422" s="92" t="s">
        <v>5136</v>
      </c>
      <c r="E422" s="92" t="s">
        <v>4767</v>
      </c>
    </row>
    <row r="423" spans="1:5">
      <c r="A423" t="s">
        <v>84</v>
      </c>
      <c r="B423" t="s">
        <v>6295</v>
      </c>
      <c r="C423" t="s">
        <v>4205</v>
      </c>
      <c r="D423" s="92" t="s">
        <v>5136</v>
      </c>
      <c r="E423" s="92" t="s">
        <v>6375</v>
      </c>
    </row>
    <row r="424" spans="1:5">
      <c r="A424" t="s">
        <v>84</v>
      </c>
      <c r="B424" t="s">
        <v>6296</v>
      </c>
      <c r="C424" t="s">
        <v>4205</v>
      </c>
      <c r="D424" s="92" t="s">
        <v>5136</v>
      </c>
      <c r="E424" s="92" t="s">
        <v>6375</v>
      </c>
    </row>
    <row r="425" spans="1:5">
      <c r="A425" t="s">
        <v>84</v>
      </c>
      <c r="B425" t="s">
        <v>6297</v>
      </c>
      <c r="C425" t="s">
        <v>6298</v>
      </c>
      <c r="D425" s="92" t="s">
        <v>5147</v>
      </c>
      <c r="E425" s="92" t="s">
        <v>6375</v>
      </c>
    </row>
    <row r="426" spans="1:5">
      <c r="A426" t="s">
        <v>84</v>
      </c>
      <c r="B426" t="s">
        <v>6299</v>
      </c>
      <c r="C426" t="s">
        <v>6298</v>
      </c>
      <c r="D426" s="92" t="s">
        <v>5136</v>
      </c>
      <c r="E426" s="92" t="s">
        <v>4767</v>
      </c>
    </row>
    <row r="427" spans="1:5">
      <c r="A427" t="s">
        <v>84</v>
      </c>
      <c r="B427" t="s">
        <v>4154</v>
      </c>
      <c r="C427" t="s">
        <v>6298</v>
      </c>
      <c r="D427" s="92" t="s">
        <v>5136</v>
      </c>
      <c r="E427" s="92" t="s">
        <v>5136</v>
      </c>
    </row>
    <row r="428" spans="1:5">
      <c r="A428" t="s">
        <v>84</v>
      </c>
      <c r="B428" t="s">
        <v>6300</v>
      </c>
      <c r="C428" t="s">
        <v>6298</v>
      </c>
      <c r="D428" s="92" t="s">
        <v>5136</v>
      </c>
      <c r="E428" s="92" t="s">
        <v>6375</v>
      </c>
    </row>
    <row r="429" spans="1:5">
      <c r="A429" t="s">
        <v>84</v>
      </c>
      <c r="B429" t="s">
        <v>6301</v>
      </c>
      <c r="C429" t="s">
        <v>6298</v>
      </c>
      <c r="D429" s="92" t="s">
        <v>5136</v>
      </c>
      <c r="E429" s="92" t="s">
        <v>6375</v>
      </c>
    </row>
    <row r="430" spans="1:5">
      <c r="A430" t="s">
        <v>84</v>
      </c>
      <c r="B430" t="s">
        <v>6302</v>
      </c>
      <c r="C430" t="s">
        <v>6298</v>
      </c>
      <c r="D430" s="92" t="s">
        <v>5136</v>
      </c>
      <c r="E430" s="92" t="s">
        <v>6375</v>
      </c>
    </row>
    <row r="431" spans="1:5">
      <c r="A431" t="s">
        <v>84</v>
      </c>
      <c r="B431" t="s">
        <v>6303</v>
      </c>
      <c r="C431" t="s">
        <v>6304</v>
      </c>
      <c r="D431" s="92" t="s">
        <v>5136</v>
      </c>
      <c r="E431" s="92" t="s">
        <v>6375</v>
      </c>
    </row>
    <row r="432" spans="1:5">
      <c r="A432" t="s">
        <v>84</v>
      </c>
      <c r="B432" t="s">
        <v>6305</v>
      </c>
      <c r="C432" t="s">
        <v>6304</v>
      </c>
      <c r="D432" s="92" t="s">
        <v>5136</v>
      </c>
      <c r="E432" s="92" t="s">
        <v>6378</v>
      </c>
    </row>
    <row r="433" spans="1:5">
      <c r="A433" t="s">
        <v>84</v>
      </c>
      <c r="B433" t="s">
        <v>6306</v>
      </c>
      <c r="C433" t="s">
        <v>6304</v>
      </c>
      <c r="D433" s="92" t="s">
        <v>5136</v>
      </c>
      <c r="E433" s="92" t="s">
        <v>6375</v>
      </c>
    </row>
    <row r="434" spans="1:5">
      <c r="A434" t="s">
        <v>84</v>
      </c>
      <c r="B434" t="s">
        <v>3191</v>
      </c>
      <c r="C434" t="s">
        <v>6307</v>
      </c>
      <c r="D434" s="92" t="s">
        <v>5136</v>
      </c>
      <c r="E434" s="92" t="s">
        <v>6375</v>
      </c>
    </row>
    <row r="435" spans="1:5">
      <c r="A435" t="s">
        <v>84</v>
      </c>
      <c r="B435" t="s">
        <v>6308</v>
      </c>
      <c r="C435" t="s">
        <v>6307</v>
      </c>
      <c r="D435" s="92" t="s">
        <v>5136</v>
      </c>
      <c r="E435" s="92" t="s">
        <v>6376</v>
      </c>
    </row>
    <row r="436" spans="1:5">
      <c r="A436" t="s">
        <v>84</v>
      </c>
      <c r="B436" t="s">
        <v>6309</v>
      </c>
      <c r="C436" t="s">
        <v>6307</v>
      </c>
      <c r="D436" s="92" t="s">
        <v>5136</v>
      </c>
      <c r="E436" s="92" t="s">
        <v>6376</v>
      </c>
    </row>
    <row r="437" spans="1:5">
      <c r="A437" t="s">
        <v>84</v>
      </c>
      <c r="B437" t="s">
        <v>6310</v>
      </c>
      <c r="C437" t="s">
        <v>6311</v>
      </c>
      <c r="D437" s="92" t="s">
        <v>5136</v>
      </c>
      <c r="E437" s="92" t="s">
        <v>4767</v>
      </c>
    </row>
    <row r="438" spans="1:5">
      <c r="A438" t="s">
        <v>84</v>
      </c>
      <c r="B438" t="s">
        <v>6312</v>
      </c>
      <c r="C438" t="s">
        <v>6311</v>
      </c>
      <c r="D438" s="92" t="s">
        <v>5136</v>
      </c>
      <c r="E438" s="92" t="s">
        <v>6376</v>
      </c>
    </row>
    <row r="439" spans="1:5">
      <c r="A439" t="s">
        <v>84</v>
      </c>
      <c r="B439" t="s">
        <v>6313</v>
      </c>
      <c r="C439" t="s">
        <v>6311</v>
      </c>
      <c r="D439" s="92" t="s">
        <v>5136</v>
      </c>
      <c r="E439" s="92" t="s">
        <v>5136</v>
      </c>
    </row>
    <row r="440" spans="1:5">
      <c r="A440" t="s">
        <v>84</v>
      </c>
      <c r="B440" t="s">
        <v>6314</v>
      </c>
      <c r="C440" t="s">
        <v>6311</v>
      </c>
      <c r="D440" s="92" t="s">
        <v>5136</v>
      </c>
      <c r="E440" s="92" t="s">
        <v>6375</v>
      </c>
    </row>
    <row r="441" spans="1:5">
      <c r="A441" t="s">
        <v>84</v>
      </c>
      <c r="B441" t="s">
        <v>6315</v>
      </c>
      <c r="C441" t="s">
        <v>6311</v>
      </c>
      <c r="D441" s="92" t="s">
        <v>5136</v>
      </c>
      <c r="E441" s="92" t="s">
        <v>6378</v>
      </c>
    </row>
    <row r="442" spans="1:5">
      <c r="A442" t="s">
        <v>84</v>
      </c>
      <c r="B442" t="s">
        <v>6316</v>
      </c>
      <c r="C442" t="s">
        <v>3213</v>
      </c>
      <c r="D442" s="92" t="s">
        <v>5136</v>
      </c>
      <c r="E442" s="92" t="s">
        <v>6376</v>
      </c>
    </row>
    <row r="443" spans="1:5">
      <c r="A443" t="s">
        <v>84</v>
      </c>
      <c r="B443" t="s">
        <v>6317</v>
      </c>
      <c r="C443" t="s">
        <v>3213</v>
      </c>
      <c r="D443" s="92" t="s">
        <v>5136</v>
      </c>
      <c r="E443" s="92" t="s">
        <v>6378</v>
      </c>
    </row>
    <row r="444" spans="1:5">
      <c r="A444" t="s">
        <v>84</v>
      </c>
      <c r="B444" t="s">
        <v>6318</v>
      </c>
      <c r="C444" t="s">
        <v>4201</v>
      </c>
      <c r="D444" s="92" t="s">
        <v>5136</v>
      </c>
      <c r="E444" s="92" t="s">
        <v>5136</v>
      </c>
    </row>
    <row r="445" spans="1:5">
      <c r="A445" t="s">
        <v>84</v>
      </c>
      <c r="B445" t="s">
        <v>4200</v>
      </c>
      <c r="C445" t="s">
        <v>4201</v>
      </c>
      <c r="D445" s="92" t="s">
        <v>5136</v>
      </c>
      <c r="E445" s="92" t="s">
        <v>6375</v>
      </c>
    </row>
    <row r="446" spans="1:5">
      <c r="A446" t="s">
        <v>84</v>
      </c>
      <c r="B446" t="s">
        <v>2932</v>
      </c>
      <c r="C446" t="s">
        <v>4201</v>
      </c>
      <c r="D446" s="92" t="s">
        <v>5136</v>
      </c>
      <c r="E446" s="92" t="s">
        <v>5136</v>
      </c>
    </row>
    <row r="447" spans="1:5">
      <c r="A447" t="s">
        <v>84</v>
      </c>
      <c r="B447" t="s">
        <v>6319</v>
      </c>
      <c r="C447" t="s">
        <v>4201</v>
      </c>
      <c r="D447" s="92" t="s">
        <v>5136</v>
      </c>
      <c r="E447" s="92" t="s">
        <v>5136</v>
      </c>
    </row>
    <row r="448" spans="1:5">
      <c r="A448" t="s">
        <v>84</v>
      </c>
      <c r="B448" t="s">
        <v>6320</v>
      </c>
      <c r="C448" t="s">
        <v>6321</v>
      </c>
      <c r="D448" s="92" t="s">
        <v>5136</v>
      </c>
      <c r="E448" s="92" t="s">
        <v>6375</v>
      </c>
    </row>
    <row r="449" spans="1:5">
      <c r="A449" t="s">
        <v>84</v>
      </c>
      <c r="B449" t="s">
        <v>6322</v>
      </c>
      <c r="C449" t="s">
        <v>6323</v>
      </c>
      <c r="D449" s="92" t="s">
        <v>5136</v>
      </c>
      <c r="E449" s="92" t="s">
        <v>6375</v>
      </c>
    </row>
    <row r="450" spans="1:5">
      <c r="A450" t="s">
        <v>84</v>
      </c>
      <c r="B450" t="s">
        <v>6324</v>
      </c>
      <c r="C450" t="s">
        <v>6323</v>
      </c>
      <c r="D450" s="92" t="s">
        <v>5136</v>
      </c>
      <c r="E450" s="92" t="s">
        <v>6375</v>
      </c>
    </row>
    <row r="451" spans="1:5">
      <c r="A451" t="s">
        <v>84</v>
      </c>
      <c r="B451" t="s">
        <v>6325</v>
      </c>
      <c r="C451" t="s">
        <v>6323</v>
      </c>
      <c r="D451" s="92" t="s">
        <v>5136</v>
      </c>
      <c r="E451" s="92" t="s">
        <v>6375</v>
      </c>
    </row>
    <row r="452" spans="1:5">
      <c r="A452" t="s">
        <v>84</v>
      </c>
      <c r="B452" t="s">
        <v>6326</v>
      </c>
      <c r="C452" t="s">
        <v>6327</v>
      </c>
      <c r="D452" s="92" t="s">
        <v>5136</v>
      </c>
      <c r="E452" s="92" t="s">
        <v>5136</v>
      </c>
    </row>
    <row r="453" spans="1:5">
      <c r="A453" t="s">
        <v>84</v>
      </c>
      <c r="B453" t="s">
        <v>6328</v>
      </c>
      <c r="C453" t="s">
        <v>6329</v>
      </c>
      <c r="D453" s="92" t="s">
        <v>5136</v>
      </c>
      <c r="E453" s="92" t="s">
        <v>6375</v>
      </c>
    </row>
    <row r="454" spans="1:5">
      <c r="A454" t="s">
        <v>84</v>
      </c>
      <c r="B454" t="s">
        <v>6330</v>
      </c>
      <c r="C454" t="s">
        <v>6331</v>
      </c>
      <c r="D454" s="92" t="s">
        <v>5136</v>
      </c>
      <c r="E454" s="92" t="s">
        <v>5136</v>
      </c>
    </row>
    <row r="455" spans="1:5">
      <c r="A455" t="s">
        <v>46</v>
      </c>
      <c r="B455" t="s">
        <v>6332</v>
      </c>
      <c r="C455" t="s">
        <v>6333</v>
      </c>
      <c r="D455" s="92" t="s">
        <v>5136</v>
      </c>
      <c r="E455" s="92" t="s">
        <v>5851</v>
      </c>
    </row>
    <row r="456" spans="1:5">
      <c r="A456" t="s">
        <v>46</v>
      </c>
      <c r="B456" t="s">
        <v>6334</v>
      </c>
      <c r="C456" t="s">
        <v>3800</v>
      </c>
      <c r="D456" s="92" t="s">
        <v>5136</v>
      </c>
      <c r="E456" s="92" t="s">
        <v>5851</v>
      </c>
    </row>
    <row r="457" spans="1:5">
      <c r="A457" t="s">
        <v>46</v>
      </c>
      <c r="B457" t="s">
        <v>3758</v>
      </c>
      <c r="C457" t="s">
        <v>5958</v>
      </c>
      <c r="D457" s="92" t="s">
        <v>5136</v>
      </c>
      <c r="E457" s="92" t="s">
        <v>5851</v>
      </c>
    </row>
    <row r="458" spans="1:5">
      <c r="A458" t="s">
        <v>46</v>
      </c>
      <c r="B458" t="s">
        <v>3716</v>
      </c>
      <c r="C458" t="s">
        <v>5937</v>
      </c>
      <c r="D458" s="92" t="s">
        <v>5136</v>
      </c>
      <c r="E458" s="92" t="s">
        <v>5851</v>
      </c>
    </row>
    <row r="459" spans="1:5">
      <c r="A459" t="s">
        <v>60</v>
      </c>
      <c r="B459" t="s">
        <v>6335</v>
      </c>
      <c r="C459" t="s">
        <v>3877</v>
      </c>
      <c r="D459" s="92" t="s">
        <v>5136</v>
      </c>
      <c r="E459" s="92" t="s">
        <v>5851</v>
      </c>
    </row>
    <row r="460" spans="1:5">
      <c r="A460" t="s">
        <v>60</v>
      </c>
      <c r="B460" t="s">
        <v>6336</v>
      </c>
      <c r="C460" t="s">
        <v>4205</v>
      </c>
      <c r="D460" s="92" t="s">
        <v>5136</v>
      </c>
      <c r="E460" s="92" t="s">
        <v>5851</v>
      </c>
    </row>
    <row r="461" spans="1:5">
      <c r="A461" t="s">
        <v>60</v>
      </c>
      <c r="B461" t="s">
        <v>6337</v>
      </c>
      <c r="C461" t="s">
        <v>5993</v>
      </c>
      <c r="D461" s="92" t="s">
        <v>5136</v>
      </c>
      <c r="E461" s="92" t="s">
        <v>5851</v>
      </c>
    </row>
    <row r="462" spans="1:5">
      <c r="A462" t="s">
        <v>84</v>
      </c>
      <c r="B462" t="s">
        <v>4141</v>
      </c>
      <c r="C462" t="s">
        <v>29</v>
      </c>
      <c r="D462" s="92" t="s">
        <v>5136</v>
      </c>
      <c r="E462" s="92" t="s">
        <v>5136</v>
      </c>
    </row>
    <row r="463" spans="1:5">
      <c r="A463" t="s">
        <v>84</v>
      </c>
      <c r="B463" t="s">
        <v>4145</v>
      </c>
      <c r="C463" t="s">
        <v>31</v>
      </c>
      <c r="D463" s="92" t="s">
        <v>5136</v>
      </c>
      <c r="E463" s="92" t="s">
        <v>5136</v>
      </c>
    </row>
    <row r="464" spans="1:5">
      <c r="A464" t="s">
        <v>84</v>
      </c>
      <c r="B464" t="s">
        <v>4147</v>
      </c>
      <c r="C464" t="s">
        <v>31</v>
      </c>
      <c r="D464" s="92" t="s">
        <v>5136</v>
      </c>
      <c r="E464" s="92" t="s">
        <v>5136</v>
      </c>
    </row>
    <row r="465" spans="1:5">
      <c r="A465" t="s">
        <v>84</v>
      </c>
      <c r="B465" t="s">
        <v>4149</v>
      </c>
      <c r="C465" t="s">
        <v>31</v>
      </c>
      <c r="D465" s="92" t="s">
        <v>5136</v>
      </c>
      <c r="E465" s="92" t="s">
        <v>5136</v>
      </c>
    </row>
    <row r="466" spans="1:5">
      <c r="A466" t="s">
        <v>84</v>
      </c>
      <c r="B466" t="s">
        <v>4161</v>
      </c>
      <c r="C466" t="s">
        <v>33</v>
      </c>
      <c r="D466" s="92" t="s">
        <v>5136</v>
      </c>
      <c r="E466" s="92" t="s">
        <v>5136</v>
      </c>
    </row>
    <row r="467" spans="1:5">
      <c r="A467" t="s">
        <v>84</v>
      </c>
      <c r="B467" t="s">
        <v>4159</v>
      </c>
      <c r="C467" t="s">
        <v>33</v>
      </c>
      <c r="D467" s="92" t="s">
        <v>5136</v>
      </c>
      <c r="E467" s="92" t="s">
        <v>5136</v>
      </c>
    </row>
    <row r="468" spans="1:5">
      <c r="A468" t="s">
        <v>84</v>
      </c>
      <c r="B468" t="s">
        <v>4183</v>
      </c>
      <c r="C468" t="s">
        <v>47</v>
      </c>
      <c r="D468" s="92" t="s">
        <v>5136</v>
      </c>
      <c r="E468" s="92" t="s">
        <v>5136</v>
      </c>
    </row>
    <row r="469" spans="1:5">
      <c r="A469" t="s">
        <v>50</v>
      </c>
      <c r="B469" t="s">
        <v>6338</v>
      </c>
      <c r="C469" t="s">
        <v>27</v>
      </c>
      <c r="D469" s="92" t="s">
        <v>5136</v>
      </c>
      <c r="E469" s="92" t="s">
        <v>5851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2827</v>
      </c>
      <c r="C1" t="s">
        <v>1</v>
      </c>
      <c r="D1" t="s">
        <v>5870</v>
      </c>
      <c r="E1" t="s">
        <v>5871</v>
      </c>
    </row>
    <row r="2" spans="1:5">
      <c r="A2" t="s">
        <v>24</v>
      </c>
      <c r="B2" t="s">
        <v>5904</v>
      </c>
      <c r="C2" t="s">
        <v>3868</v>
      </c>
      <c r="D2" s="92" t="s">
        <v>5136</v>
      </c>
      <c r="E2" s="92" t="s">
        <v>6375</v>
      </c>
    </row>
    <row r="3" spans="1:5">
      <c r="A3" t="s">
        <v>46</v>
      </c>
      <c r="B3" t="s">
        <v>2849</v>
      </c>
      <c r="C3" t="s">
        <v>5932</v>
      </c>
      <c r="D3" s="92" t="s">
        <v>5136</v>
      </c>
      <c r="E3" s="92" t="s">
        <v>4767</v>
      </c>
    </row>
    <row r="4" spans="1:5">
      <c r="A4" t="s">
        <v>46</v>
      </c>
      <c r="B4" t="s">
        <v>6367</v>
      </c>
      <c r="C4" t="s">
        <v>5937</v>
      </c>
      <c r="D4" s="92" t="s">
        <v>5136</v>
      </c>
      <c r="E4" s="92" t="s">
        <v>4767</v>
      </c>
    </row>
    <row r="5" spans="1:5">
      <c r="A5" t="s">
        <v>46</v>
      </c>
      <c r="B5" t="s">
        <v>5941</v>
      </c>
      <c r="C5" t="s">
        <v>5937</v>
      </c>
      <c r="D5" s="92" t="s">
        <v>5136</v>
      </c>
      <c r="E5" s="92" t="s">
        <v>6375</v>
      </c>
    </row>
    <row r="6" spans="1:5">
      <c r="A6" t="s">
        <v>46</v>
      </c>
      <c r="B6" t="s">
        <v>5948</v>
      </c>
      <c r="C6" t="s">
        <v>5944</v>
      </c>
      <c r="D6" s="92" t="s">
        <v>5136</v>
      </c>
      <c r="E6" s="92" t="s">
        <v>5136</v>
      </c>
    </row>
    <row r="7" spans="1:5">
      <c r="A7" t="s">
        <v>46</v>
      </c>
      <c r="B7" t="s">
        <v>5961</v>
      </c>
      <c r="C7" t="s">
        <v>5958</v>
      </c>
      <c r="D7" s="92" t="s">
        <v>5136</v>
      </c>
      <c r="E7" s="92" t="s">
        <v>5136</v>
      </c>
    </row>
    <row r="8" spans="1:5">
      <c r="A8" t="s">
        <v>50</v>
      </c>
      <c r="B8" t="s">
        <v>5983</v>
      </c>
      <c r="C8" t="s">
        <v>2844</v>
      </c>
      <c r="D8" s="92" t="s">
        <v>5136</v>
      </c>
      <c r="E8" s="92" t="s">
        <v>6375</v>
      </c>
    </row>
    <row r="9" spans="1:5">
      <c r="A9" t="s">
        <v>50</v>
      </c>
      <c r="B9" t="s">
        <v>6368</v>
      </c>
      <c r="C9" t="s">
        <v>3877</v>
      </c>
      <c r="D9" s="92" t="s">
        <v>5136</v>
      </c>
      <c r="E9" s="92" t="s">
        <v>6375</v>
      </c>
    </row>
    <row r="10" spans="1:5">
      <c r="A10" t="s">
        <v>58</v>
      </c>
      <c r="B10" t="s">
        <v>5997</v>
      </c>
      <c r="C10" t="s">
        <v>2844</v>
      </c>
      <c r="D10" s="92" t="s">
        <v>5136</v>
      </c>
      <c r="E10" s="92" t="s">
        <v>5136</v>
      </c>
    </row>
    <row r="11" spans="1:5">
      <c r="A11" t="s">
        <v>58</v>
      </c>
      <c r="B11" t="s">
        <v>6369</v>
      </c>
      <c r="C11" t="s">
        <v>2844</v>
      </c>
      <c r="D11" s="92" t="s">
        <v>5147</v>
      </c>
      <c r="E11" s="92" t="s">
        <v>4767</v>
      </c>
    </row>
    <row r="12" spans="1:5">
      <c r="A12" t="s">
        <v>58</v>
      </c>
      <c r="B12" t="s">
        <v>6007</v>
      </c>
      <c r="C12" t="s">
        <v>2844</v>
      </c>
      <c r="D12" s="92" t="s">
        <v>5136</v>
      </c>
      <c r="E12" s="92" t="s">
        <v>5136</v>
      </c>
    </row>
    <row r="13" spans="1:5">
      <c r="A13" t="s">
        <v>58</v>
      </c>
      <c r="B13" t="s">
        <v>6010</v>
      </c>
      <c r="C13" t="s">
        <v>2844</v>
      </c>
      <c r="D13" s="92" t="s">
        <v>5136</v>
      </c>
      <c r="E13" s="92" t="s">
        <v>6375</v>
      </c>
    </row>
    <row r="14" spans="1:5">
      <c r="A14" t="s">
        <v>58</v>
      </c>
      <c r="B14" t="s">
        <v>6370</v>
      </c>
      <c r="C14" t="s">
        <v>6021</v>
      </c>
      <c r="D14" s="92" t="s">
        <v>5136</v>
      </c>
      <c r="E14" s="92" t="s">
        <v>6375</v>
      </c>
    </row>
    <row r="15" spans="1:5">
      <c r="A15" t="s">
        <v>58</v>
      </c>
      <c r="B15" t="s">
        <v>6020</v>
      </c>
      <c r="C15" t="s">
        <v>6021</v>
      </c>
      <c r="D15" s="92" t="s">
        <v>5136</v>
      </c>
      <c r="E15" s="92" t="s">
        <v>6375</v>
      </c>
    </row>
    <row r="16" spans="1:5">
      <c r="A16" t="s">
        <v>58</v>
      </c>
      <c r="B16" t="s">
        <v>6024</v>
      </c>
      <c r="C16" t="s">
        <v>6025</v>
      </c>
      <c r="D16" s="92" t="s">
        <v>5136</v>
      </c>
      <c r="E16" s="92" t="s">
        <v>5136</v>
      </c>
    </row>
    <row r="17" spans="1:5">
      <c r="A17" t="s">
        <v>58</v>
      </c>
      <c r="B17" t="s">
        <v>6033</v>
      </c>
      <c r="C17" t="s">
        <v>6032</v>
      </c>
      <c r="D17" s="92" t="s">
        <v>5136</v>
      </c>
      <c r="E17" s="92" t="s">
        <v>5136</v>
      </c>
    </row>
    <row r="18" spans="1:5">
      <c r="A18" t="s">
        <v>58</v>
      </c>
      <c r="B18" t="s">
        <v>6371</v>
      </c>
      <c r="C18" t="s">
        <v>6043</v>
      </c>
      <c r="D18" s="92" t="s">
        <v>5136</v>
      </c>
      <c r="E18" s="92" t="s">
        <v>6375</v>
      </c>
    </row>
    <row r="19" spans="1:5">
      <c r="A19" t="s">
        <v>58</v>
      </c>
      <c r="B19" t="s">
        <v>6048</v>
      </c>
      <c r="C19" t="s">
        <v>6049</v>
      </c>
      <c r="D19" s="92" t="s">
        <v>5136</v>
      </c>
      <c r="E19" s="92" t="s">
        <v>5136</v>
      </c>
    </row>
    <row r="20" spans="1:5">
      <c r="A20" t="s">
        <v>58</v>
      </c>
      <c r="B20" t="s">
        <v>6372</v>
      </c>
      <c r="C20" t="s">
        <v>6049</v>
      </c>
      <c r="D20" s="92" t="s">
        <v>5136</v>
      </c>
      <c r="E20" s="92" t="s">
        <v>6375</v>
      </c>
    </row>
    <row r="21" spans="1:5">
      <c r="A21" t="s">
        <v>58</v>
      </c>
      <c r="B21" t="s">
        <v>6050</v>
      </c>
      <c r="C21" t="s">
        <v>6049</v>
      </c>
      <c r="D21" s="92" t="s">
        <v>5136</v>
      </c>
      <c r="E21" s="92" t="s">
        <v>6375</v>
      </c>
    </row>
    <row r="22" spans="1:5">
      <c r="A22" t="s">
        <v>58</v>
      </c>
      <c r="B22" t="s">
        <v>6051</v>
      </c>
      <c r="C22" t="s">
        <v>6052</v>
      </c>
      <c r="D22" s="92" t="s">
        <v>5136</v>
      </c>
      <c r="E22" s="92" t="s">
        <v>5136</v>
      </c>
    </row>
    <row r="23" spans="1:5">
      <c r="A23" t="s">
        <v>58</v>
      </c>
      <c r="B23" t="s">
        <v>6373</v>
      </c>
      <c r="C23" t="s">
        <v>6052</v>
      </c>
      <c r="D23" s="92" t="s">
        <v>5147</v>
      </c>
      <c r="E23" s="92" t="s">
        <v>6375</v>
      </c>
    </row>
    <row r="24" spans="1:5">
      <c r="A24" t="s">
        <v>94</v>
      </c>
      <c r="B24" t="s">
        <v>6092</v>
      </c>
      <c r="C24" t="s">
        <v>2844</v>
      </c>
      <c r="D24" s="92" t="s">
        <v>5136</v>
      </c>
      <c r="E24" s="92" t="s">
        <v>5136</v>
      </c>
    </row>
    <row r="25" spans="1:5">
      <c r="A25" t="s">
        <v>94</v>
      </c>
      <c r="B25" t="s">
        <v>6094</v>
      </c>
      <c r="C25" t="s">
        <v>2844</v>
      </c>
      <c r="D25" s="92" t="s">
        <v>5136</v>
      </c>
      <c r="E25" s="92" t="s">
        <v>4767</v>
      </c>
    </row>
    <row r="26" spans="1:5">
      <c r="A26" t="s">
        <v>94</v>
      </c>
      <c r="B26" t="s">
        <v>6095</v>
      </c>
      <c r="C26" t="s">
        <v>2844</v>
      </c>
      <c r="D26" s="92" t="s">
        <v>5136</v>
      </c>
      <c r="E26" s="92" t="s">
        <v>6375</v>
      </c>
    </row>
    <row r="27" spans="1:5">
      <c r="A27" t="s">
        <v>94</v>
      </c>
      <c r="B27" t="s">
        <v>6104</v>
      </c>
      <c r="C27" t="s">
        <v>2844</v>
      </c>
      <c r="D27" s="92" t="s">
        <v>5136</v>
      </c>
      <c r="E27" s="92" t="s">
        <v>6375</v>
      </c>
    </row>
    <row r="28" spans="1:5">
      <c r="A28" t="s">
        <v>94</v>
      </c>
      <c r="B28" t="s">
        <v>6119</v>
      </c>
      <c r="C28" t="s">
        <v>4209</v>
      </c>
      <c r="D28" s="92" t="s">
        <v>5147</v>
      </c>
      <c r="E28" s="92" t="s">
        <v>6375</v>
      </c>
    </row>
    <row r="29" spans="1:5">
      <c r="A29" t="s">
        <v>60</v>
      </c>
      <c r="B29" t="s">
        <v>6172</v>
      </c>
      <c r="C29" t="s">
        <v>3877</v>
      </c>
      <c r="D29" s="92" t="s">
        <v>5136</v>
      </c>
      <c r="E29" s="92" t="s">
        <v>4767</v>
      </c>
    </row>
    <row r="30" spans="1:5">
      <c r="A30" t="s">
        <v>60</v>
      </c>
      <c r="B30" t="s">
        <v>6182</v>
      </c>
      <c r="C30" t="s">
        <v>4209</v>
      </c>
      <c r="D30" s="92" t="s">
        <v>5136</v>
      </c>
      <c r="E30" s="92" t="s">
        <v>6375</v>
      </c>
    </row>
    <row r="31" spans="1:5">
      <c r="A31" t="s">
        <v>60</v>
      </c>
      <c r="B31" t="s">
        <v>6191</v>
      </c>
      <c r="C31" t="s">
        <v>3868</v>
      </c>
      <c r="D31" s="92" t="s">
        <v>5136</v>
      </c>
      <c r="E31" s="92" t="s">
        <v>5136</v>
      </c>
    </row>
    <row r="32" spans="1:5">
      <c r="A32" t="s">
        <v>60</v>
      </c>
      <c r="B32" t="s">
        <v>6192</v>
      </c>
      <c r="C32" t="s">
        <v>5906</v>
      </c>
      <c r="D32" s="92" t="s">
        <v>5136</v>
      </c>
      <c r="E32" s="92" t="s">
        <v>4767</v>
      </c>
    </row>
    <row r="33" spans="1:5">
      <c r="A33" t="s">
        <v>60</v>
      </c>
      <c r="B33" t="s">
        <v>6374</v>
      </c>
      <c r="C33" t="s">
        <v>3119</v>
      </c>
      <c r="D33" s="92" t="s">
        <v>5136</v>
      </c>
      <c r="E33" s="92" t="s">
        <v>5136</v>
      </c>
    </row>
    <row r="34" spans="1:5">
      <c r="A34" t="s">
        <v>66</v>
      </c>
      <c r="B34" t="s">
        <v>6197</v>
      </c>
      <c r="C34" t="s">
        <v>2844</v>
      </c>
      <c r="D34" s="92" t="s">
        <v>5136</v>
      </c>
      <c r="E34" s="92" t="s">
        <v>6375</v>
      </c>
    </row>
    <row r="35" spans="1:5">
      <c r="A35" t="s">
        <v>66</v>
      </c>
      <c r="B35" t="s">
        <v>6227</v>
      </c>
      <c r="C35" t="s">
        <v>5906</v>
      </c>
      <c r="D35" s="92" t="s">
        <v>5136</v>
      </c>
      <c r="E35" s="92" t="s">
        <v>6375</v>
      </c>
    </row>
    <row r="36" spans="1:5">
      <c r="A36" t="s">
        <v>84</v>
      </c>
      <c r="B36" t="s">
        <v>6233</v>
      </c>
      <c r="C36" t="s">
        <v>2844</v>
      </c>
      <c r="D36" s="92" t="s">
        <v>5136</v>
      </c>
      <c r="E36" s="92" t="s">
        <v>6375</v>
      </c>
    </row>
    <row r="37" spans="1:5">
      <c r="A37" t="s">
        <v>84</v>
      </c>
      <c r="B37" t="s">
        <v>6241</v>
      </c>
      <c r="C37" t="s">
        <v>2844</v>
      </c>
      <c r="D37" s="92" t="s">
        <v>5136</v>
      </c>
      <c r="E37" s="92" t="s">
        <v>5136</v>
      </c>
    </row>
    <row r="38" spans="1:5">
      <c r="A38" t="s">
        <v>84</v>
      </c>
      <c r="B38" t="s">
        <v>6266</v>
      </c>
      <c r="C38" t="s">
        <v>3877</v>
      </c>
      <c r="D38" s="92" t="s">
        <v>5136</v>
      </c>
      <c r="E38" s="92" t="s">
        <v>5136</v>
      </c>
    </row>
    <row r="39" spans="1:5">
      <c r="A39" t="s">
        <v>84</v>
      </c>
      <c r="B39" t="s">
        <v>6277</v>
      </c>
      <c r="C39" t="s">
        <v>4209</v>
      </c>
      <c r="D39" s="92" t="s">
        <v>5136</v>
      </c>
      <c r="E39" s="92" t="s">
        <v>4767</v>
      </c>
    </row>
    <row r="40" spans="1:5">
      <c r="A40" t="s">
        <v>84</v>
      </c>
      <c r="B40" t="s">
        <v>6302</v>
      </c>
      <c r="C40" t="s">
        <v>6298</v>
      </c>
      <c r="D40" s="92" t="s">
        <v>5136</v>
      </c>
      <c r="E40" s="92" t="s">
        <v>6375</v>
      </c>
    </row>
    <row r="41" spans="1:5">
      <c r="A41" t="s">
        <v>84</v>
      </c>
      <c r="B41" t="s">
        <v>6313</v>
      </c>
      <c r="C41" t="s">
        <v>6311</v>
      </c>
      <c r="D41" s="92" t="s">
        <v>5136</v>
      </c>
      <c r="E41" s="92" t="s">
        <v>5136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2026-09-01T12:15:29Z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