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tannernordell/Documents/School/Sophmore Year Washu/Fall/Circuits/Lab/"/>
    </mc:Choice>
  </mc:AlternateContent>
  <bookViews>
    <workbookView xWindow="260" yWindow="460" windowWidth="28160" windowHeight="156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1" l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14" i="1"/>
  <c r="F14" i="1"/>
</calcChain>
</file>

<file path=xl/sharedStrings.xml><?xml version="1.0" encoding="utf-8"?>
<sst xmlns="http://schemas.openxmlformats.org/spreadsheetml/2006/main" count="25" uniqueCount="25">
  <si>
    <t>Capacitance of our capacitor: 1016nF</t>
  </si>
  <si>
    <t>Resistance of Audio: 6.7ohms</t>
  </si>
  <si>
    <t>Inductance of our inductor: 10.09mH</t>
  </si>
  <si>
    <t>Inductance of Audio: 660microH</t>
  </si>
  <si>
    <t>Theoretical Resonant frequency of audio speaker:</t>
  </si>
  <si>
    <t>Theoretical Q factor of audio speaker:</t>
  </si>
  <si>
    <t>Frequency</t>
  </si>
  <si>
    <t>Vs(mv)</t>
  </si>
  <si>
    <t>VL(mV)</t>
  </si>
  <si>
    <t>VL/Vs</t>
  </si>
  <si>
    <t>(VL/Vs)^2</t>
  </si>
  <si>
    <t>f delta experimental</t>
  </si>
  <si>
    <t>f delta theoretical</t>
  </si>
  <si>
    <t>111.36hz</t>
  </si>
  <si>
    <t>f naught</t>
  </si>
  <si>
    <t>Q factor experimental</t>
  </si>
  <si>
    <t>115hz</t>
  </si>
  <si>
    <t>primary side of transformer</t>
  </si>
  <si>
    <t>secondary side of transformer</t>
  </si>
  <si>
    <t>inductor</t>
  </si>
  <si>
    <t>capacitor</t>
  </si>
  <si>
    <t>audio speaker</t>
  </si>
  <si>
    <t>Voltage across.. Mv</t>
  </si>
  <si>
    <t>Fd</t>
  </si>
  <si>
    <t>0.00171hz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</si>
</sst>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Sheet1!$B$14:$B$35</c:f>
              <c:numCache>
                <c:formatCode>General</c:formatCode>
                <c:ptCount val="22"/>
                <c:pt idx="0">
                  <c:v>100.0</c:v>
                </c:pt>
                <c:pt idx="1">
                  <c:v>200.0</c:v>
                </c:pt>
                <c:pt idx="2">
                  <c:v>500.0</c:v>
                </c:pt>
                <c:pt idx="3">
                  <c:v>800.0</c:v>
                </c:pt>
                <c:pt idx="4">
                  <c:v>900.0</c:v>
                </c:pt>
                <c:pt idx="5">
                  <c:v>1000.0</c:v>
                </c:pt>
                <c:pt idx="6">
                  <c:v>1100.0</c:v>
                </c:pt>
                <c:pt idx="7">
                  <c:v>1200.0</c:v>
                </c:pt>
                <c:pt idx="8">
                  <c:v>1300.0</c:v>
                </c:pt>
                <c:pt idx="9">
                  <c:v>1400.0</c:v>
                </c:pt>
                <c:pt idx="10">
                  <c:v>1500.0</c:v>
                </c:pt>
                <c:pt idx="11">
                  <c:v>1600.0</c:v>
                </c:pt>
                <c:pt idx="12">
                  <c:v>1700.0</c:v>
                </c:pt>
                <c:pt idx="13">
                  <c:v>1800.0</c:v>
                </c:pt>
                <c:pt idx="14">
                  <c:v>1900.0</c:v>
                </c:pt>
                <c:pt idx="15">
                  <c:v>2000.0</c:v>
                </c:pt>
                <c:pt idx="16">
                  <c:v>2500.0</c:v>
                </c:pt>
                <c:pt idx="17">
                  <c:v>3000.0</c:v>
                </c:pt>
                <c:pt idx="18">
                  <c:v>5000.0</c:v>
                </c:pt>
                <c:pt idx="19">
                  <c:v>10000.0</c:v>
                </c:pt>
                <c:pt idx="20">
                  <c:v>20000.0</c:v>
                </c:pt>
                <c:pt idx="21">
                  <c:v>30000.0</c:v>
                </c:pt>
              </c:numCache>
            </c:numRef>
          </c:xVal>
          <c:yVal>
            <c:numRef>
              <c:f>Sheet1!$F$14:$F$35</c:f>
              <c:numCache>
                <c:formatCode>General</c:formatCode>
                <c:ptCount val="22"/>
                <c:pt idx="0">
                  <c:v>1.84727547392879E-5</c:v>
                </c:pt>
                <c:pt idx="1">
                  <c:v>7.15006945984427E-5</c:v>
                </c:pt>
                <c:pt idx="2">
                  <c:v>0.000609906030600575</c:v>
                </c:pt>
                <c:pt idx="3">
                  <c:v>0.00232461734693878</c:v>
                </c:pt>
                <c:pt idx="4">
                  <c:v>0.00360713931406244</c:v>
                </c:pt>
                <c:pt idx="5">
                  <c:v>0.00574966856574129</c:v>
                </c:pt>
                <c:pt idx="6">
                  <c:v>0.00981886572914997</c:v>
                </c:pt>
                <c:pt idx="7">
                  <c:v>0.0190663923351541</c:v>
                </c:pt>
                <c:pt idx="8">
                  <c:v>0.0599408860858909</c:v>
                </c:pt>
                <c:pt idx="9">
                  <c:v>0.1710047522825</c:v>
                </c:pt>
                <c:pt idx="10">
                  <c:v>0.132826142721792</c:v>
                </c:pt>
                <c:pt idx="11">
                  <c:v>0.0797914395380413</c:v>
                </c:pt>
                <c:pt idx="12">
                  <c:v>0.059853427437213</c:v>
                </c:pt>
                <c:pt idx="13">
                  <c:v>0.0406173649530893</c:v>
                </c:pt>
                <c:pt idx="14">
                  <c:v>0.0273903181350774</c:v>
                </c:pt>
                <c:pt idx="15">
                  <c:v>0.0198608745987471</c:v>
                </c:pt>
                <c:pt idx="16">
                  <c:v>0.00767790621708791</c:v>
                </c:pt>
                <c:pt idx="17">
                  <c:v>0.0045053879198933</c:v>
                </c:pt>
                <c:pt idx="18">
                  <c:v>0.00152442024729766</c:v>
                </c:pt>
                <c:pt idx="19">
                  <c:v>0.000631592395067362</c:v>
                </c:pt>
                <c:pt idx="20">
                  <c:v>0.000432628065350372</c:v>
                </c:pt>
                <c:pt idx="21">
                  <c:v>0.000587559037478705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4081264"/>
        <c:axId val="-544083584"/>
      </c:scatterChart>
      <c:valAx>
        <c:axId val="-544081264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083584"/>
        <c:crosses val="autoZero"/>
        <c:crossBetween val="midCat"/>
      </c:valAx>
      <c:valAx>
        <c:axId val="-54408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08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1</xdr:row>
      <xdr:rowOff>114300</xdr:rowOff>
    </xdr:from>
    <xdr:to>
      <xdr:col>16</xdr:col>
      <xdr:colOff>495300</xdr:colOff>
      <xdr:row>25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topLeftCell="A19" zoomScale="115" workbookViewId="0">
      <selection activeCell="D44" sqref="D44"/>
    </sheetView>
  </sheetViews>
  <sheetFormatPr baseColWidth="10" defaultRowHeight="16" x14ac:dyDescent="0.2"/>
  <cols>
    <col min="1" max="1" width="41" customWidth="1"/>
    <col min="6" max="6" width="12" bestFit="1" customWidth="1"/>
  </cols>
  <sheetData>
    <row r="1" spans="1:6" x14ac:dyDescent="0.2">
      <c r="A1" t="s">
        <v>2</v>
      </c>
    </row>
    <row r="2" spans="1:6" x14ac:dyDescent="0.2">
      <c r="A2" t="s">
        <v>0</v>
      </c>
    </row>
    <row r="3" spans="1:6" x14ac:dyDescent="0.2">
      <c r="A3" t="s">
        <v>3</v>
      </c>
    </row>
    <row r="4" spans="1:6" x14ac:dyDescent="0.2">
      <c r="A4" t="s">
        <v>1</v>
      </c>
    </row>
    <row r="6" spans="1:6" x14ac:dyDescent="0.2">
      <c r="A6" t="s">
        <v>4</v>
      </c>
      <c r="B6">
        <v>1522.89</v>
      </c>
    </row>
    <row r="7" spans="1:6" x14ac:dyDescent="0.2">
      <c r="A7" t="s">
        <v>5</v>
      </c>
      <c r="B7">
        <v>13.675000000000001</v>
      </c>
    </row>
    <row r="8" spans="1:6" x14ac:dyDescent="0.2">
      <c r="A8" t="s">
        <v>14</v>
      </c>
      <c r="B8">
        <v>1400</v>
      </c>
    </row>
    <row r="9" spans="1:6" x14ac:dyDescent="0.2">
      <c r="A9" t="s">
        <v>11</v>
      </c>
      <c r="B9" t="s">
        <v>16</v>
      </c>
    </row>
    <row r="10" spans="1:6" x14ac:dyDescent="0.2">
      <c r="A10" t="s">
        <v>12</v>
      </c>
      <c r="B10" t="s">
        <v>13</v>
      </c>
    </row>
    <row r="11" spans="1:6" x14ac:dyDescent="0.2">
      <c r="A11" t="s">
        <v>15</v>
      </c>
      <c r="B11">
        <v>12.173999999999999</v>
      </c>
    </row>
    <row r="13" spans="1:6" x14ac:dyDescent="0.2">
      <c r="B13" t="s">
        <v>6</v>
      </c>
      <c r="C13" t="s">
        <v>7</v>
      </c>
      <c r="D13" t="s">
        <v>8</v>
      </c>
      <c r="E13" t="s">
        <v>9</v>
      </c>
      <c r="F13" t="s">
        <v>10</v>
      </c>
    </row>
    <row r="14" spans="1:6" x14ac:dyDescent="0.2">
      <c r="B14">
        <v>100</v>
      </c>
      <c r="C14">
        <v>488.6</v>
      </c>
      <c r="D14">
        <v>2.1</v>
      </c>
      <c r="E14">
        <f>D14/C14</f>
        <v>4.2979942693409743E-3</v>
      </c>
      <c r="F14">
        <f>E14^2</f>
        <v>1.8472754739287857E-5</v>
      </c>
    </row>
    <row r="15" spans="1:6" x14ac:dyDescent="0.2">
      <c r="B15">
        <v>200</v>
      </c>
      <c r="C15">
        <v>496.7</v>
      </c>
      <c r="D15">
        <v>4.2</v>
      </c>
      <c r="E15">
        <f>D15/C15</f>
        <v>8.4558083350110731E-3</v>
      </c>
      <c r="F15">
        <f t="shared" ref="F15:F35" si="0">E15^2</f>
        <v>7.1500694598442731E-5</v>
      </c>
    </row>
    <row r="16" spans="1:6" x14ac:dyDescent="0.2">
      <c r="B16">
        <v>500</v>
      </c>
      <c r="C16">
        <v>502.1</v>
      </c>
      <c r="D16">
        <v>12.4</v>
      </c>
      <c r="E16">
        <f t="shared" ref="E16:E35" si="1">D16/C16</f>
        <v>2.469627564230233E-2</v>
      </c>
      <c r="F16">
        <f t="shared" si="0"/>
        <v>6.0990603060057536E-4</v>
      </c>
    </row>
    <row r="17" spans="2:6" x14ac:dyDescent="0.2">
      <c r="B17">
        <v>800</v>
      </c>
      <c r="C17">
        <v>504</v>
      </c>
      <c r="D17">
        <v>24.3</v>
      </c>
      <c r="E17">
        <f>D17/C17</f>
        <v>4.8214285714285716E-2</v>
      </c>
      <c r="F17">
        <f t="shared" si="0"/>
        <v>2.3246173469387756E-3</v>
      </c>
    </row>
    <row r="18" spans="2:6" x14ac:dyDescent="0.2">
      <c r="B18">
        <v>900</v>
      </c>
      <c r="C18">
        <v>504.5</v>
      </c>
      <c r="D18">
        <v>30.3</v>
      </c>
      <c r="E18">
        <f t="shared" si="1"/>
        <v>6.005946481665015E-2</v>
      </c>
      <c r="F18">
        <f t="shared" si="0"/>
        <v>3.6071393140624372E-3</v>
      </c>
    </row>
    <row r="19" spans="2:6" x14ac:dyDescent="0.2">
      <c r="B19">
        <v>1000</v>
      </c>
      <c r="C19">
        <v>505.1</v>
      </c>
      <c r="D19">
        <v>38.299999999999997</v>
      </c>
      <c r="E19">
        <f t="shared" si="1"/>
        <v>7.5826568996238353E-2</v>
      </c>
      <c r="F19">
        <f t="shared" si="0"/>
        <v>5.7496685657412953E-3</v>
      </c>
    </row>
    <row r="20" spans="2:6" x14ac:dyDescent="0.2">
      <c r="B20">
        <v>1100</v>
      </c>
      <c r="C20">
        <v>505.6</v>
      </c>
      <c r="D20">
        <v>50.1</v>
      </c>
      <c r="E20">
        <f t="shared" si="1"/>
        <v>9.9090189873417722E-2</v>
      </c>
      <c r="F20">
        <f t="shared" si="0"/>
        <v>9.818865729149976E-3</v>
      </c>
    </row>
    <row r="21" spans="2:6" x14ac:dyDescent="0.2">
      <c r="B21">
        <v>1200</v>
      </c>
      <c r="C21">
        <v>505.5</v>
      </c>
      <c r="D21">
        <v>69.8</v>
      </c>
      <c r="E21">
        <f t="shared" si="1"/>
        <v>0.13808110781404551</v>
      </c>
      <c r="F21">
        <f t="shared" si="0"/>
        <v>1.9066392335154059E-2</v>
      </c>
    </row>
    <row r="22" spans="2:6" x14ac:dyDescent="0.2">
      <c r="B22">
        <v>1300</v>
      </c>
      <c r="C22">
        <v>497.9</v>
      </c>
      <c r="D22">
        <v>121.9</v>
      </c>
      <c r="E22">
        <f t="shared" si="1"/>
        <v>0.24482827877083754</v>
      </c>
      <c r="F22">
        <f t="shared" si="0"/>
        <v>5.9940886085890939E-2</v>
      </c>
    </row>
    <row r="23" spans="2:6" x14ac:dyDescent="0.2">
      <c r="B23">
        <v>1400</v>
      </c>
      <c r="C23">
        <v>453.9</v>
      </c>
      <c r="D23">
        <v>187.7</v>
      </c>
      <c r="E23">
        <f t="shared" si="1"/>
        <v>0.41352720863626347</v>
      </c>
      <c r="F23">
        <f t="shared" si="0"/>
        <v>0.17100475228249978</v>
      </c>
    </row>
    <row r="24" spans="2:6" x14ac:dyDescent="0.2">
      <c r="B24">
        <v>1500</v>
      </c>
      <c r="C24">
        <v>456.3</v>
      </c>
      <c r="D24">
        <v>166.3</v>
      </c>
      <c r="E24">
        <f t="shared" si="1"/>
        <v>0.36445321060705677</v>
      </c>
      <c r="F24">
        <f t="shared" si="0"/>
        <v>0.13282614272179166</v>
      </c>
    </row>
    <row r="25" spans="2:6" x14ac:dyDescent="0.2">
      <c r="B25">
        <v>1600</v>
      </c>
      <c r="C25">
        <v>467.3</v>
      </c>
      <c r="D25">
        <v>132</v>
      </c>
      <c r="E25">
        <f t="shared" si="1"/>
        <v>0.28247378557671732</v>
      </c>
      <c r="F25">
        <f t="shared" si="0"/>
        <v>7.979143953804127E-2</v>
      </c>
    </row>
    <row r="26" spans="2:6" x14ac:dyDescent="0.2">
      <c r="B26">
        <v>1700</v>
      </c>
      <c r="C26">
        <v>476.6</v>
      </c>
      <c r="D26">
        <v>116.6</v>
      </c>
      <c r="E26">
        <f t="shared" si="1"/>
        <v>0.24464960134284514</v>
      </c>
      <c r="F26">
        <f t="shared" si="0"/>
        <v>5.9853427437213051E-2</v>
      </c>
    </row>
    <row r="27" spans="2:6" x14ac:dyDescent="0.2">
      <c r="B27">
        <v>1800</v>
      </c>
      <c r="C27">
        <v>481.3</v>
      </c>
      <c r="D27">
        <v>97</v>
      </c>
      <c r="E27">
        <f t="shared" si="1"/>
        <v>0.20153750259713277</v>
      </c>
      <c r="F27">
        <f t="shared" si="0"/>
        <v>4.0617364953089298E-2</v>
      </c>
    </row>
    <row r="28" spans="2:6" x14ac:dyDescent="0.2">
      <c r="B28">
        <v>1900</v>
      </c>
      <c r="C28">
        <v>485.8</v>
      </c>
      <c r="D28">
        <v>80.400000000000006</v>
      </c>
      <c r="E28">
        <f t="shared" si="1"/>
        <v>0.16550020584602718</v>
      </c>
      <c r="F28">
        <f t="shared" si="0"/>
        <v>2.7390318135077366E-2</v>
      </c>
    </row>
    <row r="29" spans="2:6" x14ac:dyDescent="0.2">
      <c r="B29">
        <v>2000</v>
      </c>
      <c r="C29">
        <v>488.9</v>
      </c>
      <c r="D29">
        <v>68.900000000000006</v>
      </c>
      <c r="E29">
        <f t="shared" si="1"/>
        <v>0.14092861525874414</v>
      </c>
      <c r="F29">
        <f t="shared" si="0"/>
        <v>1.9860874598747132E-2</v>
      </c>
    </row>
    <row r="30" spans="2:6" x14ac:dyDescent="0.2">
      <c r="B30">
        <v>2500</v>
      </c>
      <c r="C30">
        <v>495.3</v>
      </c>
      <c r="D30">
        <v>43.4</v>
      </c>
      <c r="E30">
        <f t="shared" si="1"/>
        <v>8.7623662426812035E-2</v>
      </c>
      <c r="F30">
        <f t="shared" si="0"/>
        <v>7.677906217087911E-3</v>
      </c>
    </row>
    <row r="31" spans="2:6" x14ac:dyDescent="0.2">
      <c r="B31">
        <v>3000</v>
      </c>
      <c r="C31">
        <v>497.6</v>
      </c>
      <c r="D31">
        <v>33.4</v>
      </c>
      <c r="E31">
        <f t="shared" si="1"/>
        <v>6.7122186495176844E-2</v>
      </c>
      <c r="F31">
        <f t="shared" si="0"/>
        <v>4.5053879198933009E-3</v>
      </c>
    </row>
    <row r="32" spans="2:6" x14ac:dyDescent="0.2">
      <c r="B32">
        <v>5000</v>
      </c>
      <c r="C32">
        <v>502</v>
      </c>
      <c r="D32">
        <v>19.600000000000001</v>
      </c>
      <c r="E32">
        <f t="shared" si="1"/>
        <v>3.9043824701195225E-2</v>
      </c>
      <c r="F32">
        <f t="shared" si="0"/>
        <v>1.5244202472976625E-3</v>
      </c>
    </row>
    <row r="33" spans="1:6" x14ac:dyDescent="0.2">
      <c r="B33">
        <v>10000</v>
      </c>
      <c r="C33">
        <v>513.29999999999995</v>
      </c>
      <c r="D33">
        <v>12.9</v>
      </c>
      <c r="E33">
        <f t="shared" si="1"/>
        <v>2.5131502045587378E-2</v>
      </c>
      <c r="F33">
        <f t="shared" si="0"/>
        <v>6.3159239506736255E-4</v>
      </c>
    </row>
    <row r="34" spans="1:6" x14ac:dyDescent="0.2">
      <c r="B34">
        <v>20000</v>
      </c>
      <c r="C34">
        <v>557.70000000000005</v>
      </c>
      <c r="D34">
        <v>11.6</v>
      </c>
      <c r="E34">
        <f t="shared" si="1"/>
        <v>2.0799713107405412E-2</v>
      </c>
      <c r="F34">
        <f t="shared" si="0"/>
        <v>4.3262806535037247E-4</v>
      </c>
    </row>
    <row r="35" spans="1:6" x14ac:dyDescent="0.2">
      <c r="B35">
        <v>30000</v>
      </c>
      <c r="C35">
        <v>647.70000000000005</v>
      </c>
      <c r="D35">
        <v>15.7</v>
      </c>
      <c r="E35">
        <f t="shared" si="1"/>
        <v>2.423961710668519E-2</v>
      </c>
      <c r="F35">
        <f t="shared" si="0"/>
        <v>5.8755903747870534E-4</v>
      </c>
    </row>
    <row r="38" spans="1:6" x14ac:dyDescent="0.2">
      <c r="A38" t="s">
        <v>22</v>
      </c>
    </row>
    <row r="39" spans="1:6" x14ac:dyDescent="0.2">
      <c r="A39" t="s">
        <v>17</v>
      </c>
      <c r="B39">
        <v>3559</v>
      </c>
    </row>
    <row r="40" spans="1:6" x14ac:dyDescent="0.2">
      <c r="A40" t="s">
        <v>18</v>
      </c>
      <c r="B40">
        <v>526.79999999999995</v>
      </c>
    </row>
    <row r="41" spans="1:6" x14ac:dyDescent="0.2">
      <c r="A41" t="s">
        <v>19</v>
      </c>
      <c r="B41">
        <v>527.1</v>
      </c>
    </row>
    <row r="42" spans="1:6" x14ac:dyDescent="0.2">
      <c r="A42" t="s">
        <v>20</v>
      </c>
      <c r="B42">
        <v>5</v>
      </c>
    </row>
    <row r="43" spans="1:6" x14ac:dyDescent="0.2">
      <c r="A43" t="s">
        <v>21</v>
      </c>
      <c r="B43">
        <v>11.7</v>
      </c>
    </row>
    <row r="45" spans="1:6" x14ac:dyDescent="0.2">
      <c r="A45" t="s">
        <v>23</v>
      </c>
      <c r="B45" t="s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2017-11-15T19:08:13Z</dcterms:created>
  <dcterms:modified xsi:type="dcterms:W3CDTF">2017-11-16T05:34:54Z</dcterms:modified>
</cp:coreProperties>
</file>