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4.png" ContentType="image/png"/>
  <Override PartName="/xl/media/image3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1" firstSheet="0" activeTab="0"/>
  </bookViews>
  <sheets>
    <sheet name="H2020 budget template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<sst xmlns="http://schemas.openxmlformats.org/spreadsheetml/2006/main" count="79" uniqueCount="51">
  <si>
    <t>Horizon 2020 Proposal Costing Template</t>
  </si>
  <si>
    <t>Proposal Acronym &amp; Duration:</t>
  </si>
  <si>
    <t>VRE maths</t>
  </si>
  <si>
    <t>48 months</t>
  </si>
  <si>
    <t>Coordinator :</t>
  </si>
  <si>
    <t>UPSud</t>
  </si>
  <si>
    <t>Partner Organisation Name:</t>
  </si>
  <si>
    <t>Logilab</t>
  </si>
  <si>
    <t>Organisation PIC:</t>
  </si>
  <si>
    <t>Costing Template (Select from list)</t>
  </si>
  <si>
    <t>100%: Research &amp; Innovation Action</t>
  </si>
  <si>
    <t>Your currently proposed Person Months</t>
  </si>
  <si>
    <t>Your currently proposed EC Grant</t>
  </si>
  <si>
    <t>IMPORTANT: YOU ONLY NEED TO FILL IN THE BLUE BOXES</t>
  </si>
  <si>
    <t>Personnel Costs</t>
  </si>
  <si>
    <t>Name &amp; Position</t>
  </si>
  <si>
    <t>Monthly Cost</t>
  </si>
  <si>
    <t>Person Months</t>
  </si>
  <si>
    <t>Work Location</t>
  </si>
  <si>
    <t>Personnel Cost</t>
  </si>
  <si>
    <t>Indirect Costs</t>
  </si>
  <si>
    <t>Total Cost</t>
  </si>
  <si>
    <t>Dr John EXAMPLE, Postdoc Researcher</t>
  </si>
  <si>
    <t>N/A</t>
  </si>
  <si>
    <t>Senior research engineer</t>
  </si>
  <si>
    <t>Personnel seconded from other organisations (paid by "Third Parties")</t>
  </si>
  <si>
    <t>Your premises</t>
  </si>
  <si>
    <t>Average Monthly Salary (for information) →</t>
  </si>
  <si>
    <t>↑</t>
  </si>
  <si>
    <t>Your Person Months total should match the total for your organisation in the "Part B" tables (main proposal)</t>
  </si>
  <si>
    <r>
      <t xml:space="preserve">Other Direct Costs</t>
    </r>
    <r>
      <rPr>
        <sz val="14"/>
        <color rgb="FFFFFFFF"/>
        <rFont val="Calibri"/>
        <family val="2"/>
        <charset val="1"/>
      </rPr>
      <t xml:space="preserve">(For consumables, travel, equipment depreciation, minor services etc.)</t>
    </r>
  </si>
  <si>
    <t>Item</t>
  </si>
  <si>
    <t>Unit Cost</t>
  </si>
  <si>
    <t>No. of units</t>
  </si>
  <si>
    <t>Direct Costs</t>
  </si>
  <si>
    <t>EXAMPLE: Travel to project meetings</t>
  </si>
  <si>
    <t>US Conference (SciPy 2016)</t>
  </si>
  <si>
    <t>EU Conferences</t>
  </si>
  <si>
    <t>Project meetings</t>
  </si>
  <si>
    <t>1 week workshops in other sites</t>
  </si>
  <si>
    <r>
      <t xml:space="preserve">Auditing Costs</t>
    </r>
    <r>
      <rPr>
        <sz val="12"/>
        <color rgb="FFFFFFFF"/>
        <rFont val="Calibri"/>
        <family val="2"/>
        <charset val="1"/>
      </rPr>
      <t xml:space="preserve">("Certificate on Financial Statements", only needed if you are requesting &gt;€325,000)</t>
    </r>
  </si>
  <si>
    <r>
      <t xml:space="preserve">Subcontracting Costs</t>
    </r>
    <r>
      <rPr>
        <sz val="14"/>
        <color rgb="FFFFFFFF"/>
        <rFont val="Calibri"/>
        <family val="2"/>
        <charset val="1"/>
      </rPr>
      <t xml:space="preserve">(For outsourcing project tasks on profitmaking commercial terms)</t>
    </r>
  </si>
  <si>
    <r>
      <t xml:space="preserve">Please justify why this is necessary as a</t>
    </r>
    <r>
      <rPr>
        <b val="true"/>
        <u val="single"/>
        <sz val="11"/>
        <color rgb="FF000000"/>
        <rFont val="Calibri"/>
        <family val="2"/>
        <charset val="1"/>
      </rPr>
      <t xml:space="preserve">subcontract</t>
    </r>
    <r>
      <rPr>
        <b val="true"/>
        <sz val="11"/>
        <color rgb="FF000000"/>
        <rFont val="Calibri"/>
        <family val="2"/>
        <charset val="1"/>
      </rPr>
      <t xml:space="preserve">rather than 'in-house' work</t>
    </r>
  </si>
  <si>
    <t>EXAMPLE: Specialist clinical database design and security testing service</t>
  </si>
  <si>
    <t>As expertise does not exist within EGX we must hire a specialist database company</t>
  </si>
  <si>
    <t>12 person.months of Pythran expert (Serge Guelton)</t>
  </si>
  <si>
    <t>Main developer and expert of Pythran, expertise on this subject doesn't exist in Logilab</t>
  </si>
  <si>
    <r>
      <t xml:space="preserve">Third Party Costs</t>
    </r>
    <r>
      <rPr>
        <sz val="14"/>
        <color rgb="FFFFFFFF"/>
        <rFont val="Calibri"/>
        <family val="2"/>
        <charset val="1"/>
      </rPr>
      <t xml:space="preserve">(For in-kind contributions against reimbursement, with no profit allowed)</t>
    </r>
  </si>
  <si>
    <t>Location used</t>
  </si>
  <si>
    <t>See Work Programme for allowable examples</t>
  </si>
  <si>
    <t>In the proposal forms this should be added to the cost of any seconded personnel (see above)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</si>
</sst>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.00"/>
    <numFmt numFmtId="166" formatCode="[$€-2]\ #,##0.00"/>
    <numFmt numFmtId="167" formatCode="_-[$€-2]\ * #,##0.00_-;\-[$€-2]\ * #,##0.00_-;_-[$€-2]\ * \-??_-;_-@_-"/>
    <numFmt numFmtId="168" formatCode="0.00"/>
    <numFmt numFmtId="169" formatCode="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80808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C00000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sz val="14"/>
      <color rgb="FFFFFFFF"/>
      <name val="Calibri"/>
      <family val="2"/>
      <charset val="1"/>
    </font>
    <font>
      <sz val="12"/>
      <color rgb="FFFFFFFF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EBF1DE"/>
      </patternFill>
    </fill>
    <fill>
      <patternFill patternType="solid">
        <fgColor rgb="FF953735"/>
        <bgColor rgb="FF993366"/>
      </patternFill>
    </fill>
    <fill>
      <patternFill patternType="solid">
        <fgColor rgb="FFDBEEF4"/>
        <bgColor rgb="FFEBF1DE"/>
      </patternFill>
    </fill>
    <fill>
      <patternFill patternType="solid">
        <fgColor rgb="FFCCC1DA"/>
        <bgColor rgb="FFBFBFBF"/>
      </patternFill>
    </fill>
    <fill>
      <patternFill patternType="solid">
        <fgColor rgb="FFEBF1DE"/>
        <bgColor rgb="FFDBEEF4"/>
      </patternFill>
    </fill>
    <fill>
      <patternFill patternType="solid">
        <fgColor rgb="FFBFBFBF"/>
        <bgColor rgb="FFCCC1DA"/>
      </patternFill>
    </fill>
  </fills>
  <borders count="56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/>
      <right/>
      <top style="thick"/>
      <bottom style="thick"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/>
      <right style="thick"/>
      <top/>
      <bottom style="thick"/>
      <diagonal/>
    </border>
    <border diagonalUp="false" diagonalDown="false">
      <left style="thick">
        <color rgb="FFC00000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 diagonalUp="false" diagonalDown="false">
      <left style="thick"/>
      <right style="medium"/>
      <top/>
      <bottom style="thick"/>
      <diagonal/>
    </border>
    <border diagonalUp="false" diagonalDown="false">
      <left style="medium"/>
      <right style="medium"/>
      <top/>
      <bottom style="thick"/>
      <diagonal/>
    </border>
    <border diagonalUp="false" diagonalDown="false">
      <left style="medium"/>
      <right/>
      <top/>
      <bottom style="thick"/>
      <diagonal/>
    </border>
    <border diagonalUp="false" diagonalDown="false">
      <left style="medium"/>
      <right style="thick"/>
      <top/>
      <bottom style="thick"/>
      <diagonal/>
    </border>
    <border diagonalUp="false" diagonalDown="false">
      <left style="thick"/>
      <right style="hair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thick"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thick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ck"/>
      <right style="hair"/>
      <top style="hair"/>
      <bottom style="hair"/>
      <diagonal/>
    </border>
    <border diagonalUp="false" diagonalDown="false">
      <left/>
      <right style="thick"/>
      <top style="hair"/>
      <bottom style="hair"/>
      <diagonal/>
    </border>
    <border diagonalUp="false" diagonalDown="false">
      <left style="thick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thick"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 style="thick"/>
      <top style="hair"/>
      <bottom/>
      <diagonal/>
    </border>
    <border diagonalUp="false" diagonalDown="false">
      <left style="thick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thick"/>
      <right style="hair"/>
      <top/>
      <bottom style="thick"/>
      <diagonal/>
    </border>
    <border diagonalUp="false" diagonalDown="false">
      <left style="hair"/>
      <right style="hair"/>
      <top/>
      <bottom style="thick"/>
      <diagonal/>
    </border>
    <border diagonalUp="false" diagonalDown="false">
      <left style="hair"/>
      <right style="hair"/>
      <top style="hair"/>
      <bottom style="thick"/>
      <diagonal/>
    </border>
    <border diagonalUp="false" diagonalDown="false">
      <left style="thick"/>
      <right/>
      <top style="thick"/>
      <bottom/>
      <diagonal/>
    </border>
    <border diagonalUp="false" diagonalDown="false">
      <left style="thick"/>
      <right style="thick"/>
      <top style="thick"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/>
      <right/>
      <top style="thick"/>
      <bottom/>
      <diagonal/>
    </border>
    <border diagonalUp="false" diagonalDown="false">
      <left style="thick"/>
      <right style="medium"/>
      <top style="thick"/>
      <bottom style="thick"/>
      <diagonal/>
    </border>
    <border diagonalUp="false" diagonalDown="false">
      <left style="medium"/>
      <right style="medium"/>
      <top style="thick"/>
      <bottom style="thick"/>
      <diagonal/>
    </border>
    <border diagonalUp="false" diagonalDown="false">
      <left style="medium"/>
      <right/>
      <top style="thick"/>
      <bottom style="thick"/>
      <diagonal/>
    </border>
    <border diagonalUp="false" diagonalDown="false">
      <left style="medium"/>
      <right style="thick"/>
      <top style="thick"/>
      <bottom style="thick"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/>
      <top style="thick"/>
      <bottom style="thick"/>
      <diagonal/>
    </border>
    <border diagonalUp="false" diagonalDown="false">
      <left style="hair"/>
      <right style="thick"/>
      <top style="thick"/>
      <bottom style="thick"/>
      <diagonal/>
    </border>
    <border diagonalUp="false" diagonalDown="false">
      <left style="thick"/>
      <right style="thick"/>
      <top/>
      <bottom style="hair"/>
      <diagonal/>
    </border>
    <border diagonalUp="false" diagonalDown="false">
      <left style="thick"/>
      <right style="thick"/>
      <top style="hair"/>
      <bottom style="hair"/>
      <diagonal/>
    </border>
    <border diagonalUp="false" diagonalDown="false">
      <left style="thick"/>
      <right style="thick"/>
      <top style="hair"/>
      <bottom style="thick"/>
      <diagonal/>
    </border>
    <border diagonalUp="false" diagonalDown="false">
      <left style="thick"/>
      <right style="thick"/>
      <top/>
      <bottom style="thick"/>
      <diagonal/>
    </border>
    <border diagonalUp="false" diagonalDown="false">
      <left style="thick"/>
      <right style="hair"/>
      <top style="thick"/>
      <bottom/>
      <diagonal/>
    </border>
    <border diagonalUp="false" diagonalDown="false">
      <left style="thick"/>
      <right style="hair"/>
      <top style="hair"/>
      <bottom style="thick"/>
      <diagonal/>
    </border>
    <border diagonalUp="false" diagonalDown="false">
      <left style="thick"/>
      <right style="thick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4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4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7" fillId="5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5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6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7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0" fillId="7" borderId="1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10" fillId="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0" fillId="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0" fillId="7" borderId="1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10" fillId="7" borderId="1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0" fillId="4" borderId="16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8" fontId="0" fillId="4" borderId="1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0" fillId="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0" borderId="1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0" borderId="1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4" borderId="1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8" fontId="0" fillId="4" borderId="19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0" fillId="0" borderId="2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0" borderId="2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22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2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2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24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0" fillId="4" borderId="2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8" fontId="0" fillId="4" borderId="25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0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0" borderId="2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0" borderId="2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11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4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0" fillId="2" borderId="1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27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28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0" fillId="2" borderId="1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0" fillId="4" borderId="2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3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0" fillId="4" borderId="3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8" fontId="0" fillId="4" borderId="32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0" fillId="4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0" fillId="0" borderId="3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2" borderId="2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0" borderId="1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6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6" fillId="5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6" fillId="2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6" fillId="2" borderId="3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6" fillId="5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3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3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3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2" borderId="3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2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6" borderId="3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6" borderId="3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6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6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2" borderId="3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2" borderId="3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4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4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4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4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7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10" fillId="7" borderId="4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9" fontId="0" fillId="4" borderId="45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2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9" fontId="0" fillId="4" borderId="4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22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4" borderId="23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7" fontId="11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4" borderId="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8" fontId="10" fillId="7" borderId="4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4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6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4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7" borderId="3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10" fillId="7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4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7" fontId="0" fillId="4" borderId="17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0" fillId="4" borderId="4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4" borderId="50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7" fontId="0" fillId="4" borderId="2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0" fillId="4" borderId="5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4" borderId="2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2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51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7" fontId="0" fillId="4" borderId="38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37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38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38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6" fillId="5" borderId="5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4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7" borderId="5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10" fillId="7" borderId="1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10" fillId="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0" fillId="7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0" fillId="7" borderId="5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10" fillId="7" borderId="3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0" fillId="4" borderId="1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0" fillId="4" borderId="17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0" fillId="2" borderId="1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4" borderId="19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0" fillId="4" borderId="29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0" fillId="2" borderId="1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54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7" fontId="0" fillId="4" borderId="3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9" fontId="0" fillId="4" borderId="32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0" fillId="4" borderId="38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0" fillId="2" borderId="3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6" fillId="0" borderId="5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6" fillId="5" borderId="5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3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3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37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38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0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6" borderId="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3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53735"/>
      <rgbColor rgb="FFEBF1DE"/>
      <rgbColor rgb="FFDBEEF4"/>
      <rgbColor rgb="FF660066"/>
      <rgbColor rgb="FFFF8080"/>
      <rgbColor rgb="FF0066CC"/>
      <rgbColor rgb="FFCCC1D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8</xdr:col>
      <xdr:colOff>738360</xdr:colOff>
      <xdr:row>8</xdr:row>
      <xdr:rowOff>73800</xdr:rowOff>
    </xdr:from>
    <xdr:to>
      <xdr:col>8</xdr:col>
      <xdr:colOff>1051560</xdr:colOff>
      <xdr:row>9</xdr:row>
      <xdr:rowOff>87480</xdr:rowOff>
    </xdr:to>
    <xdr:pic>
      <xdr:nvPicPr>
        <xdr:cNvPr id="0" name="Picture 3" descr=""/>
        <xdr:cNvPicPr/>
      </xdr:nvPicPr>
      <xdr:blipFill>
        <a:blip r:embed="rId1"/>
        <a:stretch>
          <a:fillRect/>
        </a:stretch>
      </xdr:blipFill>
      <xdr:spPr>
        <a:xfrm>
          <a:off x="14386320" y="1620360"/>
          <a:ext cx="313200" cy="2286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185760</xdr:colOff>
      <xdr:row>8</xdr:row>
      <xdr:rowOff>73800</xdr:rowOff>
    </xdr:from>
    <xdr:to>
      <xdr:col>1</xdr:col>
      <xdr:colOff>470520</xdr:colOff>
      <xdr:row>9</xdr:row>
      <xdr:rowOff>87480</xdr:rowOff>
    </xdr:to>
    <xdr:pic>
      <xdr:nvPicPr>
        <xdr:cNvPr id="1" name="Picture 4" descr=""/>
        <xdr:cNvPicPr/>
      </xdr:nvPicPr>
      <xdr:blipFill>
        <a:blip r:embed="rId2"/>
        <a:stretch>
          <a:fillRect/>
        </a:stretch>
      </xdr:blipFill>
      <xdr:spPr>
        <a:xfrm>
          <a:off x="593280" y="1620360"/>
          <a:ext cx="284760" cy="2286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L7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/>
  <cols>
    <col collapsed="false" hidden="false" max="1" min="1" style="0" width="4.582995951417"/>
    <col collapsed="false" hidden="false" max="2" min="2" style="0" width="19.9392712550607"/>
    <col collapsed="false" hidden="false" max="3" min="3" style="0" width="24.5222672064777"/>
    <col collapsed="false" hidden="false" max="4" min="4" style="0" width="19.080971659919"/>
    <col collapsed="false" hidden="false" max="5" min="5" style="0" width="20.3724696356275"/>
    <col collapsed="false" hidden="false" max="6" min="6" style="0" width="19.6518218623482"/>
    <col collapsed="false" hidden="false" max="7" min="7" style="0" width="23.9595141700405"/>
    <col collapsed="false" hidden="false" max="8" min="8" style="0" width="21.3724696356275"/>
    <col collapsed="false" hidden="false" max="9" min="9" style="0" width="19.3684210526316"/>
    <col collapsed="false" hidden="false" max="1025" min="10" style="0" width="10.7773279352227"/>
  </cols>
  <sheetData>
    <row r="2" customFormat="false" ht="24.1" hidden="false" customHeight="false" outlineLevel="0" collapsed="false">
      <c r="C2" s="1" t="s">
        <v>0</v>
      </c>
      <c r="D2" s="1"/>
      <c r="E2" s="1"/>
      <c r="F2" s="1"/>
      <c r="G2" s="1"/>
      <c r="H2" s="1"/>
      <c r="I2" s="1"/>
      <c r="J2" s="1"/>
    </row>
    <row r="4" customFormat="false" ht="13.3" hidden="false" customHeight="false" outlineLevel="0" collapsed="false">
      <c r="B4" s="2" t="s">
        <v>1</v>
      </c>
      <c r="C4" s="2"/>
      <c r="D4" s="3" t="s">
        <v>2</v>
      </c>
      <c r="E4" s="4" t="s">
        <v>3</v>
      </c>
      <c r="F4" s="5" t="s">
        <v>4</v>
      </c>
      <c r="G4" s="6" t="s">
        <v>5</v>
      </c>
    </row>
    <row r="5" customFormat="false" ht="13.3" hidden="false" customHeight="false" outlineLevel="0" collapsed="false">
      <c r="B5" s="2" t="s">
        <v>6</v>
      </c>
      <c r="C5" s="2"/>
      <c r="D5" s="7" t="s">
        <v>7</v>
      </c>
      <c r="E5" s="7"/>
      <c r="F5" s="7"/>
      <c r="G5" s="7"/>
    </row>
    <row r="6" customFormat="false" ht="13.3" hidden="false" customHeight="false" outlineLevel="0" collapsed="false">
      <c r="B6" s="2" t="s">
        <v>8</v>
      </c>
      <c r="C6" s="2"/>
      <c r="D6" s="8"/>
      <c r="E6" s="8"/>
      <c r="F6" s="8"/>
      <c r="G6" s="8"/>
    </row>
    <row r="7" customFormat="false" ht="13.3" hidden="false" customHeight="false" outlineLevel="0" collapsed="false">
      <c r="B7" s="9"/>
      <c r="C7" s="2" t="s">
        <v>9</v>
      </c>
      <c r="D7" s="8" t="s">
        <v>10</v>
      </c>
      <c r="E7" s="8"/>
      <c r="F7" s="8"/>
      <c r="G7" s="8"/>
    </row>
    <row r="8" customFormat="false" ht="16.9" hidden="false" customHeight="false" outlineLevel="0" collapsed="false">
      <c r="B8" s="2" t="s">
        <v>11</v>
      </c>
      <c r="C8" s="2"/>
      <c r="D8" s="10" t="n">
        <f aca="false">E33</f>
        <v>36</v>
      </c>
      <c r="E8" s="10"/>
      <c r="F8" s="10"/>
      <c r="G8" s="10"/>
    </row>
    <row r="9" customFormat="false" ht="16.9" hidden="false" customHeight="false" outlineLevel="0" collapsed="false">
      <c r="B9" s="2" t="s">
        <v>12</v>
      </c>
      <c r="C9" s="2"/>
      <c r="D9" s="11" t="n">
        <f aca="false">BD14</f>
        <v>0</v>
      </c>
      <c r="E9" s="11"/>
      <c r="F9" s="11"/>
      <c r="G9" s="11"/>
    </row>
    <row r="11" customFormat="false" ht="16.9" hidden="false" customHeight="false" outlineLevel="0" collapsed="false">
      <c r="B11" s="12" t="s">
        <v>13</v>
      </c>
      <c r="C11" s="12"/>
      <c r="D11" s="12"/>
      <c r="E11" s="12"/>
      <c r="F11" s="12"/>
      <c r="G11" s="12"/>
      <c r="H11" s="12"/>
      <c r="I11" s="12"/>
    </row>
    <row r="13" customFormat="false" ht="19.3" hidden="false" customHeight="false" outlineLevel="0" collapsed="false">
      <c r="B13" s="13" t="s">
        <v>14</v>
      </c>
      <c r="C13" s="13"/>
      <c r="D13" s="13"/>
      <c r="E13" s="13"/>
      <c r="F13" s="13"/>
      <c r="G13" s="13"/>
      <c r="H13" s="13"/>
      <c r="I13" s="13"/>
      <c r="J13" s="14"/>
      <c r="K13" s="14"/>
      <c r="L13" s="15"/>
    </row>
    <row r="14" customFormat="false" ht="13.3" hidden="false" customHeight="false" outlineLevel="0" collapsed="false">
      <c r="B14" s="16" t="s">
        <v>15</v>
      </c>
      <c r="C14" s="16"/>
      <c r="D14" s="17" t="s">
        <v>16</v>
      </c>
      <c r="E14" s="18" t="s">
        <v>17</v>
      </c>
      <c r="F14" s="19" t="s">
        <v>18</v>
      </c>
      <c r="G14" s="16" t="s">
        <v>19</v>
      </c>
      <c r="H14" s="17" t="s">
        <v>20</v>
      </c>
      <c r="I14" s="20" t="s">
        <v>21</v>
      </c>
      <c r="J14" s="14"/>
      <c r="K14" s="14"/>
      <c r="L14" s="15"/>
    </row>
    <row r="15" customFormat="false" ht="13.3" hidden="false" customHeight="false" outlineLevel="0" collapsed="false">
      <c r="B15" s="21" t="s">
        <v>22</v>
      </c>
      <c r="C15" s="21"/>
      <c r="D15" s="22" t="n">
        <v>1000</v>
      </c>
      <c r="E15" s="23" t="n">
        <v>36</v>
      </c>
      <c r="F15" s="24" t="s">
        <v>23</v>
      </c>
      <c r="G15" s="25" t="n">
        <f aca="false">SUM(D15*E15)</f>
        <v>36000</v>
      </c>
      <c r="H15" s="22" t="n">
        <f aca="false">SUM(G15*0.25)</f>
        <v>9000</v>
      </c>
      <c r="I15" s="26" t="n">
        <f aca="false">SUM(G15:H15)</f>
        <v>45000</v>
      </c>
      <c r="J15" s="14"/>
      <c r="K15" s="14"/>
      <c r="L15" s="15"/>
    </row>
    <row r="16" customFormat="false" ht="13.3" hidden="false" customHeight="false" outlineLevel="0" collapsed="false">
      <c r="B16" s="27" t="s">
        <v>24</v>
      </c>
      <c r="C16" s="27"/>
      <c r="D16" s="28" t="n">
        <v>7917</v>
      </c>
      <c r="E16" s="29" t="n">
        <v>36</v>
      </c>
      <c r="F16" s="30" t="s">
        <v>23</v>
      </c>
      <c r="G16" s="31" t="n">
        <f aca="false">SUM(D16*E16)</f>
        <v>285012</v>
      </c>
      <c r="H16" s="32" t="n">
        <f aca="false">SUM(G16*0.25)</f>
        <v>71253</v>
      </c>
      <c r="I16" s="33" t="n">
        <f aca="false">SUM(G16:H16)</f>
        <v>356265</v>
      </c>
      <c r="J16" s="14"/>
      <c r="K16" s="14"/>
      <c r="L16" s="15"/>
    </row>
    <row r="17" customFormat="false" ht="13.3" hidden="false" customHeight="false" outlineLevel="0" collapsed="false">
      <c r="B17" s="27"/>
      <c r="C17" s="27"/>
      <c r="D17" s="34"/>
      <c r="E17" s="35"/>
      <c r="F17" s="30" t="s">
        <v>23</v>
      </c>
      <c r="G17" s="36" t="n">
        <f aca="false">SUM(D17*E17)</f>
        <v>0</v>
      </c>
      <c r="H17" s="37" t="n">
        <f aca="false">SUM(G17*0.25)</f>
        <v>0</v>
      </c>
      <c r="I17" s="38" t="inlineStr">
        <f aca="false">SUM(G17:H17)</f>
        <is>
          <t/>
        </is>
      </c>
      <c r="J17" s="14"/>
      <c r="K17" s="14"/>
      <c r="L17" s="15"/>
    </row>
    <row r="18" customFormat="false" ht="13.3" hidden="false" customHeight="false" outlineLevel="0" collapsed="false">
      <c r="B18" s="39"/>
      <c r="C18" s="40"/>
      <c r="D18" s="34"/>
      <c r="E18" s="35"/>
      <c r="F18" s="30" t="s">
        <v>23</v>
      </c>
      <c r="G18" s="36" t="n">
        <f aca="false">SUM(D18*E18)</f>
        <v>0</v>
      </c>
      <c r="H18" s="37" t="n">
        <f aca="false">SUM(G18*0.25)</f>
        <v>0</v>
      </c>
      <c r="I18" s="38" t="inlineStr">
        <f aca="false">SUM(G18:H18)</f>
        <is>
          <t/>
        </is>
      </c>
      <c r="J18" s="14"/>
      <c r="K18" s="14"/>
      <c r="L18" s="15"/>
    </row>
    <row r="19" customFormat="false" ht="13.3" hidden="false" customHeight="false" outlineLevel="0" collapsed="false">
      <c r="B19" s="39"/>
      <c r="C19" s="40"/>
      <c r="D19" s="34"/>
      <c r="E19" s="35"/>
      <c r="F19" s="30" t="s">
        <v>23</v>
      </c>
      <c r="G19" s="36" t="n">
        <f aca="false">SUM(D19*E19)</f>
        <v>0</v>
      </c>
      <c r="H19" s="37" t="n">
        <f aca="false">SUM(G19*0.25)</f>
        <v>0</v>
      </c>
      <c r="I19" s="38" t="inlineStr">
        <f aca="false">SUM(G19:H19)</f>
        <is>
          <t/>
        </is>
      </c>
      <c r="J19" s="14"/>
      <c r="K19" s="14"/>
      <c r="L19" s="15"/>
    </row>
    <row r="20" customFormat="false" ht="13.3" hidden="false" customHeight="false" outlineLevel="0" collapsed="false">
      <c r="B20" s="41"/>
      <c r="C20" s="41"/>
      <c r="D20" s="34"/>
      <c r="E20" s="35"/>
      <c r="F20" s="30" t="s">
        <v>23</v>
      </c>
      <c r="G20" s="36" t="n">
        <f aca="false">SUM(D20*E20)</f>
        <v>0</v>
      </c>
      <c r="H20" s="37" t="n">
        <f aca="false">SUM(G20*0.25)</f>
        <v>0</v>
      </c>
      <c r="I20" s="38" t="inlineStr">
        <f aca="false">SUM(G20:H20)</f>
        <is>
          <t/>
        </is>
      </c>
      <c r="J20" s="14"/>
      <c r="K20" s="14"/>
      <c r="L20" s="15"/>
    </row>
    <row r="21" customFormat="false" ht="13.3" hidden="false" customHeight="false" outlineLevel="0" collapsed="false">
      <c r="B21" s="39"/>
      <c r="C21" s="40"/>
      <c r="D21" s="34"/>
      <c r="E21" s="35"/>
      <c r="F21" s="30" t="s">
        <v>23</v>
      </c>
      <c r="G21" s="36" t="n">
        <f aca="false">SUM(D21*E21)</f>
        <v>0</v>
      </c>
      <c r="H21" s="37" t="n">
        <f aca="false">SUM(G21*0.25)</f>
        <v>0</v>
      </c>
      <c r="I21" s="38" t="inlineStr">
        <f aca="false">SUM(G21:H21)</f>
        <is>
          <t/>
        </is>
      </c>
      <c r="J21" s="14"/>
      <c r="K21" s="14"/>
      <c r="L21" s="15"/>
    </row>
    <row r="22" customFormat="false" ht="13.3" hidden="false" customHeight="false" outlineLevel="0" collapsed="false">
      <c r="B22" s="39"/>
      <c r="C22" s="40"/>
      <c r="D22" s="34"/>
      <c r="E22" s="35"/>
      <c r="F22" s="30" t="s">
        <v>23</v>
      </c>
      <c r="G22" s="36" t="n">
        <f aca="false">SUM(D22*E22)</f>
        <v>0</v>
      </c>
      <c r="H22" s="37" t="n">
        <f aca="false">SUM(G22*0.25)</f>
        <v>0</v>
      </c>
      <c r="I22" s="38" t="inlineStr">
        <f aca="false">SUM(G22:H22)</f>
        <is>
          <t/>
        </is>
      </c>
      <c r="J22" s="14"/>
      <c r="K22" s="14"/>
      <c r="L22" s="15"/>
    </row>
    <row r="23" customFormat="false" ht="13.3" hidden="false" customHeight="false" outlineLevel="0" collapsed="false">
      <c r="B23" s="41"/>
      <c r="C23" s="41"/>
      <c r="D23" s="34"/>
      <c r="E23" s="35"/>
      <c r="F23" s="30" t="s">
        <v>23</v>
      </c>
      <c r="G23" s="36" t="n">
        <f aca="false">SUM(D23*E23)</f>
        <v>0</v>
      </c>
      <c r="H23" s="37" t="n">
        <f aca="false">SUM(G23*0.25)</f>
        <v>0</v>
      </c>
      <c r="I23" s="38" t="inlineStr">
        <f aca="false">SUM(G23:H23)</f>
        <is>
          <t/>
        </is>
      </c>
      <c r="J23" s="14"/>
      <c r="K23" s="14"/>
      <c r="L23" s="15"/>
    </row>
    <row r="24" customFormat="false" ht="13.3" hidden="false" customHeight="false" outlineLevel="0" collapsed="false">
      <c r="B24" s="39"/>
      <c r="C24" s="40"/>
      <c r="D24" s="34"/>
      <c r="E24" s="35"/>
      <c r="F24" s="30" t="s">
        <v>23</v>
      </c>
      <c r="G24" s="36" t="n">
        <f aca="false">SUM(D24*E24)</f>
        <v>0</v>
      </c>
      <c r="H24" s="37" t="n">
        <f aca="false">SUM(G24*0.25)</f>
        <v>0</v>
      </c>
      <c r="I24" s="38" t="inlineStr">
        <f aca="false">SUM(G24:H24)</f>
        <is>
          <t/>
        </is>
      </c>
      <c r="J24" s="14"/>
      <c r="K24" s="14"/>
      <c r="L24" s="15"/>
    </row>
    <row r="25" customFormat="false" ht="13.3" hidden="false" customHeight="false" outlineLevel="0" collapsed="false">
      <c r="B25" s="41"/>
      <c r="C25" s="41"/>
      <c r="D25" s="34"/>
      <c r="E25" s="35"/>
      <c r="F25" s="30" t="s">
        <v>23</v>
      </c>
      <c r="G25" s="36" t="n">
        <f aca="false">SUM(D25*E25)</f>
        <v>0</v>
      </c>
      <c r="H25" s="37" t="n">
        <f aca="false">SUM(G25*0.25)</f>
        <v>0</v>
      </c>
      <c r="I25" s="38" t="inlineStr">
        <f aca="false">SUM(G25:H25)</f>
        <is>
          <t/>
        </is>
      </c>
      <c r="J25" s="14"/>
      <c r="K25" s="14"/>
      <c r="L25" s="15"/>
    </row>
    <row r="26" customFormat="false" ht="13.3" hidden="false" customHeight="false" outlineLevel="0" collapsed="false">
      <c r="B26" s="41"/>
      <c r="C26" s="41"/>
      <c r="D26" s="34"/>
      <c r="E26" s="35"/>
      <c r="F26" s="30" t="s">
        <v>23</v>
      </c>
      <c r="G26" s="36" t="n">
        <f aca="false">SUM(D26*E26)</f>
        <v>0</v>
      </c>
      <c r="H26" s="37" t="n">
        <f aca="false">SUM(G26*0.25)</f>
        <v>0</v>
      </c>
      <c r="I26" s="38" t="inlineStr">
        <f aca="false">SUM(G26:H26)</f>
        <is>
          <t/>
        </is>
      </c>
      <c r="J26" s="14"/>
      <c r="K26" s="14"/>
      <c r="L26" s="15"/>
    </row>
    <row r="27" customFormat="false" ht="13.3" hidden="false" customHeight="false" outlineLevel="0" collapsed="false">
      <c r="B27" s="42"/>
      <c r="C27" s="42"/>
      <c r="D27" s="43"/>
      <c r="E27" s="44"/>
      <c r="F27" s="45" t="s">
        <v>23</v>
      </c>
      <c r="G27" s="46" t="n">
        <f aca="false">SUM(D27*E27)</f>
        <v>0</v>
      </c>
      <c r="H27" s="47" t="n">
        <f aca="false">SUM(G27*0.25)</f>
        <v>0</v>
      </c>
      <c r="I27" s="48" t="inlineStr">
        <f aca="false">SUM(G27:H27)</f>
        <is>
          <t/>
        </is>
      </c>
      <c r="J27" s="14"/>
      <c r="K27" s="14"/>
      <c r="L27" s="15"/>
    </row>
    <row r="28" customFormat="false" ht="14.5" hidden="false" customHeight="false" outlineLevel="0" collapsed="false">
      <c r="B28" s="49" t="s">
        <v>25</v>
      </c>
      <c r="C28" s="49"/>
      <c r="D28" s="49"/>
      <c r="E28" s="49"/>
      <c r="F28" s="49"/>
      <c r="G28" s="49"/>
      <c r="H28" s="49"/>
      <c r="I28" s="49"/>
      <c r="J28" s="14"/>
      <c r="K28" s="14"/>
      <c r="L28" s="15"/>
    </row>
    <row r="29" customFormat="false" ht="13.3" hidden="false" customHeight="false" outlineLevel="0" collapsed="false">
      <c r="B29" s="27"/>
      <c r="C29" s="27"/>
      <c r="D29" s="28"/>
      <c r="E29" s="29"/>
      <c r="F29" s="50" t="s">
        <v>26</v>
      </c>
      <c r="G29" s="31" t="n">
        <f aca="false">SUM(D29*E29)</f>
        <v>0</v>
      </c>
      <c r="H29" s="51" t="n">
        <f aca="false">SUM(G29*BD29)</f>
        <v>0</v>
      </c>
      <c r="I29" s="33" t="n">
        <f aca="false">SUM(G29:H29)</f>
        <v>0</v>
      </c>
      <c r="J29" s="14"/>
      <c r="K29" s="14"/>
      <c r="L29" s="15"/>
    </row>
    <row r="30" customFormat="false" ht="13.3" hidden="false" customHeight="false" outlineLevel="0" collapsed="false">
      <c r="B30" s="52"/>
      <c r="C30" s="53"/>
      <c r="D30" s="28"/>
      <c r="E30" s="35"/>
      <c r="F30" s="50" t="s">
        <v>26</v>
      </c>
      <c r="G30" s="31" t="n">
        <f aca="false">SUM(D30*E30)</f>
        <v>0</v>
      </c>
      <c r="H30" s="54" t="n">
        <f aca="false">SUM(G30*0.25)</f>
        <v>0</v>
      </c>
      <c r="I30" s="33" t="inlineStr">
        <f aca="false">SUM(G30:H30)</f>
        <is>
          <t/>
        </is>
      </c>
      <c r="J30" s="14"/>
      <c r="K30" s="14"/>
      <c r="L30" s="15"/>
    </row>
    <row r="31" customFormat="false" ht="13.3" hidden="false" customHeight="false" outlineLevel="0" collapsed="false">
      <c r="B31" s="41"/>
      <c r="C31" s="41"/>
      <c r="D31" s="34"/>
      <c r="E31" s="35"/>
      <c r="F31" s="55" t="s">
        <v>26</v>
      </c>
      <c r="G31" s="36" t="n">
        <f aca="false">SUM(D31*E31)</f>
        <v>0</v>
      </c>
      <c r="H31" s="54" t="n">
        <f aca="false">SUM(G31*0.25)</f>
        <v>0</v>
      </c>
      <c r="I31" s="38" t="inlineStr">
        <f aca="false">SUM(G31:H31)</f>
        <is>
          <t/>
        </is>
      </c>
      <c r="J31" s="14"/>
      <c r="K31" s="14"/>
      <c r="L31" s="15"/>
    </row>
    <row r="32" customFormat="false" ht="13.3" hidden="false" customHeight="false" outlineLevel="0" collapsed="false">
      <c r="B32" s="56"/>
      <c r="C32" s="56"/>
      <c r="D32" s="57"/>
      <c r="E32" s="58"/>
      <c r="F32" s="59" t="s">
        <v>26</v>
      </c>
      <c r="G32" s="60" t="n">
        <f aca="false">SUM(D32*E32)</f>
        <v>0</v>
      </c>
      <c r="H32" s="61" t="n">
        <f aca="false">SUM(G32*0.25)</f>
        <v>0</v>
      </c>
      <c r="I32" s="62" t="inlineStr">
        <f aca="false">SUM(G32:H32)</f>
        <is>
          <t/>
        </is>
      </c>
      <c r="J32" s="14"/>
      <c r="K32" s="14"/>
      <c r="L32" s="15"/>
    </row>
    <row r="33" customFormat="false" ht="13.3" hidden="false" customHeight="false" outlineLevel="0" collapsed="false">
      <c r="B33" s="63" t="s">
        <v>27</v>
      </c>
      <c r="C33" s="63"/>
      <c r="D33" s="64" t="n">
        <f aca="false">AVERAGEIF(D16:D32,"&gt;0")</f>
        <v>7917</v>
      </c>
      <c r="E33" s="65" t="n">
        <f aca="false">SUM(E16:E32)</f>
        <v>36</v>
      </c>
      <c r="F33" s="66"/>
      <c r="G33" s="67" t="n">
        <f aca="false">SUM(G16:G27,G29:G32)</f>
        <v>285012</v>
      </c>
      <c r="H33" s="68" t="n">
        <f aca="false">SUM(H16:H27,H29:H32)</f>
        <v>71253</v>
      </c>
      <c r="I33" s="69" t="n">
        <f aca="false">SUM(I16:I27,I29:I32)</f>
        <v>356265</v>
      </c>
      <c r="J33" s="70"/>
      <c r="K33" s="71"/>
      <c r="L33" s="72"/>
    </row>
    <row r="34" customFormat="false" ht="13.3" hidden="false" customHeight="false" outlineLevel="0" collapsed="false">
      <c r="B34" s="71"/>
      <c r="C34" s="71"/>
      <c r="D34" s="73"/>
      <c r="E34" s="74" t="s">
        <v>28</v>
      </c>
      <c r="F34" s="75"/>
      <c r="G34" s="76"/>
      <c r="H34" s="77"/>
      <c r="I34" s="14"/>
      <c r="J34" s="14"/>
      <c r="K34" s="71"/>
      <c r="L34" s="72"/>
    </row>
    <row r="35" customFormat="false" ht="13.3" hidden="false" customHeight="false" outlineLevel="0" collapsed="false">
      <c r="B35" s="71"/>
      <c r="C35" s="71"/>
      <c r="D35" s="71"/>
      <c r="E35" s="78" t="s">
        <v>29</v>
      </c>
      <c r="F35" s="79"/>
      <c r="G35" s="79"/>
      <c r="H35" s="79"/>
      <c r="I35" s="80"/>
      <c r="J35" s="81"/>
      <c r="K35" s="82"/>
      <c r="L35" s="72"/>
    </row>
    <row r="36" customFormat="false" ht="13.3" hidden="false" customHeight="false" outlineLevel="0" collapsed="false">
      <c r="B36" s="14"/>
      <c r="C36" s="14"/>
      <c r="D36" s="14"/>
      <c r="E36" s="14"/>
      <c r="F36" s="14"/>
      <c r="G36" s="14"/>
      <c r="H36" s="14"/>
      <c r="I36" s="83"/>
      <c r="J36" s="84"/>
      <c r="K36" s="71"/>
      <c r="L36" s="72"/>
    </row>
    <row r="37" customFormat="false" ht="19.4" hidden="false" customHeight="false" outlineLevel="0" collapsed="false">
      <c r="B37" s="85" t="s">
        <v>30</v>
      </c>
      <c r="C37" s="85"/>
      <c r="D37" s="85"/>
      <c r="E37" s="85"/>
      <c r="F37" s="85"/>
      <c r="G37" s="85"/>
      <c r="H37" s="85"/>
      <c r="I37" s="14"/>
      <c r="J37" s="14"/>
      <c r="K37" s="71"/>
      <c r="L37" s="15"/>
    </row>
    <row r="38" customFormat="false" ht="13.3" hidden="false" customHeight="false" outlineLevel="0" collapsed="false">
      <c r="B38" s="86" t="s">
        <v>31</v>
      </c>
      <c r="C38" s="86"/>
      <c r="D38" s="87" t="s">
        <v>32</v>
      </c>
      <c r="E38" s="88" t="s">
        <v>33</v>
      </c>
      <c r="F38" s="86" t="s">
        <v>34</v>
      </c>
      <c r="G38" s="87" t="s">
        <v>20</v>
      </c>
      <c r="H38" s="89" t="s">
        <v>21</v>
      </c>
      <c r="I38" s="14"/>
      <c r="J38" s="14"/>
      <c r="K38" s="14"/>
      <c r="L38" s="15"/>
    </row>
    <row r="39" customFormat="false" ht="13.3" hidden="false" customHeight="false" outlineLevel="0" collapsed="false">
      <c r="B39" s="90" t="s">
        <v>35</v>
      </c>
      <c r="C39" s="90"/>
      <c r="D39" s="22" t="n">
        <v>1200</v>
      </c>
      <c r="E39" s="91" t="n">
        <v>12</v>
      </c>
      <c r="F39" s="25" t="n">
        <f aca="false">SUM(D39*E39)</f>
        <v>14400</v>
      </c>
      <c r="G39" s="22" t="n">
        <f aca="false">SUM(F39*0.25)</f>
        <v>3600</v>
      </c>
      <c r="H39" s="26" t="n">
        <f aca="false">SUM(F39:G39)</f>
        <v>18000</v>
      </c>
      <c r="I39" s="14"/>
      <c r="J39" s="14"/>
      <c r="K39" s="14"/>
      <c r="L39" s="15"/>
    </row>
    <row r="40" customFormat="false" ht="13.3" hidden="false" customHeight="false" outlineLevel="0" collapsed="false">
      <c r="B40" s="92" t="s">
        <v>36</v>
      </c>
      <c r="C40" s="92"/>
      <c r="D40" s="28" t="n">
        <v>2200</v>
      </c>
      <c r="E40" s="93" t="n">
        <v>1</v>
      </c>
      <c r="F40" s="31" t="n">
        <f aca="false">SUM(D40*E40)</f>
        <v>2200</v>
      </c>
      <c r="G40" s="32" t="n">
        <f aca="false">SUM(F40*0.25)</f>
        <v>550</v>
      </c>
      <c r="H40" s="33" t="n">
        <f aca="false">SUM(F40:G40)</f>
        <v>2750</v>
      </c>
      <c r="I40" s="14"/>
      <c r="J40" s="14"/>
      <c r="K40" s="14"/>
      <c r="L40" s="15"/>
    </row>
    <row r="41" customFormat="false" ht="13.3" hidden="false" customHeight="false" outlineLevel="0" collapsed="false">
      <c r="B41" s="94" t="s">
        <v>37</v>
      </c>
      <c r="C41" s="94"/>
      <c r="D41" s="34" t="n">
        <v>1200</v>
      </c>
      <c r="E41" s="95" t="n">
        <v>4</v>
      </c>
      <c r="F41" s="36" t="n">
        <f aca="false">SUM(D41*E41)</f>
        <v>4800</v>
      </c>
      <c r="G41" s="37" t="n">
        <f aca="false">SUM(F41*0.25)</f>
        <v>1200</v>
      </c>
      <c r="H41" s="38" t="n">
        <f aca="false">SUM(F41:G41)</f>
        <v>6000</v>
      </c>
      <c r="I41" s="14"/>
      <c r="J41" s="14"/>
      <c r="K41" s="14"/>
      <c r="L41" s="15"/>
    </row>
    <row r="42" customFormat="false" ht="13.3" hidden="false" customHeight="false" outlineLevel="0" collapsed="false">
      <c r="B42" s="94" t="s">
        <v>38</v>
      </c>
      <c r="C42" s="94"/>
      <c r="D42" s="34" t="n">
        <v>400</v>
      </c>
      <c r="E42" s="95" t="n">
        <v>18</v>
      </c>
      <c r="F42" s="36" t="n">
        <f aca="false">SUM(D42*E42)</f>
        <v>7200</v>
      </c>
      <c r="G42" s="37" t="n">
        <f aca="false">SUM(F42*0.25)</f>
        <v>1800</v>
      </c>
      <c r="H42" s="38" t="n">
        <f aca="false">SUM(F42:G42)</f>
        <v>9000</v>
      </c>
      <c r="I42" s="14"/>
      <c r="J42" s="14"/>
      <c r="K42" s="14"/>
      <c r="L42" s="15"/>
    </row>
    <row r="43" customFormat="false" ht="13.3" hidden="false" customHeight="false" outlineLevel="0" collapsed="false">
      <c r="B43" s="94" t="s">
        <v>39</v>
      </c>
      <c r="C43" s="94"/>
      <c r="D43" s="34" t="n">
        <v>750</v>
      </c>
      <c r="E43" s="95" t="n">
        <v>4</v>
      </c>
      <c r="F43" s="36" t="n">
        <f aca="false">SUM(D43*E43)</f>
        <v>3000</v>
      </c>
      <c r="G43" s="37" t="n">
        <f aca="false">SUM(F43*0.25)</f>
        <v>750</v>
      </c>
      <c r="H43" s="38" t="n">
        <f aca="false">SUM(F43:G43)</f>
        <v>3750</v>
      </c>
      <c r="I43" s="14"/>
      <c r="J43" s="14"/>
      <c r="K43" s="14"/>
      <c r="L43" s="15"/>
    </row>
    <row r="44" customFormat="false" ht="13.3" hidden="false" customHeight="false" outlineLevel="0" collapsed="false">
      <c r="B44" s="96"/>
      <c r="C44" s="97"/>
      <c r="D44" s="34"/>
      <c r="E44" s="95"/>
      <c r="F44" s="36" t="n">
        <f aca="false">SUM(D44*E44)</f>
        <v>0</v>
      </c>
      <c r="G44" s="37" t="n">
        <f aca="false">SUM(F44*0.25)</f>
        <v>0</v>
      </c>
      <c r="H44" s="38" t="inlineStr">
        <f aca="false">SUM(F44:G44)</f>
        <is>
          <t/>
        </is>
      </c>
      <c r="I44" s="14"/>
      <c r="J44" s="14"/>
      <c r="K44" s="14"/>
      <c r="L44" s="15"/>
    </row>
    <row r="45" customFormat="false" ht="13.3" hidden="false" customHeight="false" outlineLevel="0" collapsed="false">
      <c r="B45" s="96"/>
      <c r="C45" s="97"/>
      <c r="D45" s="34"/>
      <c r="E45" s="95"/>
      <c r="F45" s="36" t="n">
        <f aca="false">SUM(D45*E45)</f>
        <v>0</v>
      </c>
      <c r="G45" s="37" t="n">
        <f aca="false">SUM(F45*0.25)</f>
        <v>0</v>
      </c>
      <c r="H45" s="38" t="inlineStr">
        <f aca="false">SUM(F45:G45)</f>
        <is>
          <t/>
        </is>
      </c>
      <c r="I45" s="14"/>
      <c r="J45" s="14"/>
      <c r="K45" s="14"/>
      <c r="L45" s="15"/>
    </row>
    <row r="46" customFormat="false" ht="13.3" hidden="false" customHeight="false" outlineLevel="0" collapsed="false">
      <c r="B46" s="94"/>
      <c r="C46" s="94"/>
      <c r="D46" s="34"/>
      <c r="E46" s="95"/>
      <c r="F46" s="36" t="n">
        <f aca="false">SUM(D46*E46)</f>
        <v>0</v>
      </c>
      <c r="G46" s="37" t="n">
        <f aca="false">SUM(F46*0.25)</f>
        <v>0</v>
      </c>
      <c r="H46" s="38" t="inlineStr">
        <f aca="false">SUM(F46:G46)</f>
        <is>
          <t/>
        </is>
      </c>
      <c r="I46" s="14"/>
      <c r="J46" s="14"/>
      <c r="K46" s="14"/>
      <c r="L46" s="15"/>
    </row>
    <row r="47" customFormat="false" ht="13.3" hidden="false" customHeight="false" outlineLevel="0" collapsed="false">
      <c r="B47" s="94"/>
      <c r="C47" s="94"/>
      <c r="D47" s="34"/>
      <c r="E47" s="95"/>
      <c r="F47" s="36" t="n">
        <f aca="false">SUM(D47*E47)</f>
        <v>0</v>
      </c>
      <c r="G47" s="37" t="n">
        <f aca="false">SUM(F47*0.25)</f>
        <v>0</v>
      </c>
      <c r="H47" s="38" t="inlineStr">
        <f aca="false">SUM(F47:G47)</f>
        <is>
          <t/>
        </is>
      </c>
      <c r="I47" s="14"/>
      <c r="J47" s="14"/>
      <c r="K47" s="14"/>
      <c r="L47" s="15"/>
    </row>
    <row r="48" customFormat="false" ht="13.3" hidden="false" customHeight="false" outlineLevel="0" collapsed="false">
      <c r="B48" s="94"/>
      <c r="C48" s="94"/>
      <c r="D48" s="34"/>
      <c r="E48" s="95"/>
      <c r="F48" s="36" t="n">
        <f aca="false">SUM(D48*E48)</f>
        <v>0</v>
      </c>
      <c r="G48" s="37" t="n">
        <f aca="false">SUM(F48*0.25)</f>
        <v>0</v>
      </c>
      <c r="H48" s="38" t="inlineStr">
        <f aca="false">SUM(F48:G48)</f>
        <is>
          <t/>
        </is>
      </c>
      <c r="I48" s="14"/>
      <c r="J48" s="14"/>
      <c r="K48" s="14"/>
      <c r="L48" s="15"/>
    </row>
    <row r="49" customFormat="false" ht="13.3" hidden="false" customHeight="false" outlineLevel="0" collapsed="false">
      <c r="B49" s="94"/>
      <c r="C49" s="94"/>
      <c r="D49" s="34"/>
      <c r="E49" s="95"/>
      <c r="F49" s="36" t="n">
        <f aca="false">SUM(D49*E49)</f>
        <v>0</v>
      </c>
      <c r="G49" s="37" t="n">
        <f aca="false">SUM(F49*0.25)</f>
        <v>0</v>
      </c>
      <c r="H49" s="38" t="inlineStr">
        <f aca="false">SUM(F49:G49)</f>
        <is>
          <t/>
        </is>
      </c>
      <c r="I49" s="14"/>
      <c r="J49" s="14"/>
      <c r="K49" s="14"/>
      <c r="L49" s="15"/>
    </row>
    <row r="50" customFormat="false" ht="13.3" hidden="false" customHeight="false" outlineLevel="0" collapsed="false">
      <c r="B50" s="94"/>
      <c r="C50" s="94"/>
      <c r="D50" s="34"/>
      <c r="E50" s="95"/>
      <c r="F50" s="36" t="n">
        <f aca="false">SUM(D50*E50)</f>
        <v>0</v>
      </c>
      <c r="G50" s="37" t="n">
        <f aca="false">SUM(F50*0.25)</f>
        <v>0</v>
      </c>
      <c r="H50" s="38" t="inlineStr">
        <f aca="false">SUM(F50:G50)</f>
        <is>
          <t/>
        </is>
      </c>
      <c r="I50" s="14"/>
      <c r="J50" s="14"/>
      <c r="K50" s="14"/>
      <c r="L50" s="15"/>
    </row>
    <row r="51" customFormat="false" ht="15.65" hidden="false" customHeight="false" outlineLevel="0" collapsed="false">
      <c r="B51" s="49" t="s">
        <v>40</v>
      </c>
      <c r="C51" s="49"/>
      <c r="D51" s="49"/>
      <c r="E51" s="49"/>
      <c r="F51" s="49"/>
      <c r="G51" s="49"/>
      <c r="H51" s="49"/>
      <c r="I51" s="98"/>
      <c r="J51" s="14"/>
      <c r="K51" s="14"/>
      <c r="L51" s="15"/>
    </row>
    <row r="52" customFormat="false" ht="14.9" hidden="false" customHeight="false" outlineLevel="0" collapsed="false">
      <c r="B52" s="99" t="str">
        <f aca="false">IF(D9&lt;=325000,"Leave blank - Audit threshold of €325,000 not reached",(IF(D9&gt;=325000,"Audit cost for obtaining Certificate on Financial Statements - INSERT COST")))</f>
        <v>Leave blank - Audit threshold of €325,000 not reached</v>
      </c>
      <c r="C52" s="99"/>
      <c r="D52" s="99"/>
      <c r="E52" s="99"/>
      <c r="F52" s="100"/>
      <c r="G52" s="101" t="s">
        <v>23</v>
      </c>
      <c r="H52" s="102" t="n">
        <f aca="false">SUM(F52:G52)</f>
        <v>0</v>
      </c>
      <c r="I52" s="14"/>
      <c r="J52" s="14"/>
      <c r="K52" s="14"/>
      <c r="L52" s="15"/>
    </row>
    <row r="53" customFormat="false" ht="13.3" hidden="false" customHeight="false" outlineLevel="0" collapsed="false">
      <c r="B53" s="103"/>
      <c r="C53" s="103"/>
      <c r="D53" s="104"/>
      <c r="E53" s="105"/>
      <c r="F53" s="67" t="n">
        <f aca="false">SUM(F40:F52)</f>
        <v>17200</v>
      </c>
      <c r="G53" s="67" t="n">
        <f aca="false">SUM(G40:G52)</f>
        <v>4300</v>
      </c>
      <c r="H53" s="69" t="n">
        <f aca="false">SUM(H40:H52)</f>
        <v>21500</v>
      </c>
      <c r="I53" s="14"/>
      <c r="J53" s="14"/>
      <c r="K53" s="14"/>
      <c r="L53" s="15"/>
    </row>
    <row r="54" customFormat="false" ht="13.3" hidden="false" customHeight="false" outlineLevel="0" collapsed="false">
      <c r="B54" s="71"/>
      <c r="C54" s="71"/>
      <c r="D54" s="71"/>
      <c r="E54" s="71"/>
      <c r="F54" s="71"/>
      <c r="G54" s="71"/>
      <c r="H54" s="71"/>
      <c r="I54" s="14"/>
      <c r="J54" s="14"/>
      <c r="K54" s="14"/>
      <c r="L54" s="15"/>
    </row>
    <row r="55" customFormat="false" ht="19.4" hidden="false" customHeight="false" outlineLevel="0" collapsed="false">
      <c r="B55" s="106" t="s">
        <v>41</v>
      </c>
      <c r="C55" s="106"/>
      <c r="D55" s="106"/>
      <c r="E55" s="106"/>
      <c r="F55" s="106"/>
      <c r="G55" s="106"/>
      <c r="H55" s="106"/>
      <c r="I55" s="106"/>
      <c r="J55" s="106"/>
      <c r="K55" s="106"/>
      <c r="L55" s="106"/>
    </row>
    <row r="56" customFormat="false" ht="14.9" hidden="false" customHeight="false" outlineLevel="0" collapsed="false">
      <c r="B56" s="107" t="s">
        <v>31</v>
      </c>
      <c r="C56" s="107"/>
      <c r="D56" s="107"/>
      <c r="E56" s="107"/>
      <c r="F56" s="108" t="s">
        <v>21</v>
      </c>
      <c r="G56" s="109" t="s">
        <v>42</v>
      </c>
      <c r="H56" s="109"/>
      <c r="I56" s="109"/>
      <c r="J56" s="109"/>
      <c r="K56" s="109"/>
      <c r="L56" s="109"/>
    </row>
    <row r="57" customFormat="false" ht="13.3" hidden="false" customHeight="false" outlineLevel="0" collapsed="false">
      <c r="B57" s="110" t="s">
        <v>43</v>
      </c>
      <c r="C57" s="110"/>
      <c r="D57" s="110"/>
      <c r="E57" s="110"/>
      <c r="F57" s="111" t="n">
        <v>35000</v>
      </c>
      <c r="G57" s="110" t="s">
        <v>44</v>
      </c>
      <c r="H57" s="110"/>
      <c r="I57" s="110"/>
      <c r="J57" s="110"/>
      <c r="K57" s="110"/>
      <c r="L57" s="110"/>
    </row>
    <row r="58" customFormat="false" ht="13.3" hidden="false" customHeight="false" outlineLevel="0" collapsed="false">
      <c r="B58" s="112" t="s">
        <v>45</v>
      </c>
      <c r="C58" s="112"/>
      <c r="D58" s="112"/>
      <c r="E58" s="112"/>
      <c r="F58" s="113" t="n">
        <v>72000</v>
      </c>
      <c r="G58" s="114" t="s">
        <v>46</v>
      </c>
      <c r="H58" s="114"/>
      <c r="I58" s="114"/>
      <c r="J58" s="114"/>
      <c r="K58" s="114"/>
      <c r="L58" s="114"/>
    </row>
    <row r="59" customFormat="false" ht="13.3" hidden="false" customHeight="false" outlineLevel="0" collapsed="false">
      <c r="B59" s="115"/>
      <c r="C59" s="115"/>
      <c r="D59" s="115"/>
      <c r="E59" s="115"/>
      <c r="F59" s="116"/>
      <c r="G59" s="117"/>
      <c r="H59" s="117"/>
      <c r="I59" s="117"/>
      <c r="J59" s="117"/>
      <c r="K59" s="117"/>
      <c r="L59" s="117"/>
    </row>
    <row r="60" customFormat="false" ht="13.3" hidden="false" customHeight="false" outlineLevel="0" collapsed="false">
      <c r="B60" s="115"/>
      <c r="C60" s="115"/>
      <c r="D60" s="115"/>
      <c r="E60" s="115"/>
      <c r="F60" s="116"/>
      <c r="G60" s="117"/>
      <c r="H60" s="117"/>
      <c r="I60" s="117"/>
      <c r="J60" s="117"/>
      <c r="K60" s="117"/>
      <c r="L60" s="117"/>
    </row>
    <row r="61" customFormat="false" ht="13.3" hidden="false" customHeight="false" outlineLevel="0" collapsed="false">
      <c r="B61" s="115"/>
      <c r="C61" s="115"/>
      <c r="D61" s="115"/>
      <c r="E61" s="115"/>
      <c r="F61" s="116"/>
      <c r="G61" s="39"/>
      <c r="H61" s="39"/>
      <c r="I61" s="39"/>
      <c r="J61" s="39"/>
      <c r="K61" s="118"/>
      <c r="L61" s="119"/>
    </row>
    <row r="62" customFormat="false" ht="13.3" hidden="false" customHeight="false" outlineLevel="0" collapsed="false">
      <c r="B62" s="115"/>
      <c r="C62" s="115"/>
      <c r="D62" s="115"/>
      <c r="E62" s="115"/>
      <c r="F62" s="116"/>
      <c r="G62" s="39"/>
      <c r="H62" s="39"/>
      <c r="I62" s="39"/>
      <c r="J62" s="39"/>
      <c r="K62" s="118"/>
      <c r="L62" s="119"/>
    </row>
    <row r="63" customFormat="false" ht="13.3" hidden="false" customHeight="false" outlineLevel="0" collapsed="false">
      <c r="B63" s="120"/>
      <c r="C63" s="120"/>
      <c r="D63" s="120"/>
      <c r="E63" s="120"/>
      <c r="F63" s="121"/>
      <c r="G63" s="122"/>
      <c r="H63" s="123"/>
      <c r="I63" s="123"/>
      <c r="J63" s="123"/>
      <c r="K63" s="124"/>
      <c r="L63" s="125"/>
    </row>
    <row r="64" customFormat="false" ht="13.3" hidden="false" customHeight="false" outlineLevel="0" collapsed="false">
      <c r="B64" s="103"/>
      <c r="C64" s="103"/>
      <c r="D64" s="104"/>
      <c r="E64" s="105"/>
      <c r="F64" s="126" t="n">
        <f aca="false">SUM(F58:F63)</f>
        <v>72000</v>
      </c>
      <c r="G64" s="14"/>
      <c r="H64" s="14"/>
      <c r="I64" s="14"/>
      <c r="J64" s="14"/>
      <c r="K64" s="14"/>
      <c r="L64" s="14"/>
    </row>
    <row r="65" customFormat="false" ht="13.3" hidden="false" customHeight="false" outlineLevel="0" collapsed="false">
      <c r="B65" s="14"/>
      <c r="C65" s="14"/>
      <c r="D65" s="14"/>
      <c r="E65" s="14"/>
      <c r="F65" s="14"/>
      <c r="G65" s="14"/>
      <c r="H65" s="14"/>
      <c r="I65" s="14"/>
      <c r="J65" s="15"/>
      <c r="K65" s="15"/>
      <c r="L65" s="15"/>
    </row>
    <row r="66" customFormat="false" ht="19.4" hidden="false" customHeight="false" outlineLevel="0" collapsed="false">
      <c r="B66" s="13" t="s">
        <v>47</v>
      </c>
      <c r="C66" s="13"/>
      <c r="D66" s="13"/>
      <c r="E66" s="13"/>
      <c r="F66" s="13"/>
      <c r="G66" s="13"/>
      <c r="H66" s="13"/>
      <c r="I66" s="13"/>
      <c r="J66" s="15"/>
      <c r="K66" s="15"/>
      <c r="L66" s="15"/>
    </row>
    <row r="67" customFormat="false" ht="13.3" hidden="false" customHeight="false" outlineLevel="0" collapsed="false">
      <c r="B67" s="86" t="s">
        <v>31</v>
      </c>
      <c r="C67" s="86"/>
      <c r="D67" s="87" t="s">
        <v>32</v>
      </c>
      <c r="E67" s="88" t="s">
        <v>33</v>
      </c>
      <c r="F67" s="127" t="s">
        <v>48</v>
      </c>
      <c r="G67" s="86" t="s">
        <v>34</v>
      </c>
      <c r="H67" s="87" t="s">
        <v>20</v>
      </c>
      <c r="I67" s="89" t="s">
        <v>21</v>
      </c>
      <c r="J67" s="15"/>
      <c r="K67" s="15"/>
      <c r="L67" s="15"/>
    </row>
    <row r="68" customFormat="false" ht="13.3" hidden="false" customHeight="false" outlineLevel="0" collapsed="false">
      <c r="B68" s="128" t="s">
        <v>49</v>
      </c>
      <c r="C68" s="128"/>
      <c r="D68" s="129" t="n">
        <v>900</v>
      </c>
      <c r="E68" s="130" t="n">
        <v>100</v>
      </c>
      <c r="F68" s="131" t="s">
        <v>26</v>
      </c>
      <c r="G68" s="132" t="n">
        <f aca="false">SUM(D68*E68)</f>
        <v>90000</v>
      </c>
      <c r="H68" s="129" t="n">
        <f aca="false">SUM(G68*0.25)</f>
        <v>22500</v>
      </c>
      <c r="I68" s="133" t="n">
        <f aca="false">SUM(G68:H68)</f>
        <v>112500</v>
      </c>
      <c r="J68" s="15"/>
      <c r="K68" s="15"/>
      <c r="L68" s="15"/>
    </row>
    <row r="69" customFormat="false" ht="13.3" hidden="false" customHeight="false" outlineLevel="0" collapsed="false">
      <c r="B69" s="92"/>
      <c r="C69" s="92"/>
      <c r="D69" s="28"/>
      <c r="E69" s="134"/>
      <c r="F69" s="135"/>
      <c r="G69" s="31" t="n">
        <f aca="false">SUM(D69*E69)</f>
        <v>0</v>
      </c>
      <c r="H69" s="136" t="n">
        <f aca="false">SUM(G69*BD69)</f>
        <v>0</v>
      </c>
      <c r="I69" s="33" t="inlineStr">
        <f aca="false">SUM(G69:H69)</f>
        <is>
          <t/>
        </is>
      </c>
      <c r="J69" s="15"/>
      <c r="K69" s="15"/>
      <c r="L69" s="15"/>
    </row>
    <row r="70" customFormat="false" ht="13.3" hidden="false" customHeight="false" outlineLevel="0" collapsed="false">
      <c r="B70" s="94"/>
      <c r="C70" s="94"/>
      <c r="D70" s="34"/>
      <c r="E70" s="137"/>
      <c r="F70" s="138"/>
      <c r="G70" s="36" t="n">
        <f aca="false">SUM(D70*E70)</f>
        <v>0</v>
      </c>
      <c r="H70" s="139" t="n">
        <f aca="false">SUM(G70*BD70)</f>
        <v>0</v>
      </c>
      <c r="I70" s="38" t="inlineStr">
        <f aca="false">SUM(G70:H70)</f>
        <is>
          <t/>
        </is>
      </c>
      <c r="J70" s="15"/>
      <c r="K70" s="15"/>
      <c r="L70" s="15"/>
    </row>
    <row r="71" customFormat="false" ht="13.3" hidden="false" customHeight="false" outlineLevel="0" collapsed="false">
      <c r="B71" s="94"/>
      <c r="C71" s="94"/>
      <c r="D71" s="34"/>
      <c r="E71" s="137"/>
      <c r="F71" s="138"/>
      <c r="G71" s="36" t="n">
        <f aca="false">SUM(D71*E71)</f>
        <v>0</v>
      </c>
      <c r="H71" s="139" t="n">
        <f aca="false">SUM(G71*BD71)</f>
        <v>0</v>
      </c>
      <c r="I71" s="38" t="inlineStr">
        <f aca="false">SUM(G71:H71)</f>
        <is>
          <t/>
        </is>
      </c>
      <c r="J71" s="15"/>
      <c r="K71" s="15"/>
      <c r="L71" s="15"/>
    </row>
    <row r="72" customFormat="false" ht="13.3" hidden="false" customHeight="false" outlineLevel="0" collapsed="false">
      <c r="B72" s="96"/>
      <c r="C72" s="97"/>
      <c r="D72" s="34"/>
      <c r="E72" s="137"/>
      <c r="F72" s="138"/>
      <c r="G72" s="36" t="n">
        <f aca="false">SUM(D72*E72)</f>
        <v>0</v>
      </c>
      <c r="H72" s="139" t="n">
        <f aca="false">SUM(G72*BD72)</f>
        <v>0</v>
      </c>
      <c r="I72" s="38" t="inlineStr">
        <f aca="false">SUM(G72:H72)</f>
        <is>
          <t/>
        </is>
      </c>
      <c r="J72" s="15"/>
      <c r="K72" s="15"/>
      <c r="L72" s="15"/>
    </row>
    <row r="73" customFormat="false" ht="13.3" hidden="false" customHeight="false" outlineLevel="0" collapsed="false">
      <c r="B73" s="94"/>
      <c r="C73" s="94"/>
      <c r="D73" s="34"/>
      <c r="E73" s="137"/>
      <c r="F73" s="138"/>
      <c r="G73" s="36" t="n">
        <f aca="false">SUM(D73*E73)</f>
        <v>0</v>
      </c>
      <c r="H73" s="139" t="n">
        <f aca="false">SUM(G73*BD73)</f>
        <v>0</v>
      </c>
      <c r="I73" s="38" t="inlineStr">
        <f aca="false">SUM(G73:H73)</f>
        <is>
          <t/>
        </is>
      </c>
      <c r="J73" s="15"/>
      <c r="K73" s="15"/>
      <c r="L73" s="15"/>
    </row>
    <row r="74" customFormat="false" ht="13.3" hidden="false" customHeight="false" outlineLevel="0" collapsed="false">
      <c r="B74" s="140"/>
      <c r="C74" s="140"/>
      <c r="D74" s="141"/>
      <c r="E74" s="142"/>
      <c r="F74" s="143"/>
      <c r="G74" s="60" t="n">
        <f aca="false">SUM(D74*E74)</f>
        <v>0</v>
      </c>
      <c r="H74" s="144" t="n">
        <f aca="false">SUM(G74*BD74)</f>
        <v>0</v>
      </c>
      <c r="I74" s="145" t="inlineStr">
        <f aca="false">SUM(G74:H74)</f>
        <is>
          <t/>
        </is>
      </c>
      <c r="J74" s="15"/>
      <c r="K74" s="15"/>
      <c r="L74" s="15"/>
    </row>
    <row r="75" customFormat="false" ht="13.3" hidden="false" customHeight="false" outlineLevel="0" collapsed="false">
      <c r="B75" s="103"/>
      <c r="C75" s="103"/>
      <c r="D75" s="104"/>
      <c r="E75" s="105"/>
      <c r="F75" s="105"/>
      <c r="G75" s="146" t="n">
        <f aca="false">SUM(G69:G74)</f>
        <v>0</v>
      </c>
      <c r="H75" s="146" t="n">
        <f aca="false">SUM(H69:H74)</f>
        <v>0</v>
      </c>
      <c r="I75" s="147" t="n">
        <f aca="false">SUM(I69:I74)</f>
        <v>0</v>
      </c>
      <c r="J75" s="148"/>
      <c r="K75" s="72"/>
      <c r="L75" s="15"/>
    </row>
    <row r="76" customFormat="false" ht="13.3" hidden="false" customHeight="false" outlineLevel="0" collapsed="false">
      <c r="B76" s="14"/>
      <c r="C76" s="14"/>
      <c r="D76" s="14"/>
      <c r="E76" s="14"/>
      <c r="F76" s="14"/>
      <c r="G76" s="149"/>
      <c r="H76" s="150"/>
      <c r="I76" s="74" t="s">
        <v>28</v>
      </c>
      <c r="J76" s="151"/>
      <c r="K76" s="152"/>
      <c r="L76" s="15"/>
    </row>
    <row r="77" customFormat="false" ht="13.3" hidden="false" customHeight="false" outlineLevel="0" collapsed="false">
      <c r="B77" s="14"/>
      <c r="C77" s="14"/>
      <c r="D77" s="14"/>
      <c r="E77" s="14"/>
      <c r="F77" s="14"/>
      <c r="G77" s="153"/>
      <c r="H77" s="153"/>
      <c r="I77" s="78" t="s">
        <v>50</v>
      </c>
      <c r="J77" s="154"/>
      <c r="K77" s="154"/>
      <c r="L77" s="155"/>
    </row>
    <row r="78" customFormat="false" ht="13.3" hidden="false" customHeight="false" outlineLevel="0" collapsed="false">
      <c r="B78" s="14"/>
      <c r="C78" s="14"/>
      <c r="D78" s="14"/>
      <c r="E78" s="14"/>
      <c r="F78" s="14"/>
      <c r="G78" s="14"/>
      <c r="H78" s="14"/>
      <c r="I78" s="83"/>
      <c r="J78" s="83"/>
      <c r="K78" s="83"/>
      <c r="L78" s="156"/>
    </row>
  </sheetData>
  <mergeCells count="65">
    <mergeCell ref="C2:J2"/>
    <mergeCell ref="B4:C4"/>
    <mergeCell ref="B5:C5"/>
    <mergeCell ref="D5:G5"/>
    <mergeCell ref="B6:C6"/>
    <mergeCell ref="D6:G6"/>
    <mergeCell ref="D7:G7"/>
    <mergeCell ref="B8:C8"/>
    <mergeCell ref="D8:G8"/>
    <mergeCell ref="B9:C9"/>
    <mergeCell ref="D9:G9"/>
    <mergeCell ref="B11:I11"/>
    <mergeCell ref="B13:I13"/>
    <mergeCell ref="B14:C14"/>
    <mergeCell ref="B15:C15"/>
    <mergeCell ref="B16:C16"/>
    <mergeCell ref="B17:C17"/>
    <mergeCell ref="B20:C20"/>
    <mergeCell ref="B23:C23"/>
    <mergeCell ref="B25:C25"/>
    <mergeCell ref="B26:C26"/>
    <mergeCell ref="B27:C27"/>
    <mergeCell ref="B28:I28"/>
    <mergeCell ref="B29:C29"/>
    <mergeCell ref="B31:C31"/>
    <mergeCell ref="B32:C32"/>
    <mergeCell ref="B33:C33"/>
    <mergeCell ref="B37:H37"/>
    <mergeCell ref="B38:C38"/>
    <mergeCell ref="B39:C39"/>
    <mergeCell ref="B40:C40"/>
    <mergeCell ref="B41:C41"/>
    <mergeCell ref="B42:C42"/>
    <mergeCell ref="B43:C43"/>
    <mergeCell ref="B46:C46"/>
    <mergeCell ref="B47:C47"/>
    <mergeCell ref="B48:C48"/>
    <mergeCell ref="B49:C49"/>
    <mergeCell ref="B50:C50"/>
    <mergeCell ref="B51:H51"/>
    <mergeCell ref="B52:E52"/>
    <mergeCell ref="B55:L55"/>
    <mergeCell ref="B56:E56"/>
    <mergeCell ref="G56:L56"/>
    <mergeCell ref="B57:E57"/>
    <mergeCell ref="G57:L57"/>
    <mergeCell ref="B58:E58"/>
    <mergeCell ref="G58:L58"/>
    <mergeCell ref="B59:E59"/>
    <mergeCell ref="G59:L59"/>
    <mergeCell ref="B60:E60"/>
    <mergeCell ref="G60:L60"/>
    <mergeCell ref="B61:E61"/>
    <mergeCell ref="G61:J61"/>
    <mergeCell ref="B62:E62"/>
    <mergeCell ref="G62:J62"/>
    <mergeCell ref="B63:E63"/>
    <mergeCell ref="B66:I66"/>
    <mergeCell ref="B67:C67"/>
    <mergeCell ref="B68:C68"/>
    <mergeCell ref="B69:C69"/>
    <mergeCell ref="B70:C70"/>
    <mergeCell ref="B71:C71"/>
    <mergeCell ref="B73:C73"/>
    <mergeCell ref="B74:C74"/>
  </mergeCells>
  <dataValidations count="3">
    <dataValidation allowBlank="true" operator="between" showDropDown="false" showErrorMessage="true" showInputMessage="true" sqref="D7:G7" type="list">
      <formula1>$BC$7:$BC$9</formula1>
      <formula2>0</formula2>
    </dataValidation>
    <dataValidation allowBlank="true" operator="between" showDropDown="false" showErrorMessage="true" showInputMessage="true" sqref="F29:F32" type="list">
      <formula1>$BD$18:$BD$19</formula1>
      <formula2>0</formula2>
    </dataValidation>
    <dataValidation allowBlank="true" operator="between" showDropDown="false" showErrorMessage="false" showInputMessage="true" sqref="F68:F74" type="list">
      <formula1>$BD$18:$BD$19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638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2014-07-01T09:12:33Z</dcterms:created>
  <dc:creator>Martin Scott</dc:creator>
  <dc:language>en</dc:language>
  <cp:lastPrinted>2014-09-05T07:13:16Z</cp:lastPrinted>
  <dcterms:modified xsi:type="dcterms:W3CDTF">2015-01-06T20:06:57Z</dcterms:modified>
  <cp:revision>1</cp:revision>
</cp:coreProperties>
</file>