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kansas-my.sharepoint.com/personal/a137p131_home_ku_edu/Documents/Year 4/Semester 1/EECS 581/Project 3/EECS-581-Project-3-Sprint-2/documentation/"/>
    </mc:Choice>
  </mc:AlternateContent>
  <xr:revisionPtr revIDLastSave="465" documentId="8_{413F96B9-CC64-4484-80F1-56D2424B5A79}" xr6:coauthVersionLast="47" xr6:coauthVersionMax="47" xr10:uidLastSave="{FB0E16C2-4BC3-4EC2-8147-461FBD197BF5}"/>
  <bookViews>
    <workbookView xWindow="-120" yWindow="-120" windowWidth="38640" windowHeight="21120" xr2:uid="{BFA0A1AE-D500-42A7-8BE8-7F5489A328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6" i="1" l="1" a="1"/>
  <c r="R6" i="1" s="1"/>
  <c r="R5" i="1" a="1"/>
  <c r="R5" i="1" s="1"/>
  <c r="R4" i="1" a="1"/>
  <c r="R4" i="1" s="1"/>
  <c r="R3" i="1" a="1"/>
  <c r="R3" i="1" s="1"/>
  <c r="R2" i="1" a="1"/>
  <c r="R2" i="1" s="1"/>
  <c r="Q6" i="1" a="1"/>
  <c r="Q6" i="1" s="1"/>
  <c r="Q5" i="1" a="1"/>
  <c r="Q5" i="1" s="1"/>
  <c r="Q4" i="1" a="1"/>
  <c r="Q4" i="1" s="1"/>
  <c r="Q3" i="1" a="1"/>
  <c r="Q3" i="1" s="1"/>
  <c r="Q2" i="1" a="1"/>
  <c r="Q2" i="1" s="1"/>
  <c r="A101" i="1"/>
  <c r="A97" i="1"/>
  <c r="A98" i="1"/>
  <c r="A99" i="1" s="1"/>
  <c r="A100" i="1" s="1"/>
  <c r="A93" i="1"/>
  <c r="A94" i="1" s="1"/>
  <c r="A95" i="1" s="1"/>
  <c r="A96" i="1" s="1"/>
  <c r="A52" i="1"/>
  <c r="A53" i="1"/>
  <c r="A54" i="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R9" i="1" l="1"/>
  <c r="Q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<sst xmlns="http://schemas.openxmlformats.org/spreadsheetml/2006/main" count="131" uniqueCount="72">
  <si>
    <t>Log Number</t>
  </si>
  <si>
    <t>Team Member</t>
  </si>
  <si>
    <t>Date</t>
  </si>
  <si>
    <t>Hours</t>
  </si>
  <si>
    <t>Minutes</t>
  </si>
  <si>
    <t>Description</t>
  </si>
  <si>
    <t>Aiden Patel</t>
  </si>
  <si>
    <t>Andrew McFerrin</t>
  </si>
  <si>
    <t>Kai Achen</t>
  </si>
  <si>
    <t>Landon Pyko</t>
  </si>
  <si>
    <t>John Newman</t>
  </si>
  <si>
    <t>Total Time</t>
  </si>
  <si>
    <t>phone call to discuss potential projects and plan brainstorming for later meeting</t>
  </si>
  <si>
    <t>text discussion for deciding on using godot</t>
  </si>
  <si>
    <t>decided on creating a game inspired by 'Tanks' on Wii Play</t>
  </si>
  <si>
    <t>created requirements stack and agile reference stories!!!</t>
  </si>
  <si>
    <t>created initial architecture document and added project synopsis</t>
  </si>
  <si>
    <t>Kai Achen, Andrew McFerrin, John Newman, Aiden Patel, Landon Pyko</t>
  </si>
  <si>
    <t>Kai Achen, John Newman, Aiden Patel, Landon Pyko</t>
  </si>
  <si>
    <t>discuss requirement artifacts</t>
  </si>
  <si>
    <t>pop in to requirment artifacts team meeting</t>
  </si>
  <si>
    <t>did my two artifacts</t>
  </si>
  <si>
    <t>did artifacts 10, 12, 21</t>
  </si>
  <si>
    <t>John Newman, Aiden Patel, Landon Pyko</t>
  </si>
  <si>
    <t>decide to build game for PC rather than mobile or both</t>
  </si>
  <si>
    <t>Created tech stack diagram for initial architecture document, image added to document and notes-resources channel on discord. Created user stories requirement artifact for requirement 3, choose game format. Added stories to sprint 1 requirements artifacts document.</t>
  </si>
  <si>
    <t>separated requirements stack and story references, added sprint numbers to the entire project</t>
  </si>
  <si>
    <t>Completed requirements 1 and 11, created requirements artifacts, and redid the UI-flow diagram to conform with updated game rules</t>
  </si>
  <si>
    <t>created basic assets for game, setup github repository, and learned how to use Godot to add basic movement for player character</t>
  </si>
  <si>
    <t>add code to make turret turn towards mouse. naive, need better implementation</t>
  </si>
  <si>
    <t xml:space="preserve">figure out how to get GitHub Desktop to work for Godot </t>
  </si>
  <si>
    <t>started messing around with some tile set stuff to have different stages. not technically necessary for this sprint, but wanted to look at it instead of doing more coding</t>
  </si>
  <si>
    <t>setup godot environment for my system and GitHub Desktop. Added documentation to the repo. Started to get familiar with godot and started some stuff with making the bullet move on a mouse click. Definitely not working still but there's an idea of something there</t>
  </si>
  <si>
    <t>Added functionality for bullets and mines. left click to bullet, right to mine. Bullets move in single direction with collision. Mines don't move. both are bullet scenes with an export var to control behavior. collision shape and texture for both are assigned during creation in player_tank script. Changed player tank model to have text on the front because I couldn't tell sometimes, Old texture is marked as tank_body(old) in assets folder. Changed how mouse pos is gotten, now from a _input function which can be used for other things, it updates a mouse_pos var which then gets called when needed.</t>
  </si>
  <si>
    <t>Added walls and obstacles, commented, trimmed code bullet.gd : Added comments, removed unneeded function, added a lifetime timer and bullet deletion when timer expires player_tank.gd : Added comments to all code, added export vars to set max number of mines and bullets to have, added vars to track current number of mines and bullets assigned to player. Added functions to decrease number of mines and bullets (Called when bullet timer expires), removed some redundant mouse_pos code that I hated. added tracking for number of bullets and mines project : forgot to mention before, renamed some physics layers for my convenience. stage.tscn : changed boundaries from collision rects to world boundaries, Added one on each side of screen. added 1 obstacle named wall, currently on the same physics layer as world boundaries. maybe fine, maybe change later for some collision reason.</t>
  </si>
  <si>
    <t>Added mine class, added ricochets to bullet instances bullet.gd: changed some code so only bullet operations happen in the class. Added ricochet logic. mine.gd: created based on bullet, moved needed functions over from bullet, TODO implement the rest of the functions player_tank.gd: added refrence to mine class to create mines from player script, changed mine logic to create mine instead of bullet, removed some excess lines of code dealt with by the mine class</t>
  </si>
  <si>
    <t>Moved files to specific folders, added some placeholder files for enemy tanks and such, added hole functionality, added walls and holes as own scenes General: moved files to new scripts and scenes folders, suggest a new method if you hate it physics_layer : changed where some things layered and masked to make holes and walls work. Create scene for : main menu, maps, enemy tanks, holes, walls</t>
  </si>
  <si>
    <t>Created and did all of the artifacts for Sprint 2. I would suggest everyone take a look at it and tweak it if need be</t>
  </si>
  <si>
    <t>tweaked sprint 2 artifacts a little, updated requirements stack to mark completion and break down some requirements, created worklog. Updated requirements stack and worklog are in the documents folder</t>
  </si>
  <si>
    <t>write up game rules</t>
  </si>
  <si>
    <t>made basic menus to navigate between screens</t>
  </si>
  <si>
    <t>Added Easy movement for the AI and changed some small QoL things like bullet size, and overall speed.</t>
  </si>
  <si>
    <t>Changed enemy tank stuff Attached timer to script using scene info instead of code. Just changed timer to use scene options instead of code options. Does the same thing</t>
  </si>
  <si>
    <t>Made new branch for testing colors, Temp Color changing Made a temp method to change the color of the player tank. Created a color rect covering the tank tecture. Made an unused detailed color rect.</t>
  </si>
  <si>
    <t>changed assets to allow for easier change of colors Changed tankbody and tankgun.png to be white instead of blue. Added code to change color using modulate instead of color things</t>
  </si>
  <si>
    <t>Added broken wall functionality broken_wall.tscn: created broken wall scene to use in creation of levels broken_wall.gd: added functionality to destroy walls by calling explosion function on it explosion.tscn: created a scene for explosions because its easier to make it operate seperately from mines in my head explosion.gd: Created code to detect what is colliding with the explosion. If it has the explosion function then call that function. destroys itself after .5 seconds stage.tscn: Added broken wall to testing stage mine.gd: added code to add explosion to world at the location of the mine when mine explodes, currently only on lifetime timeout.</t>
  </si>
  <si>
    <t>Fixed the commits going to the wrong repo</t>
  </si>
  <si>
    <t>Implemented basic tank destruction, messed around with the scale of things on the screen. Doing this made shooting act a little wonky so might need to go back and look at it, or change how I scaled things</t>
  </si>
  <si>
    <t>Fixed the shooting direction bug Changed scale from operating on scene to operating on background to fix the bug where turret would aim in weird directions.</t>
  </si>
  <si>
    <t>Changed tank scenes to be spawn at 0,0 The tanks started offset in their own scenes by like 15,13 pixels Chagned that so they spawn at intended posisions</t>
  </si>
  <si>
    <t>Optimized stuff for level creation/ made mine have arming period broken_wall,wall,hole.tscn: Scaled down to 48x48 pixels to match arbitrary size of tilemap stage.tscn: Made level 1 from sprint requirement no 5 tilemap: Changed tilemap to use scenes instead of images so the interaction is maintained.</t>
  </si>
  <si>
    <t>Movement testing Trying to use navigation agent to make enemies move in a tank like way. Middles of testing, have to go to class</t>
  </si>
  <si>
    <t>added the rest of the code and merged the branch I was working on.</t>
  </si>
  <si>
    <t>Changed Navigation map setup so tilemap changes it Made tilemap a child of the navmap which allows it to be used as a boundary.</t>
  </si>
  <si>
    <t>Logic to make Enemy tanks shoot randomly bullet.gd: change some things to make it work enemy_tank.gd: Create shot timer to shoot at random times, make turret rotate randomly</t>
  </si>
  <si>
    <t>pushed again because code didn't save for some reason.</t>
  </si>
  <si>
    <t>Added color support for bullets/Updated navmap upon broken wall destruction broken_wall.gd: added code to rebake the nav map upon destruction of wall. bullet.gd: Create change color func, change default color to brown enemy_tank.gd: change color of enemy bullets to dark slate blue mine.gd: change destruction of mine from free() to queue_free(). No real reason</t>
  </si>
  <si>
    <r>
      <t xml:space="preserve">Worked on Round Win and Loss stuff. Win screen pops up when no enemy tanks left. Made it a script of the stage.tscn since every level should abide by the same rules (John if this is incorrect feel free to change it). Round Loss </t>
    </r>
    <r>
      <rPr>
        <i/>
        <sz val="12"/>
        <color theme="1"/>
        <rFont val="Inherit"/>
      </rPr>
      <t>should</t>
    </r>
    <r>
      <rPr>
        <sz val="12"/>
        <color theme="1"/>
        <rFont val="Arial"/>
        <family val="2"/>
      </rPr>
      <t xml:space="preserve"> work, just don't have detection for bullet on our tank working yet. Should be pretty straightforward, we just need to make sure that our bullets don't spawn in our tank. stage.tscn: Created script to detect round loss/win player.tscn: Made a group called player so I can just check has_group() on player for round loss checking roundwin.tscn and roundloss.tscn: Basically copy pasted mainmenu.tscn to create these and repurposed them. Doing the UI was making me angry. Scripts for these are empty, need to code stage changing.</t>
    </r>
  </si>
  <si>
    <t>Added medium aiming functionality enemy_tank.gd: Created a shapecast to detect players, when detected, turns turret towards player pos (no support for multiple players), made tur_dir var so easy aiming can be smooth instead of instant rotation.</t>
  </si>
  <si>
    <t>Made simple predictive shots for hard mode aiming enemy_tank.gd: added a simple version of predictive shots. predict position based on speed,distance, and position of object.</t>
  </si>
  <si>
    <t>Updated sprint requirements progress levels. Created sprint 3 requirements artifacts (needs review). Updated worklog. Everything can be found in the documentation folder when I push here in a minute</t>
  </si>
  <si>
    <t>decided on more theme choices and recreated hole sprite</t>
  </si>
  <si>
    <t>Added debug script to autoload, use for testing. Added movement for hard enemies, pathfinds to a point 150 pixels away from player. enemyTank.tscn: added dummy pointer to indicate where it is pathfinding to. Helpful debugging, changed collision layer and masks. to be what is expected. debug.gd: created and added to autoload, press t to run test. Currently just rebakes the nav mesh because im testing that. enemy_tank.gd: set difficulty to hard, added support for hard movement, namely moving towards player. made hard aiming turn faster project: made enemy a global group because it kinda is?</t>
  </si>
  <si>
    <t>Added temporary mine avoidance for hard mine.tscn: added shapcast to emulate explostion radius for testing avoidance stage.tscn: changed rendering order because it was annoying enemy_tank.gd: Made test avoidance for mines. checks for mines, sets target position about 350 pixels away to avoid explosion. Sometimes gets stuck between chasing player and avoiding mine, results in hitting mine mine.gd: added dummy function to script to detect if a thing is a mine. Can't think of a better way right now.</t>
  </si>
  <si>
    <t>Added bullet avoidance for hard tanks bullet.gd: added dummy function bullet to detect bullets, still don't know a better way eneemy_tank.gd: Added constants for distance to avoid bullets and mines by. created a dangers list to keep track of bullets and mines set start coordinates to some place on screen instead of 0,0. made tank rotate faster to mitigate issues of circle driving. removed work comments, changed mine code to add to dangers list and avoid by const. added bullet option for collider to detect bullets. added logic to predict the closest bullet will come and avoid that spot by a consts (currently 75). added bullets to danger list. changed how normal hard movement works, avoiding dangers takes priority to tracking player, added function to update dangers list. removed test code from move turret</t>
  </si>
  <si>
    <t>created levels 1-10 and updated main menu to be default scene upon opening the game</t>
  </si>
  <si>
    <t>added score mechanics (temp_score and score global variables) plus dynamic displaying of scores within levels and menus</t>
  </si>
  <si>
    <t>created a better format for options menu and added tank color customization</t>
  </si>
  <si>
    <t>added support for round win screen buttons so that player can continue through levels</t>
  </si>
  <si>
    <t>Allowed player to be killed by their own bullets and enemy bullets. Both constitute a round loss (which now displays properly). Added offset on bullet spawning allowing it to spawn outside of the tank so game didn’t instantly end when you shot a bullet</t>
  </si>
  <si>
    <t>Fix mine free error mine.gd: check if parent exists before calling it added bullet color support global.gd: added bullet_color global var options_menu.tscn: added bullet color picker bullet.gd: changed my_color from export to local options_menu.gd: added code to update bullet color added enemy types enemtTank.tscn: added mine_timer to place mines on an interval. enemy_tank.gd: added support for each color of tank. types listed in sprint 2 reqs, added function to change type, which updates type and color, use this in level script to update certain tanks on ready, or we change these tanks to be a new scene. added function to place mines, added code to place mines on mine_timer timeout</t>
  </si>
  <si>
    <t>updated work log again. Added functionality to difficulty buttons. Added functionality to loss screen menu buttons. Fixed option menu return button. Fixed global variables so that they reset when new game starts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</si>
</sst>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charset val="1"/>
    </font>
    <font>
      <sz val="11"/>
      <color theme="1"/>
      <name val="Arial"/>
      <family val="2"/>
    </font>
    <font>
      <sz val="12"/>
      <color theme="1"/>
      <name val="Arial"/>
      <family val="2"/>
    </font>
    <font>
      <i/>
      <sz val="12"/>
      <color theme="1"/>
      <name val="Inherit"/>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4">
    <xf numFmtId="0" fontId="0" fillId="0" borderId="0" xfId="0"/>
    <xf numFmtId="0" fontId="1" fillId="0" borderId="0" xfId="0" applyFont="1"/>
    <xf numFmtId="14" fontId="0" fillId="0" borderId="0" xfId="0" applyNumberForma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2" fillId="0" borderId="0" xfId="0" applyFont="1"/>
    <xf numFmtId="0" fontId="3"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304800</xdr:colOff>
      <xdr:row>18</xdr:row>
      <xdr:rowOff>114300</xdr:rowOff>
    </xdr:to>
    <xdr:sp macro="" textlink="">
      <xdr:nvSpPr>
        <xdr:cNvPr id="1025" name="AutoShape 1" descr="😁">
          <a:extLst>
            <a:ext uri="{FF2B5EF4-FFF2-40B4-BE49-F238E27FC236}">
              <a16:creationId xmlns:a16="http://schemas.microsoft.com/office/drawing/2014/main" id="{72CDFE68-74D0-AA46-2587-D36B50B87DF2}"/>
            </a:ext>
          </a:extLst>
        </xdr:cNvPr>
        <xdr:cNvSpPr>
          <a:spLocks noChangeAspect="1" noChangeArrowheads="1"/>
        </xdr:cNvSpPr>
      </xdr:nvSpPr>
      <xdr:spPr bwMode="auto">
        <a:xfrm>
          <a:off x="6924675" y="3381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9B328-BF56-4672-A89E-B90A140FE939}">
  <dimension ref="A1:R101"/>
  <sheetViews>
    <sheetView tabSelected="1" topLeftCell="A28" workbookViewId="0">
      <selection activeCell="F59" sqref="F59"/>
    </sheetView>
  </sheetViews>
  <sheetFormatPr defaultColWidth="8.7109375" defaultRowHeight="15"/>
  <cols>
    <col min="1" max="1" width="13.7109375" customWidth="1"/>
    <col min="2" max="2" width="62.140625" customWidth="1"/>
    <col min="3" max="3" width="10.5703125" style="2" customWidth="1"/>
    <col min="15" max="15" width="15.7109375" customWidth="1"/>
    <col min="16" max="16" width="11.7109375" customWidth="1"/>
  </cols>
  <sheetData>
    <row r="1" spans="1:18">
      <c r="A1" s="1" t="s">
        <v>0</v>
      </c>
      <c r="B1" s="1" t="s">
        <v>1</v>
      </c>
      <c r="C1" s="13" t="s">
        <v>2</v>
      </c>
      <c r="D1" s="1" t="s">
        <v>3</v>
      </c>
      <c r="E1" s="1" t="s">
        <v>4</v>
      </c>
      <c r="F1" s="1" t="s">
        <v>5</v>
      </c>
      <c r="O1" s="3"/>
      <c r="P1" s="4" t="s">
        <v>11</v>
      </c>
      <c r="Q1" s="4" t="s">
        <v>3</v>
      </c>
      <c r="R1" s="5" t="s">
        <v>4</v>
      </c>
    </row>
    <row r="2" spans="1:18">
      <c r="A2">
        <v>1</v>
      </c>
      <c r="B2" t="s">
        <v>17</v>
      </c>
      <c r="C2" s="2">
        <v>45572</v>
      </c>
      <c r="D2">
        <v>0</v>
      </c>
      <c r="E2">
        <v>10</v>
      </c>
      <c r="F2" s="11" t="s">
        <v>12</v>
      </c>
      <c r="O2" s="6" t="s">
        <v>6</v>
      </c>
      <c r="Q2" cm="1">
        <f t="array" ref="Q2">INT(SUMPRODUCT((ISNUMBER(SEARCH(O2, B2:B101))) *  D2:D101) + SUMPRODUCT((ISNUMBER(SEARCH(O2, B2:B101))) * E2:E101)/60)</f>
        <v>9</v>
      </c>
      <c r="R2" s="7" cm="1">
        <f t="array" ref="R2">ROUND(MOD(SUMPRODUCT((ISNUMBER(SEARCH(O2, B2:B101))) *  D2:D101) + SUMPRODUCT((ISNUMBER(SEARCH(O2, B2:B101))) * E2:E101)/60, 1) * 60, 0)</f>
        <v>59</v>
      </c>
    </row>
    <row r="3" spans="1:18">
      <c r="A3">
        <f>A2+1</f>
        <v>2</v>
      </c>
      <c r="B3" t="s">
        <v>17</v>
      </c>
      <c r="C3" s="2">
        <v>45572</v>
      </c>
      <c r="D3">
        <v>0</v>
      </c>
      <c r="E3">
        <v>8</v>
      </c>
      <c r="F3" s="11" t="s">
        <v>13</v>
      </c>
      <c r="O3" s="6" t="s">
        <v>7</v>
      </c>
      <c r="Q3" cm="1">
        <f t="array" ref="Q3">INT(SUMPRODUCT((ISNUMBER(SEARCH(O3, B2:B101))) *  D2:D101) + SUMPRODUCT((ISNUMBER(SEARCH(O3, B2:B101))) * E2:E101)/60)</f>
        <v>14</v>
      </c>
      <c r="R3" s="7" cm="1">
        <f t="array" ref="R3">ROUND(MOD(SUMPRODUCT((ISNUMBER(SEARCH(O3, B2:B101))) *  D2:D101) + SUMPRODUCT((ISNUMBER(SEARCH(O3, B2:B101))) * E2:E101)/60, 1) * 60, 0)</f>
        <v>49</v>
      </c>
    </row>
    <row r="4" spans="1:18">
      <c r="A4">
        <f t="shared" ref="A4:A67" si="0">A3+1</f>
        <v>3</v>
      </c>
      <c r="B4" t="s">
        <v>17</v>
      </c>
      <c r="C4" s="2">
        <v>45572</v>
      </c>
      <c r="D4">
        <v>0</v>
      </c>
      <c r="E4">
        <v>3</v>
      </c>
      <c r="F4" s="11" t="s">
        <v>14</v>
      </c>
      <c r="O4" s="6" t="s">
        <v>10</v>
      </c>
      <c r="Q4" cm="1">
        <f t="array" ref="Q4">INT(SUMPRODUCT((ISNUMBER(SEARCH(O4, B2:B101))) *  D2:D101) + SUMPRODUCT((ISNUMBER(SEARCH(O4, B2:B101))) * E2:E101)/60)</f>
        <v>18</v>
      </c>
      <c r="R4" s="7" cm="1">
        <f t="array" ref="R4">ROUND(MOD(SUMPRODUCT((ISNUMBER(SEARCH(O4, B2:B101))) *  D2:D101) + SUMPRODUCT((ISNUMBER(SEARCH(O4, B2:B101))) * E2:E101)/60, 1) * 60, 0)</f>
        <v>51</v>
      </c>
    </row>
    <row r="5" spans="1:18">
      <c r="A5">
        <f t="shared" si="0"/>
        <v>4</v>
      </c>
      <c r="B5" t="s">
        <v>17</v>
      </c>
      <c r="C5" s="2">
        <v>45573</v>
      </c>
      <c r="D5">
        <v>1</v>
      </c>
      <c r="E5">
        <v>18</v>
      </c>
      <c r="F5" s="11" t="s">
        <v>15</v>
      </c>
      <c r="O5" s="6" t="s">
        <v>8</v>
      </c>
      <c r="Q5" cm="1">
        <f t="array" ref="Q5">INT(SUMPRODUCT((ISNUMBER(SEARCH(O5, B2:B101))) *  D2:D101) + SUMPRODUCT((ISNUMBER(SEARCH(O5, B2:B101))) * E2:E101)/60)</f>
        <v>6</v>
      </c>
      <c r="R5" s="7" cm="1">
        <f t="array" ref="R5">ROUND(MOD(SUMPRODUCT((ISNUMBER(SEARCH(O5, B2:B101))) *  D2:D101) + SUMPRODUCT((ISNUMBER(SEARCH(O5, B2:B101))) * E2:E101)/60, 1) * 60, 0)</f>
        <v>56</v>
      </c>
    </row>
    <row r="6" spans="1:18">
      <c r="A6">
        <f t="shared" si="0"/>
        <v>5</v>
      </c>
      <c r="B6" t="s">
        <v>6</v>
      </c>
      <c r="C6" s="2">
        <v>45582</v>
      </c>
      <c r="D6">
        <v>0</v>
      </c>
      <c r="E6">
        <v>5</v>
      </c>
      <c r="F6" s="11" t="s">
        <v>16</v>
      </c>
      <c r="O6" s="8" t="s">
        <v>9</v>
      </c>
      <c r="P6" s="9"/>
      <c r="Q6" s="9" cm="1">
        <f t="array" ref="Q6">INT(SUMPRODUCT((ISNUMBER(SEARCH(O6, B2:B101))) *  D2:D101) + SUMPRODUCT((ISNUMBER(SEARCH(O6, B2:B101))) * E2:E101)/60)</f>
        <v>9</v>
      </c>
      <c r="R6" s="10" cm="1">
        <f t="array" ref="R6">ROUND(MOD(SUMPRODUCT((ISNUMBER(SEARCH(O6, B2:B101))) *  D2:D101) + SUMPRODUCT((ISNUMBER(SEARCH(O6, B2:B101))) * E2:E101)/60, 1) * 60, 0)</f>
        <v>47</v>
      </c>
    </row>
    <row r="7" spans="1:18">
      <c r="A7">
        <f t="shared" si="0"/>
        <v>6</v>
      </c>
      <c r="B7" t="s">
        <v>18</v>
      </c>
      <c r="C7" s="2">
        <v>45583</v>
      </c>
      <c r="D7">
        <v>1</v>
      </c>
      <c r="E7">
        <v>17</v>
      </c>
      <c r="F7" s="11" t="s">
        <v>19</v>
      </c>
    </row>
    <row r="8" spans="1:18">
      <c r="A8">
        <f t="shared" si="0"/>
        <v>7</v>
      </c>
      <c r="B8" t="s">
        <v>7</v>
      </c>
      <c r="C8" s="2">
        <v>45583</v>
      </c>
      <c r="D8">
        <v>0</v>
      </c>
      <c r="E8">
        <v>10</v>
      </c>
      <c r="F8" s="11" t="s">
        <v>20</v>
      </c>
    </row>
    <row r="9" spans="1:18">
      <c r="A9">
        <f t="shared" si="0"/>
        <v>8</v>
      </c>
      <c r="B9" t="s">
        <v>9</v>
      </c>
      <c r="C9" s="2">
        <v>45584</v>
      </c>
      <c r="D9">
        <v>1</v>
      </c>
      <c r="E9">
        <v>0</v>
      </c>
      <c r="F9" s="11" t="s">
        <v>21</v>
      </c>
      <c r="O9" s="1" t="s">
        <v>11</v>
      </c>
      <c r="Q9">
        <f>SUM(Q$2:Q$6,QUOTIENT(SUM(R$2:R$6),60))</f>
        <v>60</v>
      </c>
      <c r="R9">
        <f>MOD(SUM(R$2:R$6),60)</f>
        <v>22</v>
      </c>
    </row>
    <row r="10" spans="1:18">
      <c r="A10">
        <f t="shared" si="0"/>
        <v>9</v>
      </c>
      <c r="B10" t="s">
        <v>6</v>
      </c>
      <c r="C10" s="2">
        <v>45584</v>
      </c>
      <c r="D10">
        <v>1</v>
      </c>
      <c r="E10">
        <v>0</v>
      </c>
      <c r="F10" s="11" t="s">
        <v>21</v>
      </c>
    </row>
    <row r="11" spans="1:18">
      <c r="A11">
        <f t="shared" si="0"/>
        <v>10</v>
      </c>
      <c r="B11" t="s">
        <v>7</v>
      </c>
      <c r="C11" s="2">
        <v>45584</v>
      </c>
      <c r="D11">
        <v>2</v>
      </c>
      <c r="E11">
        <v>30</v>
      </c>
      <c r="F11" s="11" t="s">
        <v>22</v>
      </c>
    </row>
    <row r="12" spans="1:18">
      <c r="A12">
        <f t="shared" si="0"/>
        <v>11</v>
      </c>
      <c r="B12" t="s">
        <v>23</v>
      </c>
      <c r="C12" s="2">
        <v>45584</v>
      </c>
      <c r="D12">
        <v>0</v>
      </c>
      <c r="E12">
        <v>1</v>
      </c>
      <c r="F12" s="11" t="s">
        <v>24</v>
      </c>
    </row>
    <row r="13" spans="1:18">
      <c r="A13">
        <f t="shared" si="0"/>
        <v>12</v>
      </c>
      <c r="B13" t="s">
        <v>10</v>
      </c>
      <c r="C13" s="2">
        <v>45584</v>
      </c>
      <c r="D13">
        <v>0</v>
      </c>
      <c r="E13">
        <v>56</v>
      </c>
      <c r="F13" s="11" t="s">
        <v>25</v>
      </c>
    </row>
    <row r="14" spans="1:18">
      <c r="A14">
        <f t="shared" si="0"/>
        <v>13</v>
      </c>
      <c r="B14" t="s">
        <v>6</v>
      </c>
      <c r="C14" s="2">
        <v>45584</v>
      </c>
      <c r="D14">
        <v>0</v>
      </c>
      <c r="E14">
        <v>20</v>
      </c>
      <c r="F14" s="11" t="s">
        <v>26</v>
      </c>
    </row>
    <row r="15" spans="1:18">
      <c r="A15">
        <f t="shared" si="0"/>
        <v>14</v>
      </c>
      <c r="B15" t="s">
        <v>8</v>
      </c>
      <c r="C15" s="2">
        <v>45585</v>
      </c>
      <c r="D15">
        <v>0</v>
      </c>
      <c r="E15">
        <v>30</v>
      </c>
      <c r="F15" s="11" t="s">
        <v>27</v>
      </c>
    </row>
    <row r="16" spans="1:18">
      <c r="A16">
        <f t="shared" si="0"/>
        <v>15</v>
      </c>
      <c r="B16" t="s">
        <v>7</v>
      </c>
      <c r="C16" s="2">
        <v>45587</v>
      </c>
      <c r="D16">
        <v>4</v>
      </c>
      <c r="E16">
        <v>30</v>
      </c>
      <c r="F16" s="11" t="s">
        <v>28</v>
      </c>
    </row>
    <row r="17" spans="1:6">
      <c r="A17">
        <f t="shared" si="0"/>
        <v>16</v>
      </c>
      <c r="B17" t="s">
        <v>10</v>
      </c>
      <c r="C17" s="2">
        <v>45587</v>
      </c>
      <c r="D17">
        <v>0</v>
      </c>
      <c r="E17">
        <v>20</v>
      </c>
      <c r="F17" s="11" t="s">
        <v>29</v>
      </c>
    </row>
    <row r="18" spans="1:6">
      <c r="A18">
        <f t="shared" si="0"/>
        <v>17</v>
      </c>
      <c r="B18" t="s">
        <v>9</v>
      </c>
      <c r="C18" s="2">
        <v>45587</v>
      </c>
      <c r="D18">
        <v>0</v>
      </c>
      <c r="E18">
        <v>5</v>
      </c>
      <c r="F18" s="11" t="s">
        <v>30</v>
      </c>
    </row>
    <row r="19" spans="1:6">
      <c r="A19">
        <f t="shared" si="0"/>
        <v>18</v>
      </c>
      <c r="B19" t="s">
        <v>9</v>
      </c>
      <c r="C19" s="2">
        <v>45587</v>
      </c>
      <c r="D19">
        <v>0</v>
      </c>
      <c r="E19">
        <v>20</v>
      </c>
      <c r="F19" s="11" t="s">
        <v>31</v>
      </c>
    </row>
    <row r="20" spans="1:6">
      <c r="A20">
        <f t="shared" si="0"/>
        <v>19</v>
      </c>
      <c r="B20" t="s">
        <v>6</v>
      </c>
      <c r="C20" s="2">
        <v>45587</v>
      </c>
      <c r="D20">
        <v>2</v>
      </c>
      <c r="E20">
        <v>15</v>
      </c>
      <c r="F20" s="11" t="s">
        <v>32</v>
      </c>
    </row>
    <row r="21" spans="1:6">
      <c r="A21">
        <f t="shared" si="0"/>
        <v>20</v>
      </c>
      <c r="B21" t="s">
        <v>10</v>
      </c>
      <c r="C21" s="2">
        <v>45589</v>
      </c>
      <c r="D21">
        <v>1</v>
      </c>
      <c r="E21">
        <v>0</v>
      </c>
      <c r="F21" s="11" t="s">
        <v>33</v>
      </c>
    </row>
    <row r="22" spans="1:6">
      <c r="A22">
        <f t="shared" si="0"/>
        <v>21</v>
      </c>
      <c r="B22" t="s">
        <v>10</v>
      </c>
      <c r="C22" s="2">
        <v>45589</v>
      </c>
      <c r="D22">
        <v>1</v>
      </c>
      <c r="E22">
        <v>15</v>
      </c>
      <c r="F22" s="11" t="s">
        <v>34</v>
      </c>
    </row>
    <row r="23" spans="1:6">
      <c r="A23">
        <f t="shared" si="0"/>
        <v>22</v>
      </c>
      <c r="B23" t="s">
        <v>10</v>
      </c>
      <c r="C23" s="2">
        <v>45591</v>
      </c>
      <c r="D23">
        <v>1</v>
      </c>
      <c r="E23">
        <v>47</v>
      </c>
      <c r="F23" s="11" t="s">
        <v>35</v>
      </c>
    </row>
    <row r="24" spans="1:6">
      <c r="A24">
        <f t="shared" si="0"/>
        <v>23</v>
      </c>
      <c r="B24" t="s">
        <v>10</v>
      </c>
      <c r="C24" s="2">
        <v>45591</v>
      </c>
      <c r="D24">
        <v>0</v>
      </c>
      <c r="E24">
        <v>29</v>
      </c>
      <c r="F24" s="11" t="s">
        <v>36</v>
      </c>
    </row>
    <row r="25" spans="1:6">
      <c r="A25">
        <f t="shared" si="0"/>
        <v>24</v>
      </c>
      <c r="B25" t="s">
        <v>9</v>
      </c>
      <c r="C25" s="2">
        <v>45591</v>
      </c>
      <c r="D25">
        <v>1</v>
      </c>
      <c r="E25">
        <v>20</v>
      </c>
      <c r="F25" s="11" t="s">
        <v>37</v>
      </c>
    </row>
    <row r="26" spans="1:6">
      <c r="A26">
        <f t="shared" si="0"/>
        <v>25</v>
      </c>
      <c r="B26" t="s">
        <v>6</v>
      </c>
      <c r="C26" s="2">
        <v>45592</v>
      </c>
      <c r="D26">
        <v>0</v>
      </c>
      <c r="E26">
        <v>50</v>
      </c>
      <c r="F26" s="11" t="s">
        <v>38</v>
      </c>
    </row>
    <row r="27" spans="1:6">
      <c r="A27">
        <f t="shared" si="0"/>
        <v>26</v>
      </c>
      <c r="B27" t="s">
        <v>8</v>
      </c>
      <c r="C27" s="2">
        <v>45592</v>
      </c>
      <c r="D27">
        <v>0</v>
      </c>
      <c r="E27">
        <v>30</v>
      </c>
      <c r="F27" s="11" t="s">
        <v>39</v>
      </c>
    </row>
    <row r="28" spans="1:6" ht="15.75">
      <c r="A28">
        <f t="shared" si="0"/>
        <v>27</v>
      </c>
      <c r="B28" t="s">
        <v>7</v>
      </c>
      <c r="C28" s="2">
        <v>45600</v>
      </c>
      <c r="D28">
        <v>1</v>
      </c>
      <c r="E28">
        <v>30</v>
      </c>
      <c r="F28" s="12" t="s">
        <v>40</v>
      </c>
    </row>
    <row r="29" spans="1:6" ht="15.75">
      <c r="A29">
        <f t="shared" si="0"/>
        <v>28</v>
      </c>
      <c r="B29" t="s">
        <v>9</v>
      </c>
      <c r="C29" s="2">
        <v>45601</v>
      </c>
      <c r="D29">
        <v>1</v>
      </c>
      <c r="E29">
        <v>40</v>
      </c>
      <c r="F29" s="12" t="s">
        <v>41</v>
      </c>
    </row>
    <row r="30" spans="1:6" ht="15.75">
      <c r="A30">
        <f t="shared" si="0"/>
        <v>29</v>
      </c>
      <c r="B30" t="s">
        <v>10</v>
      </c>
      <c r="C30" s="2">
        <v>45601</v>
      </c>
      <c r="D30">
        <v>0</v>
      </c>
      <c r="E30">
        <v>15</v>
      </c>
      <c r="F30" s="12" t="s">
        <v>42</v>
      </c>
    </row>
    <row r="31" spans="1:6" ht="15.75">
      <c r="A31">
        <f t="shared" si="0"/>
        <v>30</v>
      </c>
      <c r="B31" t="s">
        <v>10</v>
      </c>
      <c r="C31" s="2">
        <v>45601</v>
      </c>
      <c r="D31">
        <v>0</v>
      </c>
      <c r="E31">
        <v>35</v>
      </c>
      <c r="F31" s="12" t="s">
        <v>43</v>
      </c>
    </row>
    <row r="32" spans="1:6" ht="15.75">
      <c r="A32">
        <f t="shared" si="0"/>
        <v>31</v>
      </c>
      <c r="B32" t="s">
        <v>10</v>
      </c>
      <c r="C32" s="2">
        <v>45601</v>
      </c>
      <c r="D32">
        <v>0</v>
      </c>
      <c r="E32">
        <v>10</v>
      </c>
      <c r="F32" s="12" t="s">
        <v>44</v>
      </c>
    </row>
    <row r="33" spans="1:6" ht="15.75">
      <c r="A33">
        <f t="shared" si="0"/>
        <v>32</v>
      </c>
      <c r="B33" t="s">
        <v>10</v>
      </c>
      <c r="C33" s="2">
        <v>45601</v>
      </c>
      <c r="D33">
        <v>0</v>
      </c>
      <c r="E33">
        <v>47</v>
      </c>
      <c r="F33" s="12" t="s">
        <v>45</v>
      </c>
    </row>
    <row r="34" spans="1:6" ht="15.75">
      <c r="A34">
        <f t="shared" si="0"/>
        <v>33</v>
      </c>
      <c r="B34" t="s">
        <v>10</v>
      </c>
      <c r="C34" s="2">
        <v>45601</v>
      </c>
      <c r="D34">
        <v>0</v>
      </c>
      <c r="E34">
        <v>7</v>
      </c>
      <c r="F34" s="12" t="s">
        <v>46</v>
      </c>
    </row>
    <row r="35" spans="1:6" ht="15.75">
      <c r="A35">
        <f t="shared" si="0"/>
        <v>34</v>
      </c>
      <c r="B35" t="s">
        <v>9</v>
      </c>
      <c r="C35" s="2">
        <v>45602</v>
      </c>
      <c r="D35">
        <v>1</v>
      </c>
      <c r="E35">
        <v>10</v>
      </c>
      <c r="F35" s="12" t="s">
        <v>47</v>
      </c>
    </row>
    <row r="36" spans="1:6" ht="15.75">
      <c r="A36">
        <f t="shared" si="0"/>
        <v>35</v>
      </c>
      <c r="B36" t="s">
        <v>10</v>
      </c>
      <c r="C36" s="2">
        <v>45602</v>
      </c>
      <c r="D36">
        <v>0</v>
      </c>
      <c r="E36">
        <v>7</v>
      </c>
      <c r="F36" s="12" t="s">
        <v>48</v>
      </c>
    </row>
    <row r="37" spans="1:6" ht="15.75">
      <c r="A37">
        <f t="shared" si="0"/>
        <v>36</v>
      </c>
      <c r="B37" t="s">
        <v>10</v>
      </c>
      <c r="C37" s="2">
        <v>45602</v>
      </c>
      <c r="D37">
        <v>0</v>
      </c>
      <c r="E37">
        <v>7</v>
      </c>
      <c r="F37" s="12" t="s">
        <v>49</v>
      </c>
    </row>
    <row r="38" spans="1:6" ht="15.75">
      <c r="A38">
        <f t="shared" si="0"/>
        <v>37</v>
      </c>
      <c r="B38" t="s">
        <v>10</v>
      </c>
      <c r="C38" s="2">
        <v>45602</v>
      </c>
      <c r="D38">
        <v>0</v>
      </c>
      <c r="E38">
        <v>19</v>
      </c>
      <c r="F38" s="12" t="s">
        <v>50</v>
      </c>
    </row>
    <row r="39" spans="1:6" ht="15.75">
      <c r="A39">
        <f t="shared" si="0"/>
        <v>38</v>
      </c>
      <c r="B39" t="s">
        <v>10</v>
      </c>
      <c r="C39" s="2">
        <v>45602</v>
      </c>
      <c r="D39">
        <v>0</v>
      </c>
      <c r="E39">
        <v>44</v>
      </c>
      <c r="F39" s="12" t="s">
        <v>51</v>
      </c>
    </row>
    <row r="40" spans="1:6" ht="15.75">
      <c r="A40">
        <f t="shared" si="0"/>
        <v>39</v>
      </c>
      <c r="B40" t="s">
        <v>10</v>
      </c>
      <c r="C40" s="2">
        <v>45602</v>
      </c>
      <c r="D40">
        <v>0</v>
      </c>
      <c r="E40">
        <v>30</v>
      </c>
      <c r="F40" s="12" t="s">
        <v>52</v>
      </c>
    </row>
    <row r="41" spans="1:6" ht="15.75">
      <c r="A41">
        <f t="shared" si="0"/>
        <v>40</v>
      </c>
      <c r="B41" t="s">
        <v>10</v>
      </c>
      <c r="C41" s="2">
        <v>45602</v>
      </c>
      <c r="D41">
        <v>0</v>
      </c>
      <c r="E41">
        <v>8</v>
      </c>
      <c r="F41" s="12" t="s">
        <v>53</v>
      </c>
    </row>
    <row r="42" spans="1:6" ht="15.75">
      <c r="A42">
        <f t="shared" si="0"/>
        <v>41</v>
      </c>
      <c r="B42" t="s">
        <v>10</v>
      </c>
      <c r="C42" s="2">
        <v>45602</v>
      </c>
      <c r="D42">
        <v>0</v>
      </c>
      <c r="E42">
        <v>34</v>
      </c>
      <c r="F42" s="12" t="s">
        <v>54</v>
      </c>
    </row>
    <row r="43" spans="1:6" ht="15.75">
      <c r="A43">
        <f t="shared" si="0"/>
        <v>42</v>
      </c>
      <c r="B43" t="s">
        <v>10</v>
      </c>
      <c r="C43" s="2">
        <v>45602</v>
      </c>
      <c r="D43">
        <v>0</v>
      </c>
      <c r="E43">
        <v>1</v>
      </c>
      <c r="F43" s="12" t="s">
        <v>55</v>
      </c>
    </row>
    <row r="44" spans="1:6" ht="15.75">
      <c r="A44">
        <f t="shared" si="0"/>
        <v>43</v>
      </c>
      <c r="B44" t="s">
        <v>10</v>
      </c>
      <c r="C44" s="2">
        <v>45603</v>
      </c>
      <c r="D44">
        <v>0</v>
      </c>
      <c r="E44">
        <v>17</v>
      </c>
      <c r="F44" s="12" t="s">
        <v>56</v>
      </c>
    </row>
    <row r="45" spans="1:6" ht="15.75">
      <c r="A45">
        <f t="shared" si="0"/>
        <v>44</v>
      </c>
      <c r="B45" t="s">
        <v>9</v>
      </c>
      <c r="C45" s="2">
        <v>45603</v>
      </c>
      <c r="D45">
        <v>0</v>
      </c>
      <c r="E45">
        <v>45</v>
      </c>
      <c r="F45" s="12" t="s">
        <v>57</v>
      </c>
    </row>
    <row r="46" spans="1:6" ht="15.75">
      <c r="A46">
        <f t="shared" si="0"/>
        <v>45</v>
      </c>
      <c r="B46" t="s">
        <v>10</v>
      </c>
      <c r="C46" s="2">
        <v>45603</v>
      </c>
      <c r="D46">
        <v>0</v>
      </c>
      <c r="E46">
        <v>27</v>
      </c>
      <c r="F46" s="12" t="s">
        <v>58</v>
      </c>
    </row>
    <row r="47" spans="1:6" ht="15.75">
      <c r="A47">
        <f t="shared" si="0"/>
        <v>46</v>
      </c>
      <c r="B47" t="s">
        <v>10</v>
      </c>
      <c r="C47" s="2">
        <v>45603</v>
      </c>
      <c r="D47">
        <v>0</v>
      </c>
      <c r="E47">
        <v>32</v>
      </c>
      <c r="F47" s="12" t="s">
        <v>59</v>
      </c>
    </row>
    <row r="48" spans="1:6" ht="15.75">
      <c r="A48">
        <f t="shared" si="0"/>
        <v>47</v>
      </c>
      <c r="B48" t="s">
        <v>6</v>
      </c>
      <c r="C48" s="2">
        <v>45605</v>
      </c>
      <c r="D48">
        <v>1</v>
      </c>
      <c r="E48">
        <v>15</v>
      </c>
      <c r="F48" s="12" t="s">
        <v>60</v>
      </c>
    </row>
    <row r="49" spans="1:6" ht="15.75">
      <c r="A49">
        <f t="shared" si="0"/>
        <v>48</v>
      </c>
      <c r="B49" t="s">
        <v>7</v>
      </c>
      <c r="C49" s="2">
        <v>45605</v>
      </c>
      <c r="D49">
        <v>1</v>
      </c>
      <c r="E49">
        <v>45</v>
      </c>
      <c r="F49" s="12" t="s">
        <v>61</v>
      </c>
    </row>
    <row r="50" spans="1:6" ht="15.75">
      <c r="A50">
        <f t="shared" si="0"/>
        <v>49</v>
      </c>
      <c r="B50" t="s">
        <v>10</v>
      </c>
      <c r="C50" s="2">
        <v>45605</v>
      </c>
      <c r="D50">
        <v>0</v>
      </c>
      <c r="E50">
        <v>52</v>
      </c>
      <c r="F50" s="12" t="s">
        <v>62</v>
      </c>
    </row>
    <row r="51" spans="1:6" ht="15.75">
      <c r="A51">
        <f t="shared" si="0"/>
        <v>50</v>
      </c>
      <c r="B51" t="s">
        <v>10</v>
      </c>
      <c r="C51" s="2">
        <v>45605</v>
      </c>
      <c r="D51">
        <v>0</v>
      </c>
      <c r="E51">
        <v>45</v>
      </c>
      <c r="F51" s="12" t="s">
        <v>63</v>
      </c>
    </row>
    <row r="52" spans="1:6" ht="15.75">
      <c r="A52">
        <f t="shared" si="0"/>
        <v>51</v>
      </c>
      <c r="B52" t="s">
        <v>10</v>
      </c>
      <c r="C52" s="2">
        <v>45605</v>
      </c>
      <c r="D52">
        <v>2</v>
      </c>
      <c r="E52">
        <v>3</v>
      </c>
      <c r="F52" s="12" t="s">
        <v>64</v>
      </c>
    </row>
    <row r="53" spans="1:6" ht="15.75">
      <c r="A53">
        <f t="shared" si="0"/>
        <v>52</v>
      </c>
      <c r="B53" t="s">
        <v>8</v>
      </c>
      <c r="C53" s="2">
        <v>45606</v>
      </c>
      <c r="D53">
        <v>2</v>
      </c>
      <c r="E53">
        <v>0</v>
      </c>
      <c r="F53" s="12" t="s">
        <v>65</v>
      </c>
    </row>
    <row r="54" spans="1:6" ht="15.75">
      <c r="A54">
        <f t="shared" si="0"/>
        <v>53</v>
      </c>
      <c r="B54" t="s">
        <v>8</v>
      </c>
      <c r="C54" s="2">
        <v>45606</v>
      </c>
      <c r="D54">
        <v>1</v>
      </c>
      <c r="E54">
        <v>0</v>
      </c>
      <c r="F54" s="12" t="s">
        <v>66</v>
      </c>
    </row>
    <row r="55" spans="1:6" ht="15.75">
      <c r="A55">
        <f t="shared" si="0"/>
        <v>54</v>
      </c>
      <c r="B55" t="s">
        <v>7</v>
      </c>
      <c r="C55" s="2">
        <v>45606</v>
      </c>
      <c r="D55">
        <v>2</v>
      </c>
      <c r="E55">
        <v>45</v>
      </c>
      <c r="F55" s="12" t="s">
        <v>67</v>
      </c>
    </row>
    <row r="56" spans="1:6" ht="15.75">
      <c r="A56">
        <f t="shared" si="0"/>
        <v>55</v>
      </c>
      <c r="B56" t="s">
        <v>6</v>
      </c>
      <c r="C56" s="2">
        <v>45606</v>
      </c>
      <c r="D56">
        <v>0</v>
      </c>
      <c r="E56">
        <v>32</v>
      </c>
      <c r="F56" s="12" t="s">
        <v>68</v>
      </c>
    </row>
    <row r="57" spans="1:6" ht="15.75">
      <c r="A57">
        <f t="shared" si="0"/>
        <v>56</v>
      </c>
      <c r="B57" t="s">
        <v>9</v>
      </c>
      <c r="C57" s="2">
        <v>45606</v>
      </c>
      <c r="D57">
        <v>0</v>
      </c>
      <c r="E57">
        <v>30</v>
      </c>
      <c r="F57" s="12" t="s">
        <v>69</v>
      </c>
    </row>
    <row r="58" spans="1:6" ht="15.75">
      <c r="A58">
        <f t="shared" si="0"/>
        <v>57</v>
      </c>
      <c r="B58" t="s">
        <v>10</v>
      </c>
      <c r="C58" s="2">
        <v>45606</v>
      </c>
      <c r="D58">
        <v>0</v>
      </c>
      <c r="E58">
        <v>47</v>
      </c>
      <c r="F58" s="12" t="s">
        <v>70</v>
      </c>
    </row>
    <row r="59" spans="1:6" ht="15.75">
      <c r="A59">
        <f t="shared" si="0"/>
        <v>58</v>
      </c>
      <c r="B59" t="s">
        <v>6</v>
      </c>
      <c r="C59" s="2">
        <v>45606</v>
      </c>
      <c r="D59">
        <v>0</v>
      </c>
      <c r="E59">
        <v>45</v>
      </c>
      <c r="F59" s="12" t="s">
        <v>71</v>
      </c>
    </row>
    <row r="60" spans="1:6">
      <c r="A60">
        <f t="shared" si="0"/>
        <v>59</v>
      </c>
    </row>
    <row r="61" spans="1:6">
      <c r="A61">
        <f t="shared" si="0"/>
        <v>60</v>
      </c>
    </row>
    <row r="62" spans="1:6">
      <c r="A62">
        <f t="shared" si="0"/>
        <v>61</v>
      </c>
    </row>
    <row r="63" spans="1:6">
      <c r="A63">
        <f t="shared" si="0"/>
        <v>62</v>
      </c>
    </row>
    <row r="64" spans="1:6">
      <c r="A64">
        <f t="shared" si="0"/>
        <v>63</v>
      </c>
    </row>
    <row r="65" spans="1:1">
      <c r="A65">
        <f t="shared" si="0"/>
        <v>64</v>
      </c>
    </row>
    <row r="66" spans="1:1">
      <c r="A66">
        <f t="shared" si="0"/>
        <v>65</v>
      </c>
    </row>
    <row r="67" spans="1:1">
      <c r="A67">
        <f t="shared" si="0"/>
        <v>66</v>
      </c>
    </row>
    <row r="68" spans="1:1">
      <c r="A68">
        <f t="shared" ref="A68:A101" si="1">A67+1</f>
        <v>67</v>
      </c>
    </row>
    <row r="69" spans="1:1">
      <c r="A69">
        <f t="shared" si="1"/>
        <v>68</v>
      </c>
    </row>
    <row r="70" spans="1:1">
      <c r="A70">
        <f t="shared" si="1"/>
        <v>69</v>
      </c>
    </row>
    <row r="71" spans="1:1">
      <c r="A71">
        <f t="shared" si="1"/>
        <v>70</v>
      </c>
    </row>
    <row r="72" spans="1:1">
      <c r="A72">
        <f t="shared" si="1"/>
        <v>71</v>
      </c>
    </row>
    <row r="73" spans="1:1">
      <c r="A73">
        <f t="shared" si="1"/>
        <v>72</v>
      </c>
    </row>
    <row r="74" spans="1:1">
      <c r="A74">
        <f t="shared" si="1"/>
        <v>73</v>
      </c>
    </row>
    <row r="75" spans="1:1">
      <c r="A75">
        <f t="shared" si="1"/>
        <v>74</v>
      </c>
    </row>
    <row r="76" spans="1:1">
      <c r="A76">
        <f t="shared" si="1"/>
        <v>75</v>
      </c>
    </row>
    <row r="77" spans="1:1">
      <c r="A77">
        <f t="shared" si="1"/>
        <v>76</v>
      </c>
    </row>
    <row r="78" spans="1:1">
      <c r="A78">
        <f t="shared" si="1"/>
        <v>77</v>
      </c>
    </row>
    <row r="79" spans="1:1">
      <c r="A79">
        <f t="shared" si="1"/>
        <v>78</v>
      </c>
    </row>
    <row r="80" spans="1:1">
      <c r="A80">
        <f t="shared" si="1"/>
        <v>79</v>
      </c>
    </row>
    <row r="81" spans="1:1">
      <c r="A81">
        <f t="shared" si="1"/>
        <v>80</v>
      </c>
    </row>
    <row r="82" spans="1:1">
      <c r="A82">
        <f t="shared" si="1"/>
        <v>81</v>
      </c>
    </row>
    <row r="83" spans="1:1">
      <c r="A83">
        <f t="shared" si="1"/>
        <v>82</v>
      </c>
    </row>
    <row r="84" spans="1:1">
      <c r="A84">
        <f t="shared" si="1"/>
        <v>83</v>
      </c>
    </row>
    <row r="85" spans="1:1">
      <c r="A85">
        <f t="shared" si="1"/>
        <v>84</v>
      </c>
    </row>
    <row r="86" spans="1:1">
      <c r="A86">
        <f t="shared" si="1"/>
        <v>85</v>
      </c>
    </row>
    <row r="87" spans="1:1">
      <c r="A87">
        <f t="shared" si="1"/>
        <v>86</v>
      </c>
    </row>
    <row r="88" spans="1:1">
      <c r="A88">
        <f t="shared" si="1"/>
        <v>87</v>
      </c>
    </row>
    <row r="89" spans="1:1">
      <c r="A89">
        <f t="shared" si="1"/>
        <v>88</v>
      </c>
    </row>
    <row r="90" spans="1:1">
      <c r="A90">
        <f t="shared" si="1"/>
        <v>89</v>
      </c>
    </row>
    <row r="91" spans="1:1">
      <c r="A91">
        <f t="shared" si="1"/>
        <v>90</v>
      </c>
    </row>
    <row r="92" spans="1:1">
      <c r="A92">
        <f t="shared" si="1"/>
        <v>91</v>
      </c>
    </row>
    <row r="93" spans="1:1">
      <c r="A93">
        <f t="shared" si="1"/>
        <v>92</v>
      </c>
    </row>
    <row r="94" spans="1:1">
      <c r="A94">
        <f t="shared" si="1"/>
        <v>93</v>
      </c>
    </row>
    <row r="95" spans="1:1">
      <c r="A95">
        <f t="shared" si="1"/>
        <v>94</v>
      </c>
    </row>
    <row r="96" spans="1:1">
      <c r="A96">
        <f t="shared" si="1"/>
        <v>95</v>
      </c>
    </row>
    <row r="97" spans="1:1">
      <c r="A97">
        <f t="shared" si="1"/>
        <v>96</v>
      </c>
    </row>
    <row r="98" spans="1:1">
      <c r="A98">
        <f t="shared" si="1"/>
        <v>97</v>
      </c>
    </row>
    <row r="99" spans="1:1">
      <c r="A99">
        <f t="shared" si="1"/>
        <v>98</v>
      </c>
    </row>
    <row r="100" spans="1:1">
      <c r="A100">
        <f t="shared" si="1"/>
        <v>99</v>
      </c>
    </row>
    <row r="101" spans="1:1">
      <c r="A101">
        <f t="shared" si="1"/>
        <v>100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Aiden</dc:creator>
  <cp:lastModifiedBy>Patel, Aiden</cp:lastModifiedBy>
  <dcterms:created xsi:type="dcterms:W3CDTF">2024-10-27T16:05:02Z</dcterms:created>
  <dcterms:modified xsi:type="dcterms:W3CDTF">2024-11-11T03:07:18Z</dcterms:modified>
</cp:coreProperties>
</file>