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基金" sheetId="1" state="visible" r:id="rId2"/>
    <sheet name="数据源-basic" sheetId="2" state="visible" r:id="rId3"/>
    <sheet name="数据源-history" sheetId="3" state="visible" r:id="rId4"/>
    <sheet name="数据源-risk" sheetId="4" state="visible" r:id="rId5"/>
    <sheet name="数据源-manager" sheetId="5" state="visible" r:id="rId6"/>
    <sheet name="数据源-score" sheetId="6" state="visible" r:id="rId7"/>
    <sheet name="数据源-turnoverAndCentralization" sheetId="7" state="visible" r:id="rId8"/>
    <sheet name="数据源-top10Holdings" sheetId="8" state="visible" r:id="rId9"/>
  </sheets>
  <definedNames>
    <definedName function="false" hidden="true" localSheetId="0" name="_xlnm._FilterDatabase" vbProcedure="false">基金!$A$3:$AR$4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<sst xmlns="http://schemas.openxmlformats.org/spreadsheetml/2006/main" count="137" uniqueCount="94">
  <si>
    <t xml:space="preserve">基本信息</t>
  </si>
  <si>
    <t xml:space="preserve">申赎费率</t>
  </si>
  <si>
    <t xml:space="preserve">分红</t>
  </si>
  <si>
    <t xml:space="preserve">基金经理</t>
  </si>
  <si>
    <t xml:space="preserve">评级</t>
  </si>
  <si>
    <t xml:space="preserve">风险</t>
  </si>
  <si>
    <t xml:space="preserve">历史收益</t>
  </si>
  <si>
    <t xml:space="preserve">自定指标</t>
  </si>
  <si>
    <t xml:space="preserve">自动计算设置</t>
  </si>
  <si>
    <t xml:space="preserve">2</t>
  </si>
  <si>
    <t xml:space="preserve">3</t>
  </si>
  <si>
    <t xml:space="preserve">6</t>
  </si>
  <si>
    <t xml:space="preserve">4</t>
  </si>
  <si>
    <t xml:space="preserve">5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</si>
  <si>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</si>
  <si>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</si>
  <si>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</si>
  <si>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</si>
  <si>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</si>
  <si>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7</t>
  </si>
  <si>
    <t xml:space="preserve">基金代码</t>
  </si>
  <si>
    <t xml:space="preserve">基金名称</t>
  </si>
  <si>
    <t xml:space="preserve">基金类型</t>
  </si>
  <si>
    <t xml:space="preserve">基金公司</t>
  </si>
  <si>
    <t xml:space="preserve">成立年数</t>
  </si>
  <si>
    <t xml:space="preserve">基金规模(亿元)</t>
  </si>
  <si>
    <t xml:space="preserve">管理费率</t>
  </si>
  <si>
    <t xml:space="preserve">托管费率</t>
  </si>
  <si>
    <t xml:space="preserve">服务费率</t>
  </si>
  <si>
    <t xml:space="preserve">申购费率</t>
  </si>
  <si>
    <t xml:space="preserve">赎回费率</t>
  </si>
  <si>
    <t xml:space="preserve">分红次数</t>
  </si>
  <si>
    <t xml:space="preserve">累计分红金额</t>
  </si>
  <si>
    <t xml:space="preserve">管理基金年限</t>
  </si>
  <si>
    <t xml:space="preserve">任职回报</t>
  </si>
  <si>
    <t xml:space="preserve">招商评级</t>
  </si>
  <si>
    <t xml:space="preserve">上证三年评级</t>
  </si>
  <si>
    <t xml:space="preserve">上证五年评级</t>
  </si>
  <si>
    <t xml:space="preserve">济安金信评级</t>
  </si>
  <si>
    <t xml:space="preserve">晨星评级</t>
  </si>
  <si>
    <t xml:space="preserve">标准差-近1年</t>
  </si>
  <si>
    <t xml:space="preserve">标准差-近2年</t>
  </si>
  <si>
    <t xml:space="preserve">标准差-近3年</t>
  </si>
  <si>
    <t xml:space="preserve">夏普比率-近1年</t>
  </si>
  <si>
    <t xml:space="preserve">夏普比率-近2年</t>
  </si>
  <si>
    <t xml:space="preserve">夏普比率-近3年</t>
  </si>
  <si>
    <t xml:space="preserve">跟踪指数</t>
  </si>
  <si>
    <t xml:space="preserve">跟踪误差</t>
  </si>
  <si>
    <t xml:space="preserve">今年来</t>
  </si>
  <si>
    <t xml:space="preserve">近1周</t>
  </si>
  <si>
    <t xml:space="preserve">近1月</t>
  </si>
  <si>
    <t xml:space="preserve">近3月</t>
  </si>
  <si>
    <t xml:space="preserve">近6月</t>
  </si>
  <si>
    <t xml:space="preserve">近1年</t>
  </si>
  <si>
    <t xml:space="preserve">近2年</t>
  </si>
  <si>
    <t xml:space="preserve">近3年</t>
  </si>
  <si>
    <t xml:space="preserve">近5年</t>
  </si>
  <si>
    <t xml:space="preserve">成立来</t>
  </si>
  <si>
    <t xml:space="preserve">前十持仓占比</t>
  </si>
  <si>
    <t xml:space="preserve">前十持仓股票</t>
  </si>
  <si>
    <t xml:space="preserve">换手率</t>
  </si>
  <si>
    <t xml:space="preserve">3年收益波动比</t>
  </si>
  <si>
    <t xml:space="preserve">3年平均收益率</t>
  </si>
  <si>
    <t xml:space="preserve">000000</t>
  </si>
  <si>
    <t xml:space="preserve">代码</t>
  </si>
  <si>
    <t xml:space="preserve">基金简称</t>
  </si>
  <si>
    <t xml:space="preserve">距今年数</t>
  </si>
  <si>
    <r>
      <rPr>
        <sz val="10"/>
        <rFont val="Source Han Sans CN"/>
        <family val="2"/>
        <charset val="1"/>
      </rPr>
      <t xml:space="preserve">资产规模</t>
    </r>
    <r>
      <rPr>
        <sz val="10"/>
        <rFont val="Arial"/>
        <family val="2"/>
        <charset val="1"/>
      </rPr>
      <t xml:space="preserve">(</t>
    </r>
    <r>
      <rPr>
        <sz val="10"/>
        <rFont val="Source Han Sans CN"/>
        <family val="2"/>
        <charset val="1"/>
      </rPr>
      <t xml:space="preserve">亿元</t>
    </r>
    <r>
      <rPr>
        <sz val="10"/>
        <rFont val="Arial"/>
        <family val="2"/>
        <charset val="1"/>
      </rPr>
      <t xml:space="preserve">)</t>
    </r>
  </si>
  <si>
    <t xml:space="preserve">基金经理人</t>
  </si>
  <si>
    <t xml:space="preserve">销售服务费率</t>
  </si>
  <si>
    <t xml:space="preserve">最高认购费率</t>
  </si>
  <si>
    <t xml:space="preserve">最高赎回费率</t>
  </si>
  <si>
    <r>
      <rPr>
        <sz val="10"/>
        <rFont val="Source Han Sans CN"/>
        <family val="2"/>
        <charset val="1"/>
      </rPr>
      <t xml:space="preserve">近</t>
    </r>
    <r>
      <rPr>
        <sz val="10"/>
        <rFont val="Arial"/>
        <family val="2"/>
        <charset val="1"/>
      </rPr>
      <t xml:space="preserve">1</t>
    </r>
    <r>
      <rPr>
        <sz val="10"/>
        <rFont val="Source Han Sans CN"/>
        <family val="2"/>
        <charset val="1"/>
      </rPr>
      <t xml:space="preserve">周</t>
    </r>
  </si>
  <si>
    <r>
      <rPr>
        <sz val="10"/>
        <rFont val="Source Han Sans CN"/>
        <family val="2"/>
        <charset val="1"/>
      </rPr>
      <t xml:space="preserve">近</t>
    </r>
    <r>
      <rPr>
        <sz val="10"/>
        <rFont val="Arial"/>
        <family val="2"/>
        <charset val="1"/>
      </rPr>
      <t xml:space="preserve">1</t>
    </r>
    <r>
      <rPr>
        <sz val="10"/>
        <rFont val="Source Han Sans CN"/>
        <family val="2"/>
        <charset val="1"/>
      </rPr>
      <t xml:space="preserve">月</t>
    </r>
  </si>
  <si>
    <r>
      <rPr>
        <sz val="10"/>
        <rFont val="Source Han Sans CN"/>
        <family val="2"/>
        <charset val="1"/>
      </rPr>
      <t xml:space="preserve">近</t>
    </r>
    <r>
      <rPr>
        <sz val="10"/>
        <rFont val="Arial"/>
        <family val="2"/>
        <charset val="1"/>
      </rPr>
      <t xml:space="preserve">3</t>
    </r>
    <r>
      <rPr>
        <sz val="10"/>
        <rFont val="Source Han Sans CN"/>
        <family val="2"/>
        <charset val="1"/>
      </rPr>
      <t xml:space="preserve">月</t>
    </r>
  </si>
  <si>
    <r>
      <rPr>
        <sz val="10"/>
        <rFont val="Source Han Sans CN"/>
        <family val="2"/>
        <charset val="1"/>
      </rPr>
      <t xml:space="preserve">近</t>
    </r>
    <r>
      <rPr>
        <sz val="10"/>
        <rFont val="Arial"/>
        <family val="2"/>
        <charset val="1"/>
      </rPr>
      <t xml:space="preserve">6</t>
    </r>
    <r>
      <rPr>
        <sz val="10"/>
        <rFont val="Source Han Sans CN"/>
        <family val="2"/>
        <charset val="1"/>
      </rPr>
      <t xml:space="preserve">月</t>
    </r>
  </si>
  <si>
    <r>
      <rPr>
        <sz val="10"/>
        <rFont val="Source Han Sans CN"/>
        <family val="2"/>
        <charset val="1"/>
      </rPr>
      <t xml:space="preserve">近</t>
    </r>
    <r>
      <rPr>
        <sz val="10"/>
        <rFont val="Arial"/>
        <family val="2"/>
        <charset val="1"/>
      </rPr>
      <t xml:space="preserve">1</t>
    </r>
    <r>
      <rPr>
        <sz val="10"/>
        <rFont val="Source Han Sans CN"/>
        <family val="2"/>
        <charset val="1"/>
      </rPr>
      <t xml:space="preserve">年</t>
    </r>
  </si>
  <si>
    <r>
      <rPr>
        <sz val="10"/>
        <rFont val="Source Han Sans CN"/>
        <family val="2"/>
        <charset val="1"/>
      </rPr>
      <t xml:space="preserve">近</t>
    </r>
    <r>
      <rPr>
        <sz val="10"/>
        <rFont val="Arial"/>
        <family val="2"/>
        <charset val="1"/>
      </rPr>
      <t xml:space="preserve">2</t>
    </r>
    <r>
      <rPr>
        <sz val="10"/>
        <rFont val="Source Han Sans CN"/>
        <family val="2"/>
        <charset val="1"/>
      </rPr>
      <t xml:space="preserve">年</t>
    </r>
  </si>
  <si>
    <r>
      <rPr>
        <sz val="10"/>
        <rFont val="Source Han Sans CN"/>
        <family val="2"/>
        <charset val="1"/>
      </rPr>
      <t xml:space="preserve">近</t>
    </r>
    <r>
      <rPr>
        <sz val="10"/>
        <rFont val="Arial"/>
        <family val="2"/>
        <charset val="1"/>
      </rPr>
      <t xml:space="preserve">3</t>
    </r>
    <r>
      <rPr>
        <sz val="10"/>
        <rFont val="Source Han Sans CN"/>
        <family val="2"/>
        <charset val="1"/>
      </rPr>
      <t xml:space="preserve">年</t>
    </r>
  </si>
  <si>
    <r>
      <rPr>
        <sz val="10"/>
        <rFont val="Source Han Sans CN"/>
        <family val="2"/>
        <charset val="1"/>
      </rPr>
      <t xml:space="preserve">近</t>
    </r>
    <r>
      <rPr>
        <sz val="10"/>
        <rFont val="Arial"/>
        <family val="2"/>
        <charset val="1"/>
      </rPr>
      <t xml:space="preserve">5</t>
    </r>
    <r>
      <rPr>
        <sz val="10"/>
        <rFont val="Source Han Sans CN"/>
        <family val="2"/>
        <charset val="1"/>
      </rPr>
      <t xml:space="preserve">年</t>
    </r>
  </si>
  <si>
    <r>
      <rPr>
        <sz val="10"/>
        <rFont val="Source Han Sans CN"/>
        <family val="2"/>
        <charset val="1"/>
      </rPr>
      <t xml:space="preserve">标准差</t>
    </r>
    <r>
      <rPr>
        <sz val="10"/>
        <rFont val="Arial"/>
        <family val="2"/>
        <charset val="1"/>
      </rPr>
      <t xml:space="preserve">-</t>
    </r>
    <r>
      <rPr>
        <sz val="10"/>
        <rFont val="Source Han Sans CN"/>
        <family val="2"/>
        <charset val="1"/>
      </rPr>
      <t xml:space="preserve">近</t>
    </r>
    <r>
      <rPr>
        <sz val="10"/>
        <rFont val="Arial"/>
        <family val="2"/>
        <charset val="1"/>
      </rPr>
      <t xml:space="preserve">1</t>
    </r>
    <r>
      <rPr>
        <sz val="10"/>
        <rFont val="Source Han Sans CN"/>
        <family val="2"/>
        <charset val="1"/>
      </rPr>
      <t xml:space="preserve">年</t>
    </r>
  </si>
  <si>
    <r>
      <rPr>
        <sz val="10"/>
        <rFont val="Source Han Sans CN"/>
        <family val="2"/>
        <charset val="1"/>
      </rPr>
      <t xml:space="preserve">标准差</t>
    </r>
    <r>
      <rPr>
        <sz val="10"/>
        <rFont val="Arial"/>
        <family val="2"/>
        <charset val="1"/>
      </rPr>
      <t xml:space="preserve">-</t>
    </r>
    <r>
      <rPr>
        <sz val="10"/>
        <rFont val="Source Han Sans CN"/>
        <family val="2"/>
        <charset val="1"/>
      </rPr>
      <t xml:space="preserve">近</t>
    </r>
    <r>
      <rPr>
        <sz val="10"/>
        <rFont val="Arial"/>
        <family val="2"/>
        <charset val="1"/>
      </rPr>
      <t xml:space="preserve">2</t>
    </r>
    <r>
      <rPr>
        <sz val="10"/>
        <rFont val="Source Han Sans CN"/>
        <family val="2"/>
        <charset val="1"/>
      </rPr>
      <t xml:space="preserve">年</t>
    </r>
  </si>
  <si>
    <r>
      <rPr>
        <sz val="10"/>
        <rFont val="Source Han Sans CN"/>
        <family val="2"/>
        <charset val="1"/>
      </rPr>
      <t xml:space="preserve">标准差</t>
    </r>
    <r>
      <rPr>
        <sz val="10"/>
        <rFont val="Arial"/>
        <family val="2"/>
        <charset val="1"/>
      </rPr>
      <t xml:space="preserve">-</t>
    </r>
    <r>
      <rPr>
        <sz val="10"/>
        <rFont val="Source Han Sans CN"/>
        <family val="2"/>
        <charset val="1"/>
      </rPr>
      <t xml:space="preserve">近</t>
    </r>
    <r>
      <rPr>
        <sz val="10"/>
        <rFont val="Arial"/>
        <family val="2"/>
        <charset val="1"/>
      </rPr>
      <t xml:space="preserve">3</t>
    </r>
    <r>
      <rPr>
        <sz val="10"/>
        <rFont val="Source Han Sans CN"/>
        <family val="2"/>
        <charset val="1"/>
      </rPr>
      <t xml:space="preserve">年</t>
    </r>
  </si>
  <si>
    <r>
      <rPr>
        <sz val="10"/>
        <rFont val="Source Han Sans CN"/>
        <family val="2"/>
        <charset val="1"/>
      </rPr>
      <t xml:space="preserve">夏普比率</t>
    </r>
    <r>
      <rPr>
        <sz val="10"/>
        <rFont val="Arial"/>
        <family val="2"/>
        <charset val="1"/>
      </rPr>
      <t xml:space="preserve">-</t>
    </r>
    <r>
      <rPr>
        <sz val="10"/>
        <rFont val="Source Han Sans CN"/>
        <family val="2"/>
        <charset val="1"/>
      </rPr>
      <t xml:space="preserve">近</t>
    </r>
    <r>
      <rPr>
        <sz val="10"/>
        <rFont val="Arial"/>
        <family val="2"/>
        <charset val="1"/>
      </rPr>
      <t xml:space="preserve">1</t>
    </r>
    <r>
      <rPr>
        <sz val="10"/>
        <rFont val="Source Han Sans CN"/>
        <family val="2"/>
        <charset val="1"/>
      </rPr>
      <t xml:space="preserve">年</t>
    </r>
  </si>
  <si>
    <r>
      <rPr>
        <sz val="10"/>
        <rFont val="Source Han Sans CN"/>
        <family val="2"/>
        <charset val="1"/>
      </rPr>
      <t xml:space="preserve">夏普比率</t>
    </r>
    <r>
      <rPr>
        <sz val="10"/>
        <rFont val="Arial"/>
        <family val="2"/>
        <charset val="1"/>
      </rPr>
      <t xml:space="preserve">-</t>
    </r>
    <r>
      <rPr>
        <sz val="10"/>
        <rFont val="Source Han Sans CN"/>
        <family val="2"/>
        <charset val="1"/>
      </rPr>
      <t xml:space="preserve">近</t>
    </r>
    <r>
      <rPr>
        <sz val="10"/>
        <rFont val="Arial"/>
        <family val="2"/>
        <charset val="1"/>
      </rPr>
      <t xml:space="preserve">2</t>
    </r>
    <r>
      <rPr>
        <sz val="10"/>
        <rFont val="Source Han Sans CN"/>
        <family val="2"/>
        <charset val="1"/>
      </rPr>
      <t xml:space="preserve">年</t>
    </r>
  </si>
  <si>
    <r>
      <rPr>
        <sz val="10"/>
        <rFont val="Source Han Sans CN"/>
        <family val="2"/>
        <charset val="1"/>
      </rPr>
      <t xml:space="preserve">夏普比率</t>
    </r>
    <r>
      <rPr>
        <sz val="10"/>
        <rFont val="Arial"/>
        <family val="2"/>
        <charset val="1"/>
      </rPr>
      <t xml:space="preserve">-</t>
    </r>
    <r>
      <rPr>
        <sz val="10"/>
        <rFont val="Source Han Sans CN"/>
        <family val="2"/>
        <charset val="1"/>
      </rPr>
      <t xml:space="preserve">近</t>
    </r>
    <r>
      <rPr>
        <sz val="10"/>
        <rFont val="Arial"/>
        <family val="2"/>
        <charset val="1"/>
      </rPr>
      <t xml:space="preserve">3</t>
    </r>
    <r>
      <rPr>
        <sz val="10"/>
        <rFont val="Source Han Sans CN"/>
        <family val="2"/>
        <charset val="1"/>
      </rPr>
      <t xml:space="preserve">年</t>
    </r>
  </si>
  <si>
    <t xml:space="preserve">任职期间</t>
  </si>
  <si>
    <t xml:space="preserve">招商</t>
  </si>
  <si>
    <t xml:space="preserve">上证三年</t>
  </si>
  <si>
    <t xml:space="preserve">上证五年</t>
  </si>
  <si>
    <t xml:space="preserve">济安金信</t>
  </si>
  <si>
    <t xml:space="preserve">晨星</t>
  </si>
  <si>
    <t xml:space="preserve">前十持仓集中度</t>
  </si>
  <si>
    <t xml:space="preserve">前十重仓股票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</si>
</sst>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#,##0.00"/>
    <numFmt numFmtId="167" formatCode="0.00%"/>
    <numFmt numFmtId="168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Source Han Mono SC"/>
      <family val="0"/>
      <charset val="1"/>
    </font>
    <font>
      <b val="true"/>
      <sz val="14"/>
      <name val="Source Han Mono SC"/>
      <family val="0"/>
      <charset val="1"/>
    </font>
    <font>
      <b val="true"/>
      <sz val="10"/>
      <name val="Arial"/>
      <family val="2"/>
      <charset val="1"/>
    </font>
    <font>
      <sz val="10"/>
      <name val="Source Han Mono SC"/>
      <family val="0"/>
      <charset val="1"/>
    </font>
    <font>
      <sz val="10"/>
      <name val="Source Han Sans CN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 patternType="solid">
          <fgColor rgb="FFDEE6EF"/>
        </patternFill>
      </fill>
    </dxf>
    <dxf>
      <fill>
        <patternFill patternType="solid">
          <fgColor rgb="FFCCFFCC"/>
        </patternFill>
      </fill>
    </dxf>
    <dxf>
      <fill>
        <patternFill patternType="solid">
          <fgColor rgb="FF006600"/>
        </patternFill>
      </fill>
    </dxf>
    <dxf>
      <fill>
        <patternFill patternType="solid">
          <fgColor rgb="FF808080"/>
        </patternFill>
      </fill>
    </dxf>
    <dxf>
      <fill>
        <patternFill patternType="solid">
          <fgColor rgb="FFFFFFFF"/>
        </patternFill>
      </fill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30859375" defaultRowHeight="12.8" zeroHeight="false" outlineLevelRow="0" outlineLevelCol="0"/>
  <cols>
    <col collapsed="false" customWidth="false" hidden="false" outlineLevel="0" max="1" min="1" style="1" width="12.29"/>
    <col collapsed="false" customWidth="true" hidden="false" outlineLevel="0" max="2" min="2" style="0" width="26.85"/>
    <col collapsed="false" customWidth="true" hidden="false" outlineLevel="0" max="4" min="3" style="0" width="14.21"/>
    <col collapsed="false" customWidth="true" hidden="false" outlineLevel="0" max="5" min="5" style="0" width="11.57"/>
    <col collapsed="false" customWidth="true" hidden="false" outlineLevel="0" max="6" min="6" style="2" width="17.67"/>
    <col collapsed="false" customWidth="true" hidden="false" outlineLevel="0" max="11" min="7" style="3" width="11.57"/>
    <col collapsed="false" customWidth="true" hidden="false" outlineLevel="0" max="12" min="12" style="2" width="11.57"/>
    <col collapsed="false" customWidth="true" hidden="false" outlineLevel="0" max="13" min="13" style="2" width="15.18"/>
    <col collapsed="false" customWidth="true" hidden="false" outlineLevel="0" max="14" min="14" style="2" width="21.44"/>
    <col collapsed="false" customWidth="true" hidden="false" outlineLevel="0" max="15" min="15" style="2" width="15.18"/>
    <col collapsed="false" customWidth="true" hidden="false" outlineLevel="0" max="16" min="16" style="3" width="11.57"/>
    <col collapsed="false" customWidth="true" hidden="false" outlineLevel="0" max="17" min="17" style="2" width="11.57"/>
    <col collapsed="false" customWidth="true" hidden="false" outlineLevel="0" max="20" min="18" style="2" width="15.18"/>
    <col collapsed="false" customWidth="true" hidden="false" outlineLevel="0" max="21" min="21" style="2" width="11.57"/>
    <col collapsed="false" customWidth="true" hidden="false" outlineLevel="0" max="24" min="22" style="0" width="15.88"/>
    <col collapsed="false" customWidth="true" hidden="false" outlineLevel="0" max="27" min="25" style="0" width="17.67"/>
    <col collapsed="false" customWidth="true" hidden="false" outlineLevel="0" max="38" min="28" style="0" width="12.56"/>
    <col collapsed="false" customWidth="true" hidden="false" outlineLevel="0" max="39" min="39" style="0" width="12.08"/>
    <col collapsed="false" customWidth="true" hidden="false" outlineLevel="0" max="40" min="40" style="0" width="15.18"/>
    <col collapsed="false" customWidth="true" hidden="false" outlineLevel="0" max="41" min="41" style="0" width="16.53"/>
    <col collapsed="false" customWidth="true" hidden="false" outlineLevel="0" max="42" min="42" style="0" width="9.78"/>
    <col collapsed="false" customWidth="true" hidden="false" outlineLevel="0" max="43" min="43" style="0" width="16.14"/>
    <col collapsed="false" customWidth="true" hidden="false" outlineLevel="0" max="44" min="44" style="0" width="13.37"/>
    <col collapsed="false" customWidth="true" hidden="false" outlineLevel="0" max="1024" min="1018" style="0" width="11.52"/>
  </cols>
  <sheetData>
    <row r="1" s="7" customFormat="true" ht="34.3" hidden="false" customHeight="true" outlineLevel="0" collapsed="false">
      <c r="A1" s="4"/>
      <c r="B1" s="5" t="s">
        <v>0</v>
      </c>
      <c r="C1" s="5"/>
      <c r="D1" s="5"/>
      <c r="E1" s="5"/>
      <c r="F1" s="5"/>
      <c r="G1" s="6" t="s">
        <v>1</v>
      </c>
      <c r="H1" s="6"/>
      <c r="I1" s="6"/>
      <c r="J1" s="6"/>
      <c r="K1" s="6"/>
      <c r="L1" s="5" t="s">
        <v>2</v>
      </c>
      <c r="M1" s="5"/>
      <c r="N1" s="5" t="s">
        <v>3</v>
      </c>
      <c r="O1" s="5"/>
      <c r="P1" s="5"/>
      <c r="Q1" s="5" t="s">
        <v>4</v>
      </c>
      <c r="R1" s="5"/>
      <c r="S1" s="5"/>
      <c r="T1" s="5"/>
      <c r="U1" s="5"/>
      <c r="V1" s="5" t="s">
        <v>5</v>
      </c>
      <c r="W1" s="5"/>
      <c r="X1" s="5"/>
      <c r="Y1" s="5"/>
      <c r="Z1" s="5"/>
      <c r="AA1" s="5"/>
      <c r="AB1" s="5"/>
      <c r="AC1" s="5"/>
      <c r="AD1" s="5" t="s">
        <v>6</v>
      </c>
      <c r="AE1" s="5"/>
      <c r="AF1" s="5"/>
      <c r="AG1" s="5"/>
      <c r="AH1" s="5"/>
      <c r="AI1" s="5"/>
      <c r="AJ1" s="5"/>
      <c r="AK1" s="5"/>
      <c r="AL1" s="5"/>
      <c r="AM1" s="5"/>
      <c r="AQ1" s="5" t="s">
        <v>7</v>
      </c>
      <c r="AR1" s="5"/>
      <c r="AS1" s="0"/>
      <c r="AT1" s="0"/>
      <c r="AU1" s="0"/>
      <c r="AMD1" s="0"/>
      <c r="AME1" s="0"/>
      <c r="AMF1" s="0"/>
      <c r="AMG1" s="0"/>
      <c r="AMH1" s="0"/>
      <c r="AMI1" s="0"/>
      <c r="AMJ1" s="0"/>
    </row>
    <row r="2" s="10" customFormat="true" ht="12.8" hidden="false" customHeight="false" outlineLevel="0" collapsed="false">
      <c r="A2" s="8" t="s">
        <v>8</v>
      </c>
      <c r="B2" s="8" t="s">
        <v>9</v>
      </c>
      <c r="C2" s="8" t="s">
        <v>10</v>
      </c>
      <c r="D2" s="8" t="s">
        <v>11</v>
      </c>
      <c r="E2" s="8" t="s">
        <v>12</v>
      </c>
      <c r="F2" s="8" t="s">
        <v>13</v>
      </c>
      <c r="G2" s="9" t="s">
        <v>14</v>
      </c>
      <c r="H2" s="9" t="s">
        <v>15</v>
      </c>
      <c r="I2" s="9" t="s">
        <v>16</v>
      </c>
      <c r="J2" s="9" t="s">
        <v>17</v>
      </c>
      <c r="K2" s="9" t="s">
        <v>18</v>
      </c>
      <c r="L2" s="8"/>
      <c r="M2" s="8"/>
      <c r="N2" s="8" t="s">
        <v>9</v>
      </c>
      <c r="O2" s="8" t="s">
        <v>10</v>
      </c>
      <c r="P2" s="9" t="s">
        <v>12</v>
      </c>
      <c r="Q2" s="8" t="s">
        <v>9</v>
      </c>
      <c r="R2" s="8" t="s">
        <v>10</v>
      </c>
      <c r="S2" s="8" t="s">
        <v>12</v>
      </c>
      <c r="T2" s="8" t="s">
        <v>13</v>
      </c>
      <c r="U2" s="8" t="s">
        <v>11</v>
      </c>
      <c r="V2" s="8" t="s">
        <v>9</v>
      </c>
      <c r="W2" s="8" t="s">
        <v>10</v>
      </c>
      <c r="X2" s="8" t="s">
        <v>12</v>
      </c>
      <c r="Y2" s="8" t="s">
        <v>13</v>
      </c>
      <c r="Z2" s="8" t="s">
        <v>11</v>
      </c>
      <c r="AA2" s="8" t="s">
        <v>19</v>
      </c>
      <c r="AB2" s="8" t="s">
        <v>14</v>
      </c>
      <c r="AC2" s="8" t="s">
        <v>15</v>
      </c>
      <c r="AD2" s="8" t="s">
        <v>9</v>
      </c>
      <c r="AE2" s="8" t="s">
        <v>10</v>
      </c>
      <c r="AF2" s="8" t="s">
        <v>12</v>
      </c>
      <c r="AG2" s="8" t="s">
        <v>13</v>
      </c>
      <c r="AH2" s="8" t="s">
        <v>11</v>
      </c>
      <c r="AI2" s="8" t="s">
        <v>19</v>
      </c>
      <c r="AJ2" s="8" t="s">
        <v>14</v>
      </c>
      <c r="AK2" s="8" t="s">
        <v>15</v>
      </c>
      <c r="AL2" s="8" t="s">
        <v>16</v>
      </c>
      <c r="AM2" s="8" t="s">
        <v>17</v>
      </c>
      <c r="AN2" s="10" t="n">
        <v>2</v>
      </c>
      <c r="AO2" s="10" t="n">
        <v>2</v>
      </c>
      <c r="AP2" s="10" t="n">
        <v>3</v>
      </c>
      <c r="AQ2" s="8"/>
      <c r="AR2" s="8"/>
      <c r="AS2" s="0"/>
      <c r="AT2" s="0"/>
      <c r="AU2" s="0"/>
      <c r="AMD2" s="0"/>
      <c r="AME2" s="0"/>
      <c r="AMF2" s="0"/>
      <c r="AMG2" s="0"/>
      <c r="AMH2" s="0"/>
      <c r="AMI2" s="0"/>
      <c r="AMJ2" s="0"/>
    </row>
    <row r="3" s="14" customFormat="true" ht="15.65" hidden="false" customHeight="false" outlineLevel="0" collapsed="false">
      <c r="A3" s="11" t="s">
        <v>20</v>
      </c>
      <c r="B3" s="12" t="s">
        <v>21</v>
      </c>
      <c r="C3" s="12" t="s">
        <v>22</v>
      </c>
      <c r="D3" s="12" t="s">
        <v>23</v>
      </c>
      <c r="E3" s="12" t="s">
        <v>24</v>
      </c>
      <c r="F3" s="12" t="s">
        <v>25</v>
      </c>
      <c r="G3" s="13" t="s">
        <v>26</v>
      </c>
      <c r="H3" s="13" t="s">
        <v>27</v>
      </c>
      <c r="I3" s="13" t="s">
        <v>28</v>
      </c>
      <c r="J3" s="13" t="s">
        <v>29</v>
      </c>
      <c r="K3" s="13" t="s">
        <v>30</v>
      </c>
      <c r="L3" s="12" t="s">
        <v>31</v>
      </c>
      <c r="M3" s="12" t="s">
        <v>32</v>
      </c>
      <c r="N3" s="11" t="s">
        <v>3</v>
      </c>
      <c r="O3" s="11" t="s">
        <v>33</v>
      </c>
      <c r="P3" s="13" t="s">
        <v>34</v>
      </c>
      <c r="Q3" s="12" t="s">
        <v>35</v>
      </c>
      <c r="R3" s="12" t="s">
        <v>36</v>
      </c>
      <c r="S3" s="12" t="s">
        <v>37</v>
      </c>
      <c r="T3" s="12" t="s">
        <v>38</v>
      </c>
      <c r="U3" s="12" t="s">
        <v>39</v>
      </c>
      <c r="V3" s="11" t="s">
        <v>40</v>
      </c>
      <c r="W3" s="11" t="s">
        <v>41</v>
      </c>
      <c r="X3" s="11" t="s">
        <v>42</v>
      </c>
      <c r="Y3" s="11" t="s">
        <v>43</v>
      </c>
      <c r="Z3" s="11" t="s">
        <v>44</v>
      </c>
      <c r="AA3" s="11" t="s">
        <v>45</v>
      </c>
      <c r="AB3" s="11" t="s">
        <v>46</v>
      </c>
      <c r="AC3" s="11" t="s">
        <v>47</v>
      </c>
      <c r="AD3" s="12" t="s">
        <v>48</v>
      </c>
      <c r="AE3" s="12" t="s">
        <v>49</v>
      </c>
      <c r="AF3" s="12" t="s">
        <v>50</v>
      </c>
      <c r="AG3" s="12" t="s">
        <v>51</v>
      </c>
      <c r="AH3" s="12" t="s">
        <v>52</v>
      </c>
      <c r="AI3" s="12" t="s">
        <v>53</v>
      </c>
      <c r="AJ3" s="12" t="s">
        <v>54</v>
      </c>
      <c r="AK3" s="12" t="s">
        <v>55</v>
      </c>
      <c r="AL3" s="12" t="s">
        <v>56</v>
      </c>
      <c r="AM3" s="12" t="s">
        <v>57</v>
      </c>
      <c r="AN3" s="12" t="s">
        <v>58</v>
      </c>
      <c r="AO3" s="12" t="s">
        <v>59</v>
      </c>
      <c r="AP3" s="12" t="s">
        <v>60</v>
      </c>
      <c r="AQ3" s="11" t="s">
        <v>61</v>
      </c>
      <c r="AR3" s="11" t="s">
        <v>62</v>
      </c>
      <c r="AS3" s="0"/>
      <c r="AT3" s="0"/>
      <c r="AU3" s="0"/>
      <c r="AMD3" s="0"/>
      <c r="AME3" s="0"/>
      <c r="AMF3" s="0"/>
      <c r="AMG3" s="0"/>
      <c r="AMH3" s="0"/>
      <c r="AMI3" s="0"/>
      <c r="AMJ3" s="0"/>
    </row>
    <row r="4" customFormat="false" ht="15.65" hidden="false" customHeight="false" outlineLevel="0" collapsed="false">
      <c r="A4" s="15" t="s">
        <v>63</v>
      </c>
      <c r="B4" s="16" t="e">
        <f aca="false">VLOOKUP($A4,'数据源-basic'!$A:$L,B$2, 1)</f>
        <v>#N/A</v>
      </c>
      <c r="C4" s="16" t="e">
        <f aca="false">VLOOKUP($A4,'数据源-basic'!$A:$L,C$2, 1)</f>
        <v>#N/A</v>
      </c>
      <c r="D4" s="16" t="e">
        <f aca="false">VLOOKUP($A4,'数据源-basic'!$A:$L,D$2, 1)</f>
        <v>#N/A</v>
      </c>
      <c r="E4" s="16" t="e">
        <f aca="false">VLOOKUP($A4,'数据源-basic'!$A:$L,E$2, 1)</f>
        <v>#N/A</v>
      </c>
      <c r="F4" s="16" t="e">
        <f aca="false">VLOOKUP($A4,'数据源-basic'!$A:$L,F$2, 1)</f>
        <v>#N/A</v>
      </c>
      <c r="G4" s="17" t="e">
        <f aca="false">VLOOKUP($A4,'数据源-basic'!$A:$L,G$2, 1)</f>
        <v>#N/A</v>
      </c>
      <c r="H4" s="17" t="e">
        <f aca="false">VLOOKUP($A4,'数据源-basic'!$A:$L,H$2, 1)</f>
        <v>#N/A</v>
      </c>
      <c r="I4" s="17" t="e">
        <f aca="false">VLOOKUP($A4,'数据源-basic'!$A:$L,I$2, 1)</f>
        <v>#N/A</v>
      </c>
      <c r="J4" s="17" t="e">
        <f aca="false">VLOOKUP($A4,'数据源-basic'!$A:$L,J$2, 1)</f>
        <v>#N/A</v>
      </c>
      <c r="K4" s="17" t="e">
        <f aca="false">VLOOKUP($A4,'数据源-basic'!$A:$L,K$2, 1)</f>
        <v>#N/A</v>
      </c>
      <c r="L4" s="18"/>
      <c r="M4" s="18"/>
      <c r="N4" s="19" t="e">
        <f aca="false">VLOOKUP($A4,'数据源-manager'!$A:$D,N$2,1)</f>
        <v>#N/A</v>
      </c>
      <c r="O4" s="19" t="e">
        <f aca="false">VLOOKUP($A4,'数据源-manager'!$A:$D,O$2,1)</f>
        <v>#N/A</v>
      </c>
      <c r="P4" s="20" t="e">
        <f aca="false">VLOOKUP($A4,'数据源-manager'!$A:$D,P$2,1)</f>
        <v>#N/A</v>
      </c>
      <c r="Q4" s="21" t="e">
        <f aca="false">VLOOKUP($A4,'数据源-score'!$A:$F,Q$2,1)</f>
        <v>#N/A</v>
      </c>
      <c r="R4" s="21" t="e">
        <f aca="false">VLOOKUP($A4,'数据源-score'!$A:$F,R$2,1)</f>
        <v>#N/A</v>
      </c>
      <c r="S4" s="21" t="e">
        <f aca="false">VLOOKUP($A4,'数据源-score'!$A:$F,S$2,1)</f>
        <v>#N/A</v>
      </c>
      <c r="T4" s="21" t="e">
        <f aca="false">VLOOKUP($A4,'数据源-score'!$A:$F,T$2,1)</f>
        <v>#N/A</v>
      </c>
      <c r="U4" s="21" t="e">
        <f aca="false">VLOOKUP($A4,'数据源-score'!$A:$F,U$2,1)</f>
        <v>#N/A</v>
      </c>
      <c r="V4" s="20" t="e">
        <f aca="false">VLOOKUP($A4,'数据源-risk'!$A:$I, V$2, 1)</f>
        <v>#N/A</v>
      </c>
      <c r="W4" s="20" t="e">
        <f aca="false">VLOOKUP($A4,'数据源-risk'!$A:$I, W$2, 1)</f>
        <v>#N/A</v>
      </c>
      <c r="X4" s="20" t="e">
        <f aca="false">VLOOKUP($A4,'数据源-risk'!$A:$I, X$2, 1)</f>
        <v>#N/A</v>
      </c>
      <c r="Y4" s="22" t="e">
        <f aca="false">VLOOKUP($A4,'数据源-risk'!$A:$I, Y$2, 1)</f>
        <v>#N/A</v>
      </c>
      <c r="Z4" s="22" t="e">
        <f aca="false">VLOOKUP($A4,'数据源-risk'!$A:$I, Z$2, 1)</f>
        <v>#N/A</v>
      </c>
      <c r="AA4" s="22" t="e">
        <f aca="false">VLOOKUP($A4,'数据源-risk'!$A:$I, AA$2, 1)</f>
        <v>#N/A</v>
      </c>
      <c r="AB4" s="22" t="e">
        <f aca="false">VLOOKUP($A4,'数据源-risk'!$A:$I, AB$2, 1)</f>
        <v>#N/A</v>
      </c>
      <c r="AC4" s="20" t="e">
        <f aca="false">VLOOKUP($A4,'数据源-risk'!$A:$I, AC$2, 1)</f>
        <v>#N/A</v>
      </c>
      <c r="AD4" s="23" t="e">
        <f aca="false">VLOOKUP($A4,'数据源-history'!$A:$K, AD$2, 1)</f>
        <v>#N/A</v>
      </c>
      <c r="AE4" s="23" t="e">
        <f aca="false">VLOOKUP($A4,'数据源-history'!$A:$K, AE$2, 1)</f>
        <v>#N/A</v>
      </c>
      <c r="AF4" s="23" t="e">
        <f aca="false">VLOOKUP($A4,'数据源-history'!$A:$K, AF$2, 1)</f>
        <v>#N/A</v>
      </c>
      <c r="AG4" s="23" t="e">
        <f aca="false">VLOOKUP($A4,'数据源-history'!$A:$K, AG$2, 1)</f>
        <v>#N/A</v>
      </c>
      <c r="AH4" s="23" t="e">
        <f aca="false">VLOOKUP($A4,'数据源-history'!$A:$K, AH$2, 1)</f>
        <v>#N/A</v>
      </c>
      <c r="AI4" s="23" t="e">
        <f aca="false">VLOOKUP($A4,'数据源-history'!$A:$K, AI$2, 1)</f>
        <v>#N/A</v>
      </c>
      <c r="AJ4" s="23" t="e">
        <f aca="false">VLOOKUP($A4,'数据源-history'!$A:$K, AJ$2, 1)</f>
        <v>#N/A</v>
      </c>
      <c r="AK4" s="23" t="e">
        <f aca="false">VLOOKUP($A4,'数据源-history'!$A:$K, AK$2, 1)</f>
        <v>#N/A</v>
      </c>
      <c r="AL4" s="23" t="e">
        <f aca="false">VLOOKUP($A4,'数据源-history'!$A:$K, AL$2, 1)</f>
        <v>#N/A</v>
      </c>
      <c r="AM4" s="23" t="e">
        <f aca="false">VLOOKUP($A4,'数据源-history'!$A:$K, AM$2, 1)</f>
        <v>#N/A</v>
      </c>
      <c r="AN4" s="3" t="e">
        <f aca="false">VLOOKUP($A4,'数据源-turnoverAndCentralization'!$A:$C, AN$2,1)</f>
        <v>#N/A</v>
      </c>
      <c r="AO4" s="3" t="e">
        <f aca="false">VLOOKUP($A4,'数据源-top10Holdings'!$A:$C, AO$2,1)</f>
        <v>#N/A</v>
      </c>
      <c r="AP4" s="3" t="e">
        <f aca="false">VLOOKUP($A4,'数据源-turnoverAndCentralization'!$A:$C, AP$2,1)</f>
        <v>#N/A</v>
      </c>
      <c r="AQ4" s="22" t="e">
        <f aca="false">ROUND(AK4/X4, 2)</f>
        <v>#N/A</v>
      </c>
      <c r="AR4" s="20" t="e">
        <f aca="false">ROUND(AK4/3,4)</f>
        <v>#N/A</v>
      </c>
    </row>
  </sheetData>
  <autoFilter ref="A3:AR4"/>
  <mergeCells count="8">
    <mergeCell ref="B1:F1"/>
    <mergeCell ref="G1:K1"/>
    <mergeCell ref="L1:M1"/>
    <mergeCell ref="N1:P1"/>
    <mergeCell ref="Q1:U1"/>
    <mergeCell ref="V1:AC1"/>
    <mergeCell ref="AD1:AM1"/>
    <mergeCell ref="AQ1:AR1"/>
  </mergeCells>
  <conditionalFormatting sqref="V4:X4">
    <cfRule type="cellIs" priority="2" operator="greaterThan" aboveAverage="0" equalAverage="0" bottom="0" percent="0" rank="0" text="" dxfId="5">
      <formula>0.25</formula>
    </cfRule>
  </conditionalFormatting>
  <conditionalFormatting sqref="AD4:AM4">
    <cfRule type="cellIs" priority="3" operator="lessThan" aboveAverage="0" equalAverage="0" bottom="0" percent="0" rank="0" text="" dxfId="6">
      <formula>0</formula>
    </cfRule>
    <cfRule type="cellIs" priority="4" operator="equal" aboveAverage="0" equalAverage="0" bottom="0" percent="0" rank="0" text="" dxfId="7">
      <formula>0</formula>
    </cfRule>
  </conditionalFormatting>
  <conditionalFormatting sqref="Y4:AA4">
    <cfRule type="cellIs" priority="5" operator="lessThan" aboveAverage="0" equalAverage="0" bottom="0" percent="0" rank="0" text="" dxfId="5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578125" defaultRowHeight="12.8" zeroHeight="false" outlineLevelRow="0" outlineLevelCol="0"/>
  <cols>
    <col collapsed="false" customWidth="true" hidden="false" outlineLevel="0" max="1" min="1" style="1" width="7.41"/>
    <col collapsed="false" customWidth="true" hidden="false" outlineLevel="0" max="2" min="2" style="0" width="26.85"/>
    <col collapsed="false" customWidth="true" hidden="false" outlineLevel="0" max="3" min="3" style="0" width="12.96"/>
    <col collapsed="false" customWidth="true" hidden="false" outlineLevel="0" max="4" min="4" style="0" width="8.79"/>
    <col collapsed="false" customWidth="true" hidden="false" outlineLevel="0" max="5" min="5" style="0" width="13.52"/>
    <col collapsed="false" customWidth="true" hidden="false" outlineLevel="0" max="6" min="6" style="0" width="16.02"/>
    <col collapsed="false" customWidth="true" hidden="false" outlineLevel="0" max="7" min="7" style="0" width="21.44"/>
    <col collapsed="false" customWidth="true" hidden="false" outlineLevel="0" max="9" min="8" style="0" width="8.79"/>
    <col collapsed="false" customWidth="true" hidden="false" outlineLevel="0" max="12" min="10" style="0" width="12.41"/>
  </cols>
  <sheetData>
    <row r="1" customFormat="false" ht="15.65" hidden="false" customHeight="false" outlineLevel="0" collapsed="false">
      <c r="A1" s="24" t="s">
        <v>64</v>
      </c>
      <c r="B1" s="25" t="s">
        <v>65</v>
      </c>
      <c r="C1" s="25" t="s">
        <v>22</v>
      </c>
      <c r="D1" s="25" t="s">
        <v>66</v>
      </c>
      <c r="E1" s="25" t="s">
        <v>67</v>
      </c>
      <c r="F1" s="25" t="s">
        <v>23</v>
      </c>
      <c r="G1" s="25" t="s">
        <v>68</v>
      </c>
      <c r="H1" s="25" t="s">
        <v>26</v>
      </c>
      <c r="I1" s="25" t="s">
        <v>27</v>
      </c>
      <c r="J1" s="25" t="s">
        <v>69</v>
      </c>
      <c r="K1" s="25" t="s">
        <v>70</v>
      </c>
      <c r="L1" s="25" t="s">
        <v>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578125" defaultRowHeight="12.8" zeroHeight="false" outlineLevelRow="0" outlineLevelCol="0"/>
  <cols>
    <col collapsed="false" customWidth="true" hidden="false" outlineLevel="0" max="1" min="1" style="1" width="7.41"/>
    <col collapsed="false" customWidth="true" hidden="false" outlineLevel="0" max="7" min="2" style="0" width="7.54"/>
    <col collapsed="false" customWidth="true" hidden="false" outlineLevel="0" max="10" min="8" style="0" width="6.98"/>
    <col collapsed="false" customWidth="true" hidden="false" outlineLevel="0" max="11" min="11" style="0" width="7.54"/>
  </cols>
  <sheetData>
    <row r="1" customFormat="false" ht="15.65" hidden="false" customHeight="false" outlineLevel="0" collapsed="false">
      <c r="A1" s="25" t="s">
        <v>64</v>
      </c>
      <c r="B1" s="25" t="s">
        <v>48</v>
      </c>
      <c r="C1" s="25" t="s">
        <v>72</v>
      </c>
      <c r="D1" s="25" t="s">
        <v>73</v>
      </c>
      <c r="E1" s="25" t="s">
        <v>74</v>
      </c>
      <c r="F1" s="25" t="s">
        <v>75</v>
      </c>
      <c r="G1" s="25" t="s">
        <v>76</v>
      </c>
      <c r="H1" s="25" t="s">
        <v>77</v>
      </c>
      <c r="I1" s="25" t="s">
        <v>78</v>
      </c>
      <c r="J1" s="25" t="s">
        <v>79</v>
      </c>
      <c r="K1" s="25" t="s">
        <v>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7.41"/>
    <col collapsed="false" customWidth="true" hidden="false" outlineLevel="0" max="4" min="2" style="0" width="12.13"/>
    <col collapsed="false" customWidth="true" hidden="false" outlineLevel="0" max="7" min="5" style="0" width="13.93"/>
    <col collapsed="false" customWidth="true" hidden="false" outlineLevel="0" max="8" min="8" style="0" width="11.71"/>
    <col collapsed="false" customWidth="true" hidden="false" outlineLevel="0" max="9" min="9" style="0" width="8.79"/>
  </cols>
  <sheetData>
    <row r="1" customFormat="false" ht="15.65" hidden="false" customHeight="false" outlineLevel="0" collapsed="false">
      <c r="A1" s="25" t="s">
        <v>64</v>
      </c>
      <c r="B1" s="25" t="s">
        <v>80</v>
      </c>
      <c r="C1" s="25" t="s">
        <v>81</v>
      </c>
      <c r="D1" s="25" t="s">
        <v>82</v>
      </c>
      <c r="E1" s="25" t="s">
        <v>83</v>
      </c>
      <c r="F1" s="25" t="s">
        <v>84</v>
      </c>
      <c r="G1" s="25" t="s">
        <v>85</v>
      </c>
      <c r="H1" s="25" t="s">
        <v>46</v>
      </c>
      <c r="I1" s="25" t="s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7.41"/>
    <col collapsed="false" customWidth="true" hidden="false" outlineLevel="0" max="2" min="2" style="0" width="25.06"/>
    <col collapsed="false" customWidth="true" hidden="false" outlineLevel="0" max="4" min="3" style="0" width="8.79"/>
  </cols>
  <sheetData>
    <row r="1" customFormat="false" ht="12.8" hidden="false" customHeight="false" outlineLevel="0" collapsed="false">
      <c r="A1" s="25" t="s">
        <v>64</v>
      </c>
      <c r="B1" s="25" t="s">
        <v>3</v>
      </c>
      <c r="C1" s="25" t="s">
        <v>86</v>
      </c>
      <c r="D1" s="25" t="s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7.41"/>
    <col collapsed="false" customWidth="true" hidden="false" outlineLevel="0" max="2" min="2" style="0" width="5.16"/>
    <col collapsed="false" customWidth="true" hidden="false" outlineLevel="0" max="5" min="3" style="0" width="8.79"/>
    <col collapsed="false" customWidth="true" hidden="false" outlineLevel="0" max="6" min="6" style="0" width="5.16"/>
  </cols>
  <sheetData>
    <row r="1" customFormat="false" ht="12.8" hidden="false" customHeight="false" outlineLevel="0" collapsed="false">
      <c r="A1" s="25" t="s">
        <v>64</v>
      </c>
      <c r="B1" s="25" t="s">
        <v>87</v>
      </c>
      <c r="C1" s="25" t="s">
        <v>88</v>
      </c>
      <c r="D1" s="25" t="s">
        <v>89</v>
      </c>
      <c r="E1" s="25" t="s">
        <v>90</v>
      </c>
      <c r="F1" s="25" t="s">
        <v>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7.41"/>
    <col collapsed="false" customWidth="true" hidden="false" outlineLevel="0" max="2" min="2" style="0" width="14.21"/>
    <col collapsed="false" customWidth="true" hidden="false" outlineLevel="0" max="3" min="3" style="0" width="6.98"/>
  </cols>
  <sheetData>
    <row r="1" customFormat="false" ht="12.8" hidden="false" customHeight="false" outlineLevel="0" collapsed="false">
      <c r="A1" s="25" t="s">
        <v>64</v>
      </c>
      <c r="B1" s="25" t="s">
        <v>92</v>
      </c>
      <c r="C1" s="25" t="s">
        <v>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141.35"/>
  </cols>
  <sheetData>
    <row r="1" customFormat="false" ht="12.8" hidden="false" customHeight="false" outlineLevel="0" collapsed="false">
      <c r="A1" s="25" t="s">
        <v>64</v>
      </c>
      <c r="B1" s="25" t="s">
        <v>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1209</TotalTime>
  <Application>LibreOffice/7.2.3.2$Linux_X86_64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2021-11-14T17:04:26Z</dcterms:created>
  <dc:creator/>
  <dc:description/>
  <dc:language>en-US</dc:language>
  <cp:lastModifiedBy/>
  <dcterms:modified xsi:type="dcterms:W3CDTF">2021-12-27T15:56:16Z</dcterms:modified>
  <cp:revision>150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