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M20" i="1" l="1"/>
  <c r="N20" i="1"/>
  <c r="O20" i="1"/>
  <c r="M14" i="1"/>
  <c r="N14" i="1"/>
  <c r="O14" i="1"/>
  <c r="L20" i="1"/>
  <c r="L14" i="1"/>
  <c r="M8" i="1"/>
  <c r="N8" i="1"/>
  <c r="O8" i="1"/>
  <c r="L8" i="1"/>
  <c r="G38" i="1"/>
  <c r="H38" i="1"/>
  <c r="I38" i="1"/>
  <c r="F38" i="1"/>
  <c r="G32" i="1"/>
  <c r="H32" i="1"/>
  <c r="I32" i="1"/>
  <c r="F32" i="1"/>
  <c r="G26" i="1"/>
  <c r="H26" i="1"/>
  <c r="I26" i="1"/>
  <c r="F26" i="1"/>
  <c r="G20" i="1"/>
  <c r="H20" i="1"/>
  <c r="I20" i="1"/>
  <c r="F20" i="1"/>
  <c r="G14" i="1"/>
  <c r="H14" i="1"/>
  <c r="I14" i="1"/>
  <c r="F14" i="1"/>
</calcChain>
</file>

<file path=xl/sharedStrings.xml><?xml version="1.0" encoding="utf-8"?>
<sst xmlns="http://schemas.openxmlformats.org/spreadsheetml/2006/main" count="65" uniqueCount="14">
  <si>
    <t>Updates/Agents</t>
  </si>
  <si>
    <t>Average</t>
  </si>
  <si>
    <t>Max</t>
  </si>
  <si>
    <t>Min</t>
  </si>
  <si>
    <t>Basic GPU</t>
  </si>
  <si>
    <t>% compared to cpu</t>
  </si>
  <si>
    <t>Basic CPU</t>
  </si>
  <si>
    <t>Copying Less Data</t>
  </si>
  <si>
    <t>GPU Player BP</t>
  </si>
  <si>
    <t>GPU Original BP</t>
  </si>
  <si>
    <t>GPU Player &amp; Agent BP</t>
  </si>
  <si>
    <t>Split Functions (CPU BP)</t>
  </si>
  <si>
    <t>Split functions (GPU BP)</t>
  </si>
  <si>
    <t>Sorted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</si>
</sst>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left"/>
    </xf>
    <xf numFmtId="0" fontId="1" fillId="0" borderId="1" xfId="0" applyFont="1" applyFill="1" applyBorder="1" applyAlignment="1">
      <alignment horizontal="left"/>
    </xf>
    <xf numFmtId="0" fontId="1" fillId="0" borderId="1" xfId="0" applyFont="1" applyBorder="1"/>
    <xf numFmtId="0" fontId="1" fillId="0" borderId="2" xfId="0" applyFont="1" applyFill="1" applyBorder="1" applyAlignment="1">
      <alignment horizontal="left"/>
    </xf>
    <xf numFmtId="0" fontId="1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Sheet1!$E$3</c:f>
              <c:strCache>
                <c:ptCount val="1"/>
                <c:pt idx="0">
                  <c:v>Basic CPU</c:v>
                </c:pt>
              </c:strCache>
            </c:strRef>
          </c:tx>
          <c:invertIfNegative val="0"/>
          <c:cat>
            <c:numRef>
              <c:f>Sheet1!$F$4:$I$4</c:f>
              <c:numCache>
                <c:formatCode>#,##0</c:formatCode>
                <c:ptCount val="4"/>
                <c:pt idx="0">
                  <c:v>1024</c:v>
                </c:pt>
                <c:pt idx="1">
                  <c:v>10240</c:v>
                </c:pt>
                <c:pt idx="2">
                  <c:v>102400</c:v>
                </c:pt>
                <c:pt idx="3">
                  <c:v>1024000</c:v>
                </c:pt>
              </c:numCache>
            </c:numRef>
          </c:cat>
          <c:val>
            <c:numRef>
              <c:f>Sheet1!$F$5:$I$5</c:f>
              <c:numCache>
                <c:formatCode>General</c:formatCode>
                <c:ptCount val="4"/>
                <c:pt idx="0">
                  <c:v>178.2</c:v>
                </c:pt>
                <c:pt idx="1">
                  <c:v>59.7</c:v>
                </c:pt>
                <c:pt idx="2">
                  <c:v>5.8</c:v>
                </c:pt>
                <c:pt idx="3">
                  <c:v>0.6</c:v>
                </c:pt>
              </c:numCache>
            </c:numRef>
          </c:val>
        </c:ser>
        <c:ser>
          <c:idx val="1"/>
          <c:order val="1"/>
          <c:tx>
            <c:strRef>
              <c:f>Sheet1!$E$9</c:f>
              <c:strCache>
                <c:ptCount val="1"/>
                <c:pt idx="0">
                  <c:v>Basic GPU</c:v>
                </c:pt>
              </c:strCache>
            </c:strRef>
          </c:tx>
          <c:invertIfNegative val="0"/>
          <c:val>
            <c:numRef>
              <c:f>Sheet1!$F$11:$I$11</c:f>
              <c:numCache>
                <c:formatCode>General</c:formatCode>
                <c:ptCount val="4"/>
                <c:pt idx="0">
                  <c:v>121.4</c:v>
                </c:pt>
                <c:pt idx="1">
                  <c:v>65.3</c:v>
                </c:pt>
                <c:pt idx="2">
                  <c:v>10.199999999999999</c:v>
                </c:pt>
                <c:pt idx="3">
                  <c:v>1.1000000000000001</c:v>
                </c:pt>
              </c:numCache>
            </c:numRef>
          </c:val>
        </c:ser>
        <c:ser>
          <c:idx val="2"/>
          <c:order val="2"/>
          <c:tx>
            <c:strRef>
              <c:f>Sheet1!$E$15</c:f>
              <c:strCache>
                <c:ptCount val="1"/>
                <c:pt idx="0">
                  <c:v>Copying Less Data</c:v>
                </c:pt>
              </c:strCache>
            </c:strRef>
          </c:tx>
          <c:invertIfNegative val="0"/>
          <c:val>
            <c:numRef>
              <c:f>Sheet1!$F$17:$I$17</c:f>
              <c:numCache>
                <c:formatCode>General</c:formatCode>
                <c:ptCount val="4"/>
                <c:pt idx="0">
                  <c:v>126</c:v>
                </c:pt>
                <c:pt idx="1">
                  <c:v>67.900000000000006</c:v>
                </c:pt>
                <c:pt idx="2">
                  <c:v>10.7</c:v>
                </c:pt>
                <c:pt idx="3">
                  <c:v>1.2</c:v>
                </c:pt>
              </c:numCache>
            </c:numRef>
          </c:val>
        </c:ser>
        <c:ser>
          <c:idx val="6"/>
          <c:order val="3"/>
          <c:tx>
            <c:strRef>
              <c:f>Sheet1!$K$3</c:f>
              <c:strCache>
                <c:ptCount val="1"/>
                <c:pt idx="0">
                  <c:v>Split Functions (CPU BP)</c:v>
                </c:pt>
              </c:strCache>
            </c:strRef>
          </c:tx>
          <c:invertIfNegative val="0"/>
          <c:val>
            <c:numRef>
              <c:f>Sheet1!$L$5:$O$5</c:f>
              <c:numCache>
                <c:formatCode>General</c:formatCode>
                <c:ptCount val="4"/>
                <c:pt idx="0">
                  <c:v>121.2</c:v>
                </c:pt>
                <c:pt idx="1">
                  <c:v>66.3</c:v>
                </c:pt>
                <c:pt idx="2">
                  <c:v>10.6</c:v>
                </c:pt>
                <c:pt idx="3">
                  <c:v>1.2</c:v>
                </c:pt>
              </c:numCache>
            </c:numRef>
          </c:val>
        </c:ser>
        <c:ser>
          <c:idx val="8"/>
          <c:order val="4"/>
          <c:tx>
            <c:strRef>
              <c:f>Sheet1!$K$15</c:f>
              <c:strCache>
                <c:ptCount val="1"/>
                <c:pt idx="0">
                  <c:v>Sorted Data</c:v>
                </c:pt>
              </c:strCache>
            </c:strRef>
          </c:tx>
          <c:invertIfNegative val="0"/>
          <c:val>
            <c:numRef>
              <c:f>Sheet1!$L$17:$O$17</c:f>
              <c:numCache>
                <c:formatCode>General</c:formatCode>
                <c:ptCount val="4"/>
                <c:pt idx="0">
                  <c:v>275.8</c:v>
                </c:pt>
                <c:pt idx="1">
                  <c:v>159.19999999999999</c:v>
                </c:pt>
                <c:pt idx="2">
                  <c:v>30.1</c:v>
                </c:pt>
                <c:pt idx="3">
                  <c:v>3.4</c:v>
                </c:pt>
              </c:numCache>
            </c:numRef>
          </c:val>
        </c:ser>
        <c:ser>
          <c:idx val="5"/>
          <c:order val="5"/>
          <c:tx>
            <c:strRef>
              <c:f>Sheet1!$E$33</c:f>
              <c:strCache>
                <c:ptCount val="1"/>
                <c:pt idx="0">
                  <c:v>GPU Player &amp; Agent BP</c:v>
                </c:pt>
              </c:strCache>
            </c:strRef>
          </c:tx>
          <c:invertIfNegative val="0"/>
          <c:val>
            <c:numRef>
              <c:f>Sheet1!$F$35:$I$35</c:f>
              <c:numCache>
                <c:formatCode>General</c:formatCode>
                <c:ptCount val="4"/>
                <c:pt idx="0">
                  <c:v>333</c:v>
                </c:pt>
                <c:pt idx="1">
                  <c:v>218.7</c:v>
                </c:pt>
                <c:pt idx="2">
                  <c:v>55.3</c:v>
                </c:pt>
                <c:pt idx="3">
                  <c:v>0</c:v>
                </c:pt>
              </c:numCache>
            </c:numRef>
          </c:val>
        </c:ser>
        <c:ser>
          <c:idx val="4"/>
          <c:order val="6"/>
          <c:tx>
            <c:strRef>
              <c:f>Sheet1!$E$27</c:f>
              <c:strCache>
                <c:ptCount val="1"/>
                <c:pt idx="0">
                  <c:v>GPU Player BP</c:v>
                </c:pt>
              </c:strCache>
            </c:strRef>
          </c:tx>
          <c:invertIfNegative val="0"/>
          <c:val>
            <c:numRef>
              <c:f>Sheet1!$F$29:$I$29</c:f>
              <c:numCache>
                <c:formatCode>General</c:formatCode>
                <c:ptCount val="4"/>
                <c:pt idx="0">
                  <c:v>292.5</c:v>
                </c:pt>
                <c:pt idx="1">
                  <c:v>250</c:v>
                </c:pt>
                <c:pt idx="2">
                  <c:v>62.2</c:v>
                </c:pt>
                <c:pt idx="3">
                  <c:v>8</c:v>
                </c:pt>
              </c:numCache>
            </c:numRef>
          </c:val>
        </c:ser>
        <c:ser>
          <c:idx val="3"/>
          <c:order val="7"/>
          <c:tx>
            <c:strRef>
              <c:f>Sheet1!$E$21</c:f>
              <c:strCache>
                <c:ptCount val="1"/>
                <c:pt idx="0">
                  <c:v>GPU Original BP</c:v>
                </c:pt>
              </c:strCache>
            </c:strRef>
          </c:tx>
          <c:invertIfNegative val="0"/>
          <c:val>
            <c:numRef>
              <c:f>Sheet1!$F$23:$I$23</c:f>
              <c:numCache>
                <c:formatCode>General</c:formatCode>
                <c:ptCount val="4"/>
                <c:pt idx="0">
                  <c:v>114.9</c:v>
                </c:pt>
                <c:pt idx="1">
                  <c:v>111.3</c:v>
                </c:pt>
                <c:pt idx="2">
                  <c:v>65.400000000000006</c:v>
                </c:pt>
                <c:pt idx="3">
                  <c:v>8.4</c:v>
                </c:pt>
              </c:numCache>
            </c:numRef>
          </c:val>
        </c:ser>
        <c:ser>
          <c:idx val="7"/>
          <c:order val="8"/>
          <c:tx>
            <c:strRef>
              <c:f>Sheet1!$K$9</c:f>
              <c:strCache>
                <c:ptCount val="1"/>
                <c:pt idx="0">
                  <c:v>Split functions (GPU BP)</c:v>
                </c:pt>
              </c:strCache>
            </c:strRef>
          </c:tx>
          <c:invertIfNegative val="0"/>
          <c:val>
            <c:numRef>
              <c:f>Sheet1!$L$11:$O$11</c:f>
              <c:numCache>
                <c:formatCode>General</c:formatCode>
                <c:ptCount val="4"/>
                <c:pt idx="0">
                  <c:v>358.8</c:v>
                </c:pt>
                <c:pt idx="1">
                  <c:v>221.7</c:v>
                </c:pt>
                <c:pt idx="2">
                  <c:v>69.7</c:v>
                </c:pt>
                <c:pt idx="3">
                  <c:v>8.8000000000000007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0029056"/>
        <c:axId val="110104960"/>
      </c:barChart>
      <c:catAx>
        <c:axId val="110029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Number of Agents</a:t>
                </a:r>
              </a:p>
            </c:rich>
          </c:tx>
          <c:layout/>
          <c:overlay val="0"/>
        </c:title>
        <c:numFmt formatCode="#,##0" sourceLinked="1"/>
        <c:majorTickMark val="out"/>
        <c:minorTickMark val="none"/>
        <c:tickLblPos val="nextTo"/>
        <c:crossAx val="110104960"/>
        <c:crosses val="autoZero"/>
        <c:auto val="1"/>
        <c:lblAlgn val="ctr"/>
        <c:lblOffset val="100"/>
        <c:noMultiLvlLbl val="0"/>
      </c:catAx>
      <c:valAx>
        <c:axId val="1101049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Average Update</a:t>
                </a:r>
                <a:r>
                  <a:rPr lang="en-GB" baseline="0"/>
                  <a:t>s per second</a:t>
                </a:r>
                <a:endParaRPr lang="en-GB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00290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Sheet1!$E$9</c:f>
              <c:strCache>
                <c:ptCount val="1"/>
                <c:pt idx="0">
                  <c:v>Basic GPU</c:v>
                </c:pt>
              </c:strCache>
            </c:strRef>
          </c:tx>
          <c:invertIfNegative val="0"/>
          <c:cat>
            <c:numRef>
              <c:f>Sheet1!$F$10:$I$10</c:f>
              <c:numCache>
                <c:formatCode>#,##0</c:formatCode>
                <c:ptCount val="4"/>
                <c:pt idx="0">
                  <c:v>1024</c:v>
                </c:pt>
                <c:pt idx="1">
                  <c:v>10240</c:v>
                </c:pt>
                <c:pt idx="2">
                  <c:v>102400</c:v>
                </c:pt>
                <c:pt idx="3">
                  <c:v>1024000</c:v>
                </c:pt>
              </c:numCache>
            </c:numRef>
          </c:cat>
          <c:val>
            <c:numRef>
              <c:f>Sheet1!$F$14:$I$14</c:f>
              <c:numCache>
                <c:formatCode>General</c:formatCode>
                <c:ptCount val="4"/>
                <c:pt idx="0">
                  <c:v>68.125701459034801</c:v>
                </c:pt>
                <c:pt idx="1">
                  <c:v>109.38023450586263</c:v>
                </c:pt>
                <c:pt idx="2">
                  <c:v>175.86206896551724</c:v>
                </c:pt>
                <c:pt idx="3">
                  <c:v>183.33333333333334</c:v>
                </c:pt>
              </c:numCache>
            </c:numRef>
          </c:val>
        </c:ser>
        <c:ser>
          <c:idx val="1"/>
          <c:order val="1"/>
          <c:tx>
            <c:strRef>
              <c:f>Sheet1!$E$15</c:f>
              <c:strCache>
                <c:ptCount val="1"/>
                <c:pt idx="0">
                  <c:v>Copying Less Data</c:v>
                </c:pt>
              </c:strCache>
            </c:strRef>
          </c:tx>
          <c:invertIfNegative val="0"/>
          <c:val>
            <c:numRef>
              <c:f>Sheet1!$F$20:$I$20</c:f>
              <c:numCache>
                <c:formatCode>General</c:formatCode>
                <c:ptCount val="4"/>
                <c:pt idx="0">
                  <c:v>70.707070707070713</c:v>
                </c:pt>
                <c:pt idx="1">
                  <c:v>113.73534338358459</c:v>
                </c:pt>
                <c:pt idx="2">
                  <c:v>184.48275862068965</c:v>
                </c:pt>
                <c:pt idx="3">
                  <c:v>200</c:v>
                </c:pt>
              </c:numCache>
            </c:numRef>
          </c:val>
        </c:ser>
        <c:ser>
          <c:idx val="5"/>
          <c:order val="2"/>
          <c:tx>
            <c:strRef>
              <c:f>Sheet1!$K$3</c:f>
              <c:strCache>
                <c:ptCount val="1"/>
                <c:pt idx="0">
                  <c:v>Split Functions (CPU BP)</c:v>
                </c:pt>
              </c:strCache>
            </c:strRef>
          </c:tx>
          <c:invertIfNegative val="0"/>
          <c:val>
            <c:numRef>
              <c:f>Sheet1!$L$8:$O$8</c:f>
              <c:numCache>
                <c:formatCode>General</c:formatCode>
                <c:ptCount val="4"/>
                <c:pt idx="0">
                  <c:v>68.013468013468014</c:v>
                </c:pt>
                <c:pt idx="1">
                  <c:v>111.05527638190952</c:v>
                </c:pt>
                <c:pt idx="2">
                  <c:v>182.75862068965517</c:v>
                </c:pt>
                <c:pt idx="3">
                  <c:v>200</c:v>
                </c:pt>
              </c:numCache>
            </c:numRef>
          </c:val>
        </c:ser>
        <c:ser>
          <c:idx val="7"/>
          <c:order val="3"/>
          <c:tx>
            <c:strRef>
              <c:f>Sheet1!$K$15</c:f>
              <c:strCache>
                <c:ptCount val="1"/>
                <c:pt idx="0">
                  <c:v>Sorted Data</c:v>
                </c:pt>
              </c:strCache>
            </c:strRef>
          </c:tx>
          <c:invertIfNegative val="0"/>
          <c:val>
            <c:numRef>
              <c:f>Sheet1!$L$20:$O$20</c:f>
              <c:numCache>
                <c:formatCode>General</c:formatCode>
                <c:ptCount val="4"/>
                <c:pt idx="0">
                  <c:v>154.76992143658811</c:v>
                </c:pt>
                <c:pt idx="1">
                  <c:v>266.66666666666663</c:v>
                </c:pt>
                <c:pt idx="2">
                  <c:v>518.9655172413793</c:v>
                </c:pt>
                <c:pt idx="3">
                  <c:v>566.66666666666674</c:v>
                </c:pt>
              </c:numCache>
            </c:numRef>
          </c:val>
        </c:ser>
        <c:ser>
          <c:idx val="4"/>
          <c:order val="4"/>
          <c:tx>
            <c:strRef>
              <c:f>Sheet1!$E$33</c:f>
              <c:strCache>
                <c:ptCount val="1"/>
                <c:pt idx="0">
                  <c:v>GPU Player &amp; Agent BP</c:v>
                </c:pt>
              </c:strCache>
            </c:strRef>
          </c:tx>
          <c:invertIfNegative val="0"/>
          <c:val>
            <c:numRef>
              <c:f>Sheet1!$F$38:$I$38</c:f>
              <c:numCache>
                <c:formatCode>General</c:formatCode>
                <c:ptCount val="4"/>
                <c:pt idx="0">
                  <c:v>186.86868686868686</c:v>
                </c:pt>
                <c:pt idx="1">
                  <c:v>366.33165829145725</c:v>
                </c:pt>
                <c:pt idx="2">
                  <c:v>953.44827586206884</c:v>
                </c:pt>
                <c:pt idx="3">
                  <c:v>0</c:v>
                </c:pt>
              </c:numCache>
            </c:numRef>
          </c:val>
        </c:ser>
        <c:ser>
          <c:idx val="3"/>
          <c:order val="5"/>
          <c:tx>
            <c:strRef>
              <c:f>Sheet1!$E$27</c:f>
              <c:strCache>
                <c:ptCount val="1"/>
                <c:pt idx="0">
                  <c:v>GPU Player BP</c:v>
                </c:pt>
              </c:strCache>
            </c:strRef>
          </c:tx>
          <c:invertIfNegative val="0"/>
          <c:val>
            <c:numRef>
              <c:f>Sheet1!$F$32:$I$32</c:f>
              <c:numCache>
                <c:formatCode>General</c:formatCode>
                <c:ptCount val="4"/>
                <c:pt idx="0">
                  <c:v>164.14141414141415</c:v>
                </c:pt>
                <c:pt idx="1">
                  <c:v>418.76046901172526</c:v>
                </c:pt>
                <c:pt idx="2">
                  <c:v>1072.4137931034484</c:v>
                </c:pt>
                <c:pt idx="3">
                  <c:v>1333.3333333333335</c:v>
                </c:pt>
              </c:numCache>
            </c:numRef>
          </c:val>
        </c:ser>
        <c:ser>
          <c:idx val="2"/>
          <c:order val="6"/>
          <c:tx>
            <c:strRef>
              <c:f>Sheet1!$E$21</c:f>
              <c:strCache>
                <c:ptCount val="1"/>
                <c:pt idx="0">
                  <c:v>GPU Original BP</c:v>
                </c:pt>
              </c:strCache>
            </c:strRef>
          </c:tx>
          <c:invertIfNegative val="0"/>
          <c:val>
            <c:numRef>
              <c:f>Sheet1!$F$26:$I$26</c:f>
              <c:numCache>
                <c:formatCode>General</c:formatCode>
                <c:ptCount val="4"/>
                <c:pt idx="0">
                  <c:v>64.478114478114492</c:v>
                </c:pt>
                <c:pt idx="1">
                  <c:v>186.4321608040201</c:v>
                </c:pt>
                <c:pt idx="2">
                  <c:v>1127.5862068965519</c:v>
                </c:pt>
                <c:pt idx="3">
                  <c:v>1400.0000000000002</c:v>
                </c:pt>
              </c:numCache>
            </c:numRef>
          </c:val>
        </c:ser>
        <c:ser>
          <c:idx val="6"/>
          <c:order val="7"/>
          <c:tx>
            <c:strRef>
              <c:f>Sheet1!$K$9</c:f>
              <c:strCache>
                <c:ptCount val="1"/>
                <c:pt idx="0">
                  <c:v>Split functions (GPU BP)</c:v>
                </c:pt>
              </c:strCache>
            </c:strRef>
          </c:tx>
          <c:invertIfNegative val="0"/>
          <c:val>
            <c:numRef>
              <c:f>Sheet1!$L$14:$O$14</c:f>
              <c:numCache>
                <c:formatCode>General</c:formatCode>
                <c:ptCount val="4"/>
                <c:pt idx="0">
                  <c:v>201.34680134680139</c:v>
                </c:pt>
                <c:pt idx="1">
                  <c:v>371.35678391959794</c:v>
                </c:pt>
                <c:pt idx="2">
                  <c:v>1201.7241379310344</c:v>
                </c:pt>
                <c:pt idx="3">
                  <c:v>1466.6666666666667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0143360"/>
        <c:axId val="110145536"/>
      </c:barChart>
      <c:catAx>
        <c:axId val="110143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Number of agents</a:t>
                </a:r>
              </a:p>
            </c:rich>
          </c:tx>
          <c:layout/>
          <c:overlay val="0"/>
        </c:title>
        <c:numFmt formatCode="#,##0" sourceLinked="1"/>
        <c:majorTickMark val="out"/>
        <c:minorTickMark val="none"/>
        <c:tickLblPos val="nextTo"/>
        <c:crossAx val="110145536"/>
        <c:crosses val="autoZero"/>
        <c:auto val="1"/>
        <c:lblAlgn val="ctr"/>
        <c:lblOffset val="100"/>
        <c:noMultiLvlLbl val="0"/>
      </c:catAx>
      <c:valAx>
        <c:axId val="1101455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%</a:t>
                </a:r>
                <a:r>
                  <a:rPr lang="en-GB" baseline="0"/>
                  <a:t> increase over CPU Implementation</a:t>
                </a:r>
                <a:endParaRPr lang="en-GB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01433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571500</xdr:colOff>
      <xdr:row>0</xdr:row>
      <xdr:rowOff>119062</xdr:rowOff>
    </xdr:from>
    <xdr:to>
      <xdr:col>25</xdr:col>
      <xdr:colOff>352425</xdr:colOff>
      <xdr:row>18</xdr:row>
      <xdr:rowOff>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590550</xdr:colOff>
      <xdr:row>18</xdr:row>
      <xdr:rowOff>185737</xdr:rowOff>
    </xdr:from>
    <xdr:to>
      <xdr:col>25</xdr:col>
      <xdr:colOff>342900</xdr:colOff>
      <xdr:row>37</xdr:row>
      <xdr:rowOff>145994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:O38"/>
  <sheetViews>
    <sheetView tabSelected="1" topLeftCell="B1" workbookViewId="0">
      <selection activeCell="T41" sqref="T41"/>
    </sheetView>
  </sheetViews>
  <sheetFormatPr defaultRowHeight="15" x14ac:dyDescent="0.25"/>
  <cols>
    <col min="5" max="5" width="18.28515625" customWidth="1"/>
    <col min="11" max="11" width="18.28515625" customWidth="1"/>
  </cols>
  <sheetData>
    <row r="3" spans="5:15" x14ac:dyDescent="0.25">
      <c r="E3" s="6" t="s">
        <v>6</v>
      </c>
      <c r="K3" s="6" t="s">
        <v>11</v>
      </c>
    </row>
    <row r="4" spans="5:15" x14ac:dyDescent="0.25">
      <c r="E4" s="2" t="s">
        <v>0</v>
      </c>
      <c r="F4" s="3">
        <v>1024</v>
      </c>
      <c r="G4" s="3">
        <v>10240</v>
      </c>
      <c r="H4" s="3">
        <v>102400</v>
      </c>
      <c r="I4" s="3">
        <v>1024000</v>
      </c>
      <c r="K4" s="2" t="s">
        <v>0</v>
      </c>
      <c r="L4" s="3">
        <v>1024</v>
      </c>
      <c r="M4" s="3">
        <v>10240</v>
      </c>
      <c r="N4" s="3">
        <v>102400</v>
      </c>
      <c r="O4" s="3">
        <v>1024000</v>
      </c>
    </row>
    <row r="5" spans="5:15" x14ac:dyDescent="0.25">
      <c r="E5" s="4" t="s">
        <v>1</v>
      </c>
      <c r="F5" s="2">
        <v>178.2</v>
      </c>
      <c r="G5" s="2">
        <v>59.7</v>
      </c>
      <c r="H5" s="2">
        <v>5.8</v>
      </c>
      <c r="I5" s="2">
        <v>0.6</v>
      </c>
      <c r="K5" s="4" t="s">
        <v>1</v>
      </c>
      <c r="L5" s="2">
        <v>121.2</v>
      </c>
      <c r="M5" s="2">
        <v>66.3</v>
      </c>
      <c r="N5" s="2">
        <v>10.6</v>
      </c>
      <c r="O5" s="2">
        <v>1.2</v>
      </c>
    </row>
    <row r="6" spans="5:15" x14ac:dyDescent="0.25">
      <c r="E6" s="4" t="s">
        <v>2</v>
      </c>
      <c r="F6" s="2">
        <v>187.6</v>
      </c>
      <c r="G6" s="2">
        <v>67.400000000000006</v>
      </c>
      <c r="H6" s="2">
        <v>7.3</v>
      </c>
      <c r="I6" s="2">
        <v>0.9</v>
      </c>
      <c r="K6" s="4" t="s">
        <v>2</v>
      </c>
      <c r="L6" s="2">
        <v>130.4</v>
      </c>
      <c r="M6" s="2">
        <v>70.599999999999994</v>
      </c>
      <c r="N6" s="2">
        <v>11.4</v>
      </c>
      <c r="O6" s="2">
        <v>1.8</v>
      </c>
    </row>
    <row r="7" spans="5:15" x14ac:dyDescent="0.25">
      <c r="E7" s="4" t="s">
        <v>3</v>
      </c>
      <c r="F7" s="2">
        <v>154.30000000000001</v>
      </c>
      <c r="G7" s="2">
        <v>50.3</v>
      </c>
      <c r="H7" s="2">
        <v>5.0999999999999996</v>
      </c>
      <c r="I7" s="2">
        <v>0.3</v>
      </c>
      <c r="K7" s="4" t="s">
        <v>3</v>
      </c>
      <c r="L7" s="2">
        <v>117.9</v>
      </c>
      <c r="M7" s="2">
        <v>62</v>
      </c>
      <c r="N7" s="2">
        <v>9.9</v>
      </c>
      <c r="O7" s="2">
        <v>0.6</v>
      </c>
    </row>
    <row r="8" spans="5:15" x14ac:dyDescent="0.25">
      <c r="E8" s="1"/>
      <c r="F8" s="1"/>
      <c r="G8" s="1"/>
      <c r="H8" s="1"/>
      <c r="I8" s="1"/>
      <c r="K8" s="1" t="s">
        <v>5</v>
      </c>
      <c r="L8" s="1">
        <f>SUM((L5/F5)*100)</f>
        <v>68.013468013468014</v>
      </c>
      <c r="M8" s="1">
        <f t="shared" ref="M8:O8" si="0">SUM((M5/G5)*100)</f>
        <v>111.05527638190952</v>
      </c>
      <c r="N8" s="1">
        <f t="shared" si="0"/>
        <v>182.75862068965517</v>
      </c>
      <c r="O8" s="1">
        <f t="shared" si="0"/>
        <v>200</v>
      </c>
    </row>
    <row r="9" spans="5:15" x14ac:dyDescent="0.25">
      <c r="E9" s="7" t="s">
        <v>4</v>
      </c>
      <c r="K9" s="6" t="s">
        <v>12</v>
      </c>
    </row>
    <row r="10" spans="5:15" x14ac:dyDescent="0.25">
      <c r="E10" s="2" t="s">
        <v>0</v>
      </c>
      <c r="F10" s="3">
        <v>1024</v>
      </c>
      <c r="G10" s="3">
        <v>10240</v>
      </c>
      <c r="H10" s="3">
        <v>102400</v>
      </c>
      <c r="I10" s="3">
        <v>1024000</v>
      </c>
      <c r="K10" s="2" t="s">
        <v>0</v>
      </c>
      <c r="L10" s="3">
        <v>1024</v>
      </c>
      <c r="M10" s="3">
        <v>10240</v>
      </c>
      <c r="N10" s="3">
        <v>102400</v>
      </c>
      <c r="O10" s="3">
        <v>1024000</v>
      </c>
    </row>
    <row r="11" spans="5:15" x14ac:dyDescent="0.25">
      <c r="E11" s="4" t="s">
        <v>1</v>
      </c>
      <c r="F11" s="2">
        <v>121.4</v>
      </c>
      <c r="G11" s="2">
        <v>65.3</v>
      </c>
      <c r="H11" s="2">
        <v>10.199999999999999</v>
      </c>
      <c r="I11" s="2">
        <v>1.1000000000000001</v>
      </c>
      <c r="K11" s="4" t="s">
        <v>1</v>
      </c>
      <c r="L11" s="2">
        <v>358.8</v>
      </c>
      <c r="M11" s="2">
        <v>221.7</v>
      </c>
      <c r="N11" s="2">
        <v>69.7</v>
      </c>
      <c r="O11" s="2">
        <v>8.8000000000000007</v>
      </c>
    </row>
    <row r="12" spans="5:15" x14ac:dyDescent="0.25">
      <c r="E12" s="4" t="s">
        <v>2</v>
      </c>
      <c r="F12" s="2">
        <v>128.69999999999999</v>
      </c>
      <c r="G12" s="2">
        <v>69.5</v>
      </c>
      <c r="H12" s="2">
        <v>10.7</v>
      </c>
      <c r="I12" s="2">
        <v>1.6</v>
      </c>
      <c r="K12" s="4" t="s">
        <v>2</v>
      </c>
      <c r="L12" s="2">
        <v>398.3</v>
      </c>
      <c r="M12" s="2">
        <v>240.8</v>
      </c>
      <c r="N12" s="2">
        <v>73.5</v>
      </c>
      <c r="O12" s="2">
        <v>9.3000000000000007</v>
      </c>
    </row>
    <row r="13" spans="5:15" x14ac:dyDescent="0.25">
      <c r="E13" s="4" t="s">
        <v>3</v>
      </c>
      <c r="F13" s="2">
        <v>76.8</v>
      </c>
      <c r="G13" s="2">
        <v>31.4</v>
      </c>
      <c r="H13" s="2">
        <v>6.8</v>
      </c>
      <c r="I13" s="2">
        <v>0.4</v>
      </c>
      <c r="K13" s="4" t="s">
        <v>3</v>
      </c>
      <c r="L13" s="2">
        <v>323.3</v>
      </c>
      <c r="M13" s="2">
        <v>204.6</v>
      </c>
      <c r="N13" s="2">
        <v>43.8</v>
      </c>
      <c r="O13" s="2">
        <v>2.6</v>
      </c>
    </row>
    <row r="14" spans="5:15" x14ac:dyDescent="0.25">
      <c r="E14" s="1" t="s">
        <v>5</v>
      </c>
      <c r="F14" s="1">
        <f>SUM((F11/F5)*100)</f>
        <v>68.125701459034801</v>
      </c>
      <c r="G14" s="1">
        <f t="shared" ref="G14:I14" si="1">SUM((G11/G5)*100)</f>
        <v>109.38023450586263</v>
      </c>
      <c r="H14" s="1">
        <f t="shared" si="1"/>
        <v>175.86206896551724</v>
      </c>
      <c r="I14" s="1">
        <f t="shared" si="1"/>
        <v>183.33333333333334</v>
      </c>
      <c r="K14" s="1" t="s">
        <v>5</v>
      </c>
      <c r="L14" s="1">
        <f>SUM((L11/F5)*100)</f>
        <v>201.34680134680139</v>
      </c>
      <c r="M14" s="1">
        <f t="shared" ref="M14:O14" si="2">SUM((M11/G5)*100)</f>
        <v>371.35678391959794</v>
      </c>
      <c r="N14" s="1">
        <f t="shared" si="2"/>
        <v>1201.7241379310344</v>
      </c>
      <c r="O14" s="1">
        <f t="shared" si="2"/>
        <v>1466.6666666666667</v>
      </c>
    </row>
    <row r="15" spans="5:15" x14ac:dyDescent="0.25">
      <c r="E15" s="8" t="s">
        <v>7</v>
      </c>
      <c r="K15" s="6" t="s">
        <v>13</v>
      </c>
    </row>
    <row r="16" spans="5:15" x14ac:dyDescent="0.25">
      <c r="E16" s="2" t="s">
        <v>0</v>
      </c>
      <c r="F16" s="3">
        <v>1024</v>
      </c>
      <c r="G16" s="3">
        <v>10240</v>
      </c>
      <c r="H16" s="3">
        <v>102400</v>
      </c>
      <c r="I16" s="3">
        <v>1024000</v>
      </c>
      <c r="K16" s="2" t="s">
        <v>0</v>
      </c>
      <c r="L16" s="3">
        <v>1024</v>
      </c>
      <c r="M16" s="3">
        <v>10240</v>
      </c>
      <c r="N16" s="3">
        <v>102400</v>
      </c>
      <c r="O16" s="3">
        <v>1024000</v>
      </c>
    </row>
    <row r="17" spans="5:15" x14ac:dyDescent="0.25">
      <c r="E17" s="4" t="s">
        <v>1</v>
      </c>
      <c r="F17" s="2">
        <v>126</v>
      </c>
      <c r="G17" s="2">
        <v>67.900000000000006</v>
      </c>
      <c r="H17" s="2">
        <v>10.7</v>
      </c>
      <c r="I17" s="2">
        <v>1.2</v>
      </c>
      <c r="K17" s="4" t="s">
        <v>1</v>
      </c>
      <c r="L17" s="2">
        <v>275.8</v>
      </c>
      <c r="M17" s="2">
        <v>159.19999999999999</v>
      </c>
      <c r="N17" s="2">
        <v>30.1</v>
      </c>
      <c r="O17" s="2">
        <v>3.4</v>
      </c>
    </row>
    <row r="18" spans="5:15" x14ac:dyDescent="0.25">
      <c r="E18" s="4" t="s">
        <v>2</v>
      </c>
      <c r="F18" s="2">
        <v>133.5</v>
      </c>
      <c r="G18" s="2">
        <v>72.099999999999994</v>
      </c>
      <c r="H18" s="2">
        <v>11.4</v>
      </c>
      <c r="I18" s="2">
        <v>1.9</v>
      </c>
      <c r="K18" s="4" t="s">
        <v>2</v>
      </c>
      <c r="L18" s="2">
        <v>302.10000000000002</v>
      </c>
      <c r="M18" s="2">
        <v>173.9</v>
      </c>
      <c r="N18" s="2">
        <v>33.700000000000003</v>
      </c>
      <c r="O18" s="2">
        <v>3.7</v>
      </c>
    </row>
    <row r="19" spans="5:15" x14ac:dyDescent="0.25">
      <c r="E19" s="4" t="s">
        <v>3</v>
      </c>
      <c r="F19" s="2">
        <v>71.8</v>
      </c>
      <c r="G19" s="2">
        <v>37.799999999999997</v>
      </c>
      <c r="H19" s="2">
        <v>9.8000000000000007</v>
      </c>
      <c r="I19" s="2">
        <v>0.6</v>
      </c>
      <c r="K19" s="4" t="s">
        <v>3</v>
      </c>
      <c r="L19" s="2">
        <v>256</v>
      </c>
      <c r="M19" s="2">
        <v>141.80000000000001</v>
      </c>
      <c r="N19" s="2">
        <v>26.6</v>
      </c>
      <c r="O19" s="2">
        <v>0.6</v>
      </c>
    </row>
    <row r="20" spans="5:15" x14ac:dyDescent="0.25">
      <c r="E20" s="1" t="s">
        <v>5</v>
      </c>
      <c r="F20" s="1">
        <f>SUM((F17/F5)*100)</f>
        <v>70.707070707070713</v>
      </c>
      <c r="G20" s="1">
        <f t="shared" ref="G20:I20" si="3">SUM((G17/G5)*100)</f>
        <v>113.73534338358459</v>
      </c>
      <c r="H20" s="1">
        <f t="shared" si="3"/>
        <v>184.48275862068965</v>
      </c>
      <c r="I20" s="1">
        <f t="shared" si="3"/>
        <v>200</v>
      </c>
      <c r="K20" s="1" t="s">
        <v>5</v>
      </c>
      <c r="L20" s="1">
        <f>SUM((L17/F5)*100)</f>
        <v>154.76992143658811</v>
      </c>
      <c r="M20" s="1">
        <f t="shared" ref="M20:O20" si="4">SUM((M17/G5)*100)</f>
        <v>266.66666666666663</v>
      </c>
      <c r="N20" s="1">
        <f t="shared" si="4"/>
        <v>518.9655172413793</v>
      </c>
      <c r="O20" s="1">
        <f t="shared" si="4"/>
        <v>566.66666666666674</v>
      </c>
    </row>
    <row r="21" spans="5:15" x14ac:dyDescent="0.25">
      <c r="E21" s="6" t="s">
        <v>9</v>
      </c>
      <c r="K21" s="1"/>
    </row>
    <row r="22" spans="5:15" x14ac:dyDescent="0.25">
      <c r="E22" s="2" t="s">
        <v>0</v>
      </c>
      <c r="F22" s="3">
        <v>1024</v>
      </c>
      <c r="G22" s="3">
        <v>10240</v>
      </c>
      <c r="H22" s="3">
        <v>102400</v>
      </c>
      <c r="I22" s="3">
        <v>1024000</v>
      </c>
      <c r="K22" s="2" t="s">
        <v>0</v>
      </c>
      <c r="L22" s="3">
        <v>1024</v>
      </c>
      <c r="M22" s="3">
        <v>10240</v>
      </c>
      <c r="N22" s="3">
        <v>102400</v>
      </c>
      <c r="O22" s="3">
        <v>1024000</v>
      </c>
    </row>
    <row r="23" spans="5:15" x14ac:dyDescent="0.25">
      <c r="E23" s="4" t="s">
        <v>1</v>
      </c>
      <c r="F23" s="2">
        <v>114.9</v>
      </c>
      <c r="G23" s="2">
        <v>111.3</v>
      </c>
      <c r="H23" s="2">
        <v>65.400000000000006</v>
      </c>
      <c r="I23" s="2">
        <v>8.4</v>
      </c>
      <c r="K23" s="4" t="s">
        <v>1</v>
      </c>
      <c r="L23" s="2"/>
      <c r="M23" s="2"/>
      <c r="N23" s="2"/>
      <c r="O23" s="2"/>
    </row>
    <row r="24" spans="5:15" x14ac:dyDescent="0.25">
      <c r="E24" s="4" t="s">
        <v>2</v>
      </c>
      <c r="F24" s="2">
        <v>119.7</v>
      </c>
      <c r="G24" s="2">
        <v>129.69999999999999</v>
      </c>
      <c r="H24" s="2">
        <v>74.599999999999994</v>
      </c>
      <c r="I24" s="2">
        <v>9.3000000000000007</v>
      </c>
      <c r="K24" s="4" t="s">
        <v>2</v>
      </c>
      <c r="L24" s="2"/>
      <c r="M24" s="2"/>
      <c r="N24" s="2"/>
      <c r="O24" s="2"/>
    </row>
    <row r="25" spans="5:15" x14ac:dyDescent="0.25">
      <c r="E25" s="4" t="s">
        <v>3</v>
      </c>
      <c r="F25" s="2">
        <v>109.9</v>
      </c>
      <c r="G25" s="2">
        <v>98.1</v>
      </c>
      <c r="H25" s="2">
        <v>37.299999999999997</v>
      </c>
      <c r="I25" s="2">
        <v>1.9</v>
      </c>
      <c r="K25" s="4" t="s">
        <v>3</v>
      </c>
      <c r="L25" s="2"/>
      <c r="M25" s="2"/>
      <c r="N25" s="2"/>
      <c r="O25" s="2"/>
    </row>
    <row r="26" spans="5:15" x14ac:dyDescent="0.25">
      <c r="E26" s="1" t="s">
        <v>5</v>
      </c>
      <c r="F26" s="1">
        <f>SUM((F23/F5)*100)</f>
        <v>64.478114478114492</v>
      </c>
      <c r="G26" s="1">
        <f t="shared" ref="G26:I26" si="5">SUM((G23/G5)*100)</f>
        <v>186.4321608040201</v>
      </c>
      <c r="H26" s="1">
        <f t="shared" si="5"/>
        <v>1127.5862068965519</v>
      </c>
      <c r="I26" s="1">
        <f t="shared" si="5"/>
        <v>1400.0000000000002</v>
      </c>
    </row>
    <row r="27" spans="5:15" x14ac:dyDescent="0.25">
      <c r="E27" s="5" t="s">
        <v>8</v>
      </c>
      <c r="K27" s="1"/>
    </row>
    <row r="28" spans="5:15" x14ac:dyDescent="0.25">
      <c r="E28" s="2" t="s">
        <v>0</v>
      </c>
      <c r="F28" s="3">
        <v>1024</v>
      </c>
      <c r="G28" s="3">
        <v>10240</v>
      </c>
      <c r="H28" s="3">
        <v>102400</v>
      </c>
      <c r="I28" s="3">
        <v>1024000</v>
      </c>
      <c r="K28" s="2" t="s">
        <v>0</v>
      </c>
      <c r="L28" s="3">
        <v>1024</v>
      </c>
      <c r="M28" s="3">
        <v>10240</v>
      </c>
      <c r="N28" s="3">
        <v>102400</v>
      </c>
      <c r="O28" s="3">
        <v>1024000</v>
      </c>
    </row>
    <row r="29" spans="5:15" x14ac:dyDescent="0.25">
      <c r="E29" s="4" t="s">
        <v>1</v>
      </c>
      <c r="F29" s="2">
        <v>292.5</v>
      </c>
      <c r="G29" s="2">
        <v>250</v>
      </c>
      <c r="H29" s="2">
        <v>62.2</v>
      </c>
      <c r="I29" s="2">
        <v>8</v>
      </c>
      <c r="K29" s="4" t="s">
        <v>1</v>
      </c>
      <c r="L29" s="2"/>
      <c r="M29" s="2"/>
      <c r="N29" s="2"/>
      <c r="O29" s="2"/>
    </row>
    <row r="30" spans="5:15" x14ac:dyDescent="0.25">
      <c r="E30" s="4" t="s">
        <v>2</v>
      </c>
      <c r="F30" s="2">
        <v>317.39999999999998</v>
      </c>
      <c r="G30" s="2">
        <v>291.2</v>
      </c>
      <c r="H30" s="2">
        <v>69.3</v>
      </c>
      <c r="I30" s="2">
        <v>9.1</v>
      </c>
      <c r="K30" s="4" t="s">
        <v>2</v>
      </c>
      <c r="L30" s="2"/>
      <c r="M30" s="2"/>
      <c r="N30" s="2"/>
      <c r="O30" s="2"/>
    </row>
    <row r="31" spans="5:15" x14ac:dyDescent="0.25">
      <c r="E31" s="4" t="s">
        <v>3</v>
      </c>
      <c r="F31" s="2">
        <v>271.89999999999998</v>
      </c>
      <c r="G31" s="2">
        <v>217.7</v>
      </c>
      <c r="H31" s="2">
        <v>41.7</v>
      </c>
      <c r="I31" s="2">
        <v>1.7</v>
      </c>
      <c r="K31" s="4" t="s">
        <v>3</v>
      </c>
      <c r="L31" s="2"/>
      <c r="M31" s="2"/>
      <c r="N31" s="2"/>
      <c r="O31" s="2"/>
    </row>
    <row r="32" spans="5:15" x14ac:dyDescent="0.25">
      <c r="E32" s="1" t="s">
        <v>5</v>
      </c>
      <c r="F32" s="1">
        <f>SUM((F29/F5)*100)</f>
        <v>164.14141414141415</v>
      </c>
      <c r="G32" s="1">
        <f t="shared" ref="G32:I32" si="6">SUM((G29/G5)*100)</f>
        <v>418.76046901172526</v>
      </c>
      <c r="H32" s="1">
        <f t="shared" si="6"/>
        <v>1072.4137931034484</v>
      </c>
      <c r="I32" s="1">
        <f t="shared" si="6"/>
        <v>1333.3333333333335</v>
      </c>
    </row>
    <row r="33" spans="5:15" x14ac:dyDescent="0.25">
      <c r="E33" s="6" t="s">
        <v>10</v>
      </c>
      <c r="K33" s="1"/>
    </row>
    <row r="34" spans="5:15" x14ac:dyDescent="0.25">
      <c r="E34" s="2" t="s">
        <v>0</v>
      </c>
      <c r="F34" s="3">
        <v>1024</v>
      </c>
      <c r="G34" s="3">
        <v>10240</v>
      </c>
      <c r="H34" s="3">
        <v>102400</v>
      </c>
      <c r="I34" s="3">
        <v>1024000</v>
      </c>
      <c r="K34" s="2" t="s">
        <v>0</v>
      </c>
      <c r="L34" s="3">
        <v>1024</v>
      </c>
      <c r="M34" s="3">
        <v>10240</v>
      </c>
      <c r="N34" s="3">
        <v>102400</v>
      </c>
      <c r="O34" s="3">
        <v>1024000</v>
      </c>
    </row>
    <row r="35" spans="5:15" x14ac:dyDescent="0.25">
      <c r="E35" s="4" t="s">
        <v>1</v>
      </c>
      <c r="F35" s="2">
        <v>333</v>
      </c>
      <c r="G35" s="2">
        <v>218.7</v>
      </c>
      <c r="H35" s="2">
        <v>55.3</v>
      </c>
      <c r="I35" s="2">
        <v>0</v>
      </c>
      <c r="K35" s="4" t="s">
        <v>1</v>
      </c>
      <c r="L35" s="2"/>
      <c r="M35" s="2"/>
      <c r="N35" s="2"/>
      <c r="O35" s="2"/>
    </row>
    <row r="36" spans="5:15" x14ac:dyDescent="0.25">
      <c r="E36" s="4" t="s">
        <v>2</v>
      </c>
      <c r="F36" s="2">
        <v>378.4</v>
      </c>
      <c r="G36" s="2">
        <v>243.7</v>
      </c>
      <c r="H36" s="2">
        <v>58.4</v>
      </c>
      <c r="I36" s="2">
        <v>0</v>
      </c>
      <c r="K36" s="4" t="s">
        <v>2</v>
      </c>
      <c r="L36" s="2"/>
      <c r="M36" s="2"/>
      <c r="N36" s="2"/>
      <c r="O36" s="2"/>
    </row>
    <row r="37" spans="5:15" x14ac:dyDescent="0.25">
      <c r="E37" s="4" t="s">
        <v>3</v>
      </c>
      <c r="F37" s="2">
        <v>312.3</v>
      </c>
      <c r="G37" s="2">
        <v>187.2</v>
      </c>
      <c r="H37" s="2">
        <v>35.9</v>
      </c>
      <c r="I37" s="2">
        <v>0</v>
      </c>
      <c r="K37" s="4" t="s">
        <v>3</v>
      </c>
      <c r="L37" s="2"/>
      <c r="M37" s="2"/>
      <c r="N37" s="2"/>
      <c r="O37" s="2"/>
    </row>
    <row r="38" spans="5:15" x14ac:dyDescent="0.25">
      <c r="E38" s="1" t="s">
        <v>5</v>
      </c>
      <c r="F38" s="1">
        <f>SUM((F35/F5)*100)</f>
        <v>186.86868686868686</v>
      </c>
      <c r="G38" s="1">
        <f t="shared" ref="G38:I38" si="7">SUM((G35/G5)*100)</f>
        <v>366.33165829145725</v>
      </c>
      <c r="H38" s="1">
        <f t="shared" si="7"/>
        <v>953.44827586206884</v>
      </c>
      <c r="I38" s="1">
        <f t="shared" si="7"/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Newcastle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Jones (UG)</dc:creator>
  <cp:lastModifiedBy>Andy Jones (UG)</cp:lastModifiedBy>
  <dcterms:created xsi:type="dcterms:W3CDTF">2015-05-17T14:01:21Z</dcterms:created>
  <dcterms:modified xsi:type="dcterms:W3CDTF">2015-05-23T22:07:27Z</dcterms:modified>
</cp:coreProperties>
</file>