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UTN\07 Semestre\BIG DATA\"/>
    </mc:Choice>
  </mc:AlternateContent>
  <xr:revisionPtr revIDLastSave="0" documentId="13_ncr:1_{9BA67220-4D79-4CCA-A2DD-ABF9DB6B0CCF}" xr6:coauthVersionLast="47" xr6:coauthVersionMax="47" xr10:uidLastSave="{00000000-0000-0000-0000-000000000000}"/>
  <bookViews>
    <workbookView xWindow="-120" yWindow="-120" windowWidth="20730" windowHeight="11160" xr2:uid="{0FD5FC70-6409-4AC1-AA82-AE506B96721E}"/>
  </bookViews>
  <sheets>
    <sheet name="Hoja3" sheetId="8" r:id="rId1"/>
    <sheet name="Hoja2" sheetId="4" state="hidden" r:id="rId2"/>
    <sheet name="Hoja1" sheetId="3" state="hidden" r:id="rId3"/>
    <sheet name="etiquetas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E14" i="3"/>
  <c r="D2" i="3"/>
  <c r="C14" i="3"/>
  <c r="C22" i="3"/>
  <c r="C21" i="3"/>
  <c r="C19" i="3"/>
  <c r="C18" i="3"/>
  <c r="C17" i="3"/>
  <c r="C16" i="3"/>
  <c r="C15" i="3"/>
  <c r="E2" i="3"/>
  <c r="C10" i="3"/>
  <c r="C9" i="3"/>
  <c r="C7" i="3"/>
  <c r="C6" i="3"/>
  <c r="C5" i="3"/>
  <c r="C4" i="3"/>
  <c r="C3" i="3"/>
  <c r="C2" i="3"/>
  <c r="C8" i="3" l="1"/>
  <c r="C11" i="3"/>
  <c r="D5" i="3"/>
</calcChain>
</file>

<file path=xl/sharedStrings.xml><?xml version="1.0" encoding="utf-8"?>
<sst xmlns="http://schemas.openxmlformats.org/spreadsheetml/2006/main" count="108" uniqueCount="58">
  <si>
    <t>Escala</t>
  </si>
  <si>
    <t>Nominal</t>
  </si>
  <si>
    <t>#</t>
  </si>
  <si>
    <t>altura (m)</t>
  </si>
  <si>
    <t>peso (kg)</t>
  </si>
  <si>
    <t>edad (años)</t>
  </si>
  <si>
    <t>carrera</t>
  </si>
  <si>
    <t>CSOFT</t>
  </si>
  <si>
    <t>Fiscomisional</t>
  </si>
  <si>
    <t>Hombre</t>
  </si>
  <si>
    <t>Soltero</t>
  </si>
  <si>
    <t>No</t>
  </si>
  <si>
    <t>CNT</t>
  </si>
  <si>
    <t>Privado</t>
  </si>
  <si>
    <t>Saitel</t>
  </si>
  <si>
    <t>Netlife</t>
  </si>
  <si>
    <t>Público</t>
  </si>
  <si>
    <t>Mujer</t>
  </si>
  <si>
    <t>Redecom</t>
  </si>
  <si>
    <t>Si</t>
  </si>
  <si>
    <t>Claro</t>
  </si>
  <si>
    <t>CINDU</t>
  </si>
  <si>
    <t>Plus</t>
  </si>
  <si>
    <t>Punto Net</t>
  </si>
  <si>
    <t>INNO</t>
  </si>
  <si>
    <t>NEXUS</t>
  </si>
  <si>
    <t>Cinecable</t>
  </si>
  <si>
    <t>Casado</t>
  </si>
  <si>
    <t>SPEEDNET</t>
  </si>
  <si>
    <t>Carrera</t>
  </si>
  <si>
    <t>Trabaja</t>
  </si>
  <si>
    <t>Tipo_educación</t>
  </si>
  <si>
    <t>Proveedor</t>
  </si>
  <si>
    <t>Celérity</t>
  </si>
  <si>
    <t xml:space="preserve">Dinamic Red </t>
  </si>
  <si>
    <t>Género</t>
  </si>
  <si>
    <t>Estado_civil</t>
  </si>
  <si>
    <t>TV Cable</t>
  </si>
  <si>
    <t>Divorciado</t>
  </si>
  <si>
    <t>Viudo</t>
  </si>
  <si>
    <t>Unión libre</t>
  </si>
  <si>
    <t>promedio</t>
  </si>
  <si>
    <t>mediana</t>
  </si>
  <si>
    <t>moda</t>
  </si>
  <si>
    <t>desv. Std.</t>
  </si>
  <si>
    <t>var</t>
  </si>
  <si>
    <t>asimetria</t>
  </si>
  <si>
    <t xml:space="preserve">Hombre </t>
  </si>
  <si>
    <t>min</t>
  </si>
  <si>
    <t>max</t>
  </si>
  <si>
    <t>CV</t>
  </si>
  <si>
    <t>homogeneos</t>
  </si>
  <si>
    <t>Peso(kg)</t>
  </si>
  <si>
    <t>rango</t>
  </si>
  <si>
    <t>Prioridad_postulación</t>
  </si>
  <si>
    <t>Ordinal</t>
  </si>
  <si>
    <t>Otro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</si>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</sst>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</font>
    <font>
      <sz val="1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0" fillId="0" borderId="1" xfId="0" applyBorder="1" applyAlignment="1">
      <alignment horizontal="right"/>
    </xf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0" borderId="0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3" xfId="0" applyBorder="1"/>
    <xf numFmtId="1" fontId="0" fillId="0" borderId="3" xfId="0" applyNumberFormat="1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1" applyFont="1"/>
    <xf numFmtId="2" fontId="3" fillId="0" borderId="0" xfId="0" applyNumberFormat="1" applyFont="1" applyFill="1"/>
    <xf numFmtId="2" fontId="1" fillId="0" borderId="1" xfId="0" applyNumberFormat="1" applyFont="1" applyFill="1" applyBorder="1"/>
    <xf numFmtId="2" fontId="0" fillId="0" borderId="1" xfId="0" applyNumberFormat="1" applyFill="1" applyBorder="1" applyAlignment="1">
      <alignment horizontal="right"/>
    </xf>
    <xf numFmtId="2" fontId="4" fillId="0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right"/>
    </xf>
    <xf numFmtId="0" fontId="0" fillId="0" borderId="2" xfId="0" applyFont="1" applyBorder="1"/>
    <xf numFmtId="2" fontId="0" fillId="0" borderId="2" xfId="0" applyNumberFormat="1" applyBorder="1" applyAlignment="1">
      <alignment horizontal="right"/>
    </xf>
    <xf numFmtId="0" fontId="5" fillId="0" borderId="1" xfId="0" applyFont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4B27-6045-4505-9CBF-0B6311748F45}">
  <dimension ref="A1:F37"/>
  <sheetViews>
    <sheetView tabSelected="1" workbookViewId="0">
      <selection activeCell="I13" sqref="I13"/>
    </sheetView>
  </sheetViews>
  <sheetFormatPr baseColWidth="10" defaultRowHeight="15" x14ac:dyDescent="0.25"/>
  <cols>
    <col min="1" max="1" width="6.42578125" customWidth="1"/>
    <col min="3" max="3" width="9.140625" bestFit="1" customWidth="1"/>
    <col min="6" max="6" width="20.5703125" bestFit="1" customWidth="1"/>
  </cols>
  <sheetData>
    <row r="1" spans="1:6" x14ac:dyDescent="0.25">
      <c r="B1" s="21" t="s">
        <v>0</v>
      </c>
      <c r="C1" s="6" t="s">
        <v>0</v>
      </c>
      <c r="D1" s="6" t="s">
        <v>0</v>
      </c>
      <c r="E1" s="6" t="s">
        <v>1</v>
      </c>
      <c r="F1" s="6" t="s">
        <v>55</v>
      </c>
    </row>
    <row r="2" spans="1:6" x14ac:dyDescent="0.25">
      <c r="A2" s="2" t="s">
        <v>2</v>
      </c>
      <c r="B2" s="22" t="s">
        <v>3</v>
      </c>
      <c r="C2" s="3" t="s">
        <v>4</v>
      </c>
      <c r="D2" s="3" t="s">
        <v>5</v>
      </c>
      <c r="E2" s="3" t="s">
        <v>6</v>
      </c>
      <c r="F2" s="3" t="s">
        <v>54</v>
      </c>
    </row>
    <row r="3" spans="1:6" x14ac:dyDescent="0.25">
      <c r="A3" s="1">
        <v>1</v>
      </c>
      <c r="B3" s="23">
        <v>1.75</v>
      </c>
      <c r="C3" s="5">
        <v>63</v>
      </c>
      <c r="D3" s="9">
        <v>24</v>
      </c>
      <c r="E3" s="1" t="s">
        <v>7</v>
      </c>
      <c r="F3" s="1">
        <v>1</v>
      </c>
    </row>
    <row r="4" spans="1:6" x14ac:dyDescent="0.25">
      <c r="A4" s="1">
        <v>3</v>
      </c>
      <c r="B4" s="23">
        <v>1.73</v>
      </c>
      <c r="C4">
        <v>69</v>
      </c>
      <c r="D4" s="9">
        <v>22</v>
      </c>
      <c r="E4" s="1" t="s">
        <v>7</v>
      </c>
      <c r="F4" s="1">
        <v>1</v>
      </c>
    </row>
    <row r="5" spans="1:6" x14ac:dyDescent="0.25">
      <c r="A5" s="1">
        <v>4</v>
      </c>
      <c r="B5" s="23">
        <v>1.6</v>
      </c>
      <c r="C5" s="5">
        <v>68</v>
      </c>
      <c r="D5" s="9">
        <v>26</v>
      </c>
      <c r="E5" s="1" t="s">
        <v>7</v>
      </c>
      <c r="F5" s="1">
        <v>2</v>
      </c>
    </row>
    <row r="6" spans="1:6" x14ac:dyDescent="0.25">
      <c r="A6" s="1">
        <v>5</v>
      </c>
      <c r="B6" s="13">
        <v>1.57</v>
      </c>
      <c r="C6">
        <v>55</v>
      </c>
      <c r="D6" s="9">
        <v>22</v>
      </c>
      <c r="E6" s="1" t="s">
        <v>21</v>
      </c>
      <c r="F6" s="1">
        <v>3</v>
      </c>
    </row>
    <row r="7" spans="1:6" x14ac:dyDescent="0.25">
      <c r="A7" s="1">
        <v>6</v>
      </c>
      <c r="B7" s="23">
        <v>1.72</v>
      </c>
      <c r="C7" s="5">
        <v>67</v>
      </c>
      <c r="D7" s="9">
        <v>23</v>
      </c>
      <c r="E7" s="1" t="s">
        <v>7</v>
      </c>
      <c r="F7" s="1">
        <v>1</v>
      </c>
    </row>
    <row r="8" spans="1:6" x14ac:dyDescent="0.25">
      <c r="A8" s="1">
        <v>7</v>
      </c>
      <c r="B8" s="23">
        <v>1.56</v>
      </c>
      <c r="C8">
        <v>68</v>
      </c>
      <c r="D8" s="9">
        <v>22</v>
      </c>
      <c r="E8" s="1" t="s">
        <v>21</v>
      </c>
      <c r="F8" s="1">
        <v>1</v>
      </c>
    </row>
    <row r="9" spans="1:6" x14ac:dyDescent="0.25">
      <c r="A9" s="1">
        <v>8</v>
      </c>
      <c r="B9" s="23">
        <v>1.6</v>
      </c>
      <c r="C9" s="5">
        <v>80</v>
      </c>
      <c r="D9" s="9">
        <v>24</v>
      </c>
      <c r="E9" s="1" t="s">
        <v>7</v>
      </c>
      <c r="F9" s="1">
        <v>2</v>
      </c>
    </row>
    <row r="10" spans="1:6" x14ac:dyDescent="0.25">
      <c r="A10" s="1">
        <v>9</v>
      </c>
      <c r="B10" s="13">
        <v>1.72</v>
      </c>
      <c r="C10" s="5">
        <v>68</v>
      </c>
      <c r="D10" s="9">
        <v>22</v>
      </c>
      <c r="E10" s="1" t="s">
        <v>7</v>
      </c>
      <c r="F10" s="1">
        <v>3</v>
      </c>
    </row>
    <row r="11" spans="1:6" x14ac:dyDescent="0.25">
      <c r="A11" s="1">
        <v>10</v>
      </c>
      <c r="B11" s="23">
        <v>1.54</v>
      </c>
      <c r="C11" s="5">
        <v>50</v>
      </c>
      <c r="D11" s="9">
        <v>21</v>
      </c>
      <c r="E11" s="1" t="s">
        <v>21</v>
      </c>
      <c r="F11" s="1">
        <v>2</v>
      </c>
    </row>
    <row r="12" spans="1:6" x14ac:dyDescent="0.25">
      <c r="A12" s="1">
        <v>11</v>
      </c>
      <c r="B12" s="23">
        <v>1.63</v>
      </c>
      <c r="C12" s="5">
        <v>61</v>
      </c>
      <c r="D12" s="9">
        <v>20</v>
      </c>
      <c r="E12" s="1" t="s">
        <v>21</v>
      </c>
      <c r="F12" s="1">
        <v>1</v>
      </c>
    </row>
    <row r="13" spans="1:6" x14ac:dyDescent="0.25">
      <c r="A13" s="1">
        <v>12</v>
      </c>
      <c r="B13" s="23">
        <v>1.73</v>
      </c>
      <c r="C13" s="5">
        <v>55</v>
      </c>
      <c r="D13" s="9">
        <v>22</v>
      </c>
      <c r="E13" s="1" t="s">
        <v>7</v>
      </c>
      <c r="F13" s="1">
        <v>1</v>
      </c>
    </row>
    <row r="14" spans="1:6" x14ac:dyDescent="0.25">
      <c r="A14" s="1">
        <v>13</v>
      </c>
      <c r="B14" s="23">
        <v>1.54</v>
      </c>
      <c r="C14" s="5">
        <v>60</v>
      </c>
      <c r="D14" s="9">
        <v>20</v>
      </c>
      <c r="E14" s="1" t="s">
        <v>21</v>
      </c>
      <c r="F14" s="1">
        <v>2</v>
      </c>
    </row>
    <row r="15" spans="1:6" x14ac:dyDescent="0.25">
      <c r="A15" s="1">
        <v>14</v>
      </c>
      <c r="B15" s="23">
        <v>1.84</v>
      </c>
      <c r="C15" s="5">
        <v>85</v>
      </c>
      <c r="D15" s="9">
        <v>24</v>
      </c>
      <c r="E15" s="1" t="s">
        <v>21</v>
      </c>
      <c r="F15" s="1">
        <v>2</v>
      </c>
    </row>
    <row r="16" spans="1:6" x14ac:dyDescent="0.25">
      <c r="A16" s="1">
        <v>15</v>
      </c>
      <c r="B16" s="23">
        <v>1.67</v>
      </c>
      <c r="C16" s="5">
        <v>75</v>
      </c>
      <c r="D16" s="9">
        <v>26</v>
      </c>
      <c r="E16" s="1" t="s">
        <v>7</v>
      </c>
      <c r="F16" s="1">
        <v>3</v>
      </c>
    </row>
    <row r="17" spans="1:6" x14ac:dyDescent="0.25">
      <c r="A17" s="1">
        <v>16</v>
      </c>
      <c r="B17" s="23">
        <v>1.62</v>
      </c>
      <c r="C17" s="5">
        <v>62</v>
      </c>
      <c r="D17" s="9">
        <v>20</v>
      </c>
      <c r="E17" s="1" t="s">
        <v>7</v>
      </c>
      <c r="F17" s="1">
        <v>2</v>
      </c>
    </row>
    <row r="18" spans="1:6" x14ac:dyDescent="0.25">
      <c r="A18" s="1">
        <v>17</v>
      </c>
      <c r="B18" s="23">
        <v>1.68</v>
      </c>
      <c r="C18" s="5">
        <v>58</v>
      </c>
      <c r="D18" s="9">
        <v>21</v>
      </c>
      <c r="E18" s="1" t="s">
        <v>7</v>
      </c>
      <c r="F18" s="1">
        <v>2</v>
      </c>
    </row>
    <row r="19" spans="1:6" x14ac:dyDescent="0.25">
      <c r="A19" s="1">
        <v>18</v>
      </c>
      <c r="B19" s="23">
        <v>1.6</v>
      </c>
      <c r="C19" s="5">
        <v>55</v>
      </c>
      <c r="D19" s="9">
        <v>23</v>
      </c>
      <c r="E19" s="29" t="s">
        <v>7</v>
      </c>
      <c r="F19" s="1">
        <v>2</v>
      </c>
    </row>
    <row r="20" spans="1:6" x14ac:dyDescent="0.25">
      <c r="A20" s="1">
        <v>19</v>
      </c>
      <c r="B20" s="23">
        <v>1.8</v>
      </c>
      <c r="C20" s="5">
        <v>65</v>
      </c>
      <c r="D20" s="9">
        <v>24</v>
      </c>
      <c r="E20" s="1" t="s">
        <v>7</v>
      </c>
      <c r="F20" s="1">
        <v>1</v>
      </c>
    </row>
    <row r="21" spans="1:6" x14ac:dyDescent="0.25">
      <c r="A21" s="1">
        <v>20</v>
      </c>
      <c r="B21" s="23">
        <v>1.56</v>
      </c>
      <c r="C21" s="5">
        <v>54</v>
      </c>
      <c r="D21" s="9">
        <v>24</v>
      </c>
      <c r="E21" s="1" t="s">
        <v>7</v>
      </c>
      <c r="F21" s="1">
        <v>2</v>
      </c>
    </row>
    <row r="22" spans="1:6" x14ac:dyDescent="0.25">
      <c r="A22" s="1">
        <v>21</v>
      </c>
      <c r="B22" s="23">
        <v>1.75</v>
      </c>
      <c r="C22" s="5">
        <v>66</v>
      </c>
      <c r="D22" s="9">
        <v>23</v>
      </c>
      <c r="E22" s="1" t="s">
        <v>7</v>
      </c>
      <c r="F22" s="1">
        <v>2</v>
      </c>
    </row>
    <row r="23" spans="1:6" x14ac:dyDescent="0.25">
      <c r="A23" s="1">
        <v>22</v>
      </c>
      <c r="B23" s="23">
        <v>1.67</v>
      </c>
      <c r="C23" s="5">
        <v>60</v>
      </c>
      <c r="D23" s="9">
        <v>22</v>
      </c>
      <c r="E23" s="1" t="s">
        <v>7</v>
      </c>
      <c r="F23" s="1">
        <v>1</v>
      </c>
    </row>
    <row r="24" spans="1:6" x14ac:dyDescent="0.25">
      <c r="A24" s="1">
        <v>23</v>
      </c>
      <c r="B24" s="23">
        <v>1.65</v>
      </c>
      <c r="C24" s="5">
        <v>80</v>
      </c>
      <c r="D24" s="9">
        <v>26</v>
      </c>
      <c r="E24" s="1" t="s">
        <v>7</v>
      </c>
      <c r="F24" s="1">
        <v>2</v>
      </c>
    </row>
    <row r="25" spans="1:6" x14ac:dyDescent="0.25">
      <c r="A25" s="1">
        <v>25</v>
      </c>
      <c r="B25" s="24">
        <v>1.73</v>
      </c>
      <c r="C25" s="5">
        <v>65</v>
      </c>
      <c r="D25" s="9">
        <v>21</v>
      </c>
      <c r="E25" s="1" t="s">
        <v>7</v>
      </c>
      <c r="F25" s="1">
        <v>2</v>
      </c>
    </row>
    <row r="26" spans="1:6" x14ac:dyDescent="0.25">
      <c r="A26" s="1">
        <v>26</v>
      </c>
      <c r="B26" s="23">
        <v>1.72</v>
      </c>
      <c r="C26" s="5">
        <v>68</v>
      </c>
      <c r="D26" s="9">
        <v>21</v>
      </c>
      <c r="E26" s="1" t="s">
        <v>7</v>
      </c>
      <c r="F26" s="1">
        <v>1</v>
      </c>
    </row>
    <row r="27" spans="1:6" x14ac:dyDescent="0.25">
      <c r="A27" s="1">
        <v>27</v>
      </c>
      <c r="B27" s="28">
        <v>1.73</v>
      </c>
      <c r="C27" s="10">
        <v>68</v>
      </c>
      <c r="D27" s="27">
        <v>23</v>
      </c>
      <c r="E27" s="27" t="s">
        <v>7</v>
      </c>
      <c r="F27" s="10">
        <v>1</v>
      </c>
    </row>
    <row r="28" spans="1:6" x14ac:dyDescent="0.25">
      <c r="A28" s="1">
        <v>28</v>
      </c>
      <c r="B28" s="23">
        <v>1.68</v>
      </c>
      <c r="C28" s="5">
        <v>70</v>
      </c>
      <c r="D28" s="9">
        <v>22</v>
      </c>
      <c r="E28" s="1" t="s">
        <v>7</v>
      </c>
      <c r="F28" s="1">
        <v>2</v>
      </c>
    </row>
    <row r="29" spans="1:6" x14ac:dyDescent="0.25">
      <c r="A29" s="1">
        <v>29</v>
      </c>
      <c r="B29" s="23">
        <v>1.68</v>
      </c>
      <c r="C29" s="5">
        <v>60</v>
      </c>
      <c r="D29" s="9">
        <v>22</v>
      </c>
      <c r="E29" s="1" t="s">
        <v>7</v>
      </c>
      <c r="F29" s="1">
        <v>2</v>
      </c>
    </row>
    <row r="30" spans="1:6" x14ac:dyDescent="0.25">
      <c r="A30" s="1">
        <v>30</v>
      </c>
      <c r="B30" s="23">
        <v>1.61</v>
      </c>
      <c r="C30" s="1">
        <v>68</v>
      </c>
      <c r="D30" s="1">
        <v>23</v>
      </c>
      <c r="E30" s="25" t="s">
        <v>7</v>
      </c>
      <c r="F30" s="1">
        <v>1</v>
      </c>
    </row>
    <row r="31" spans="1:6" x14ac:dyDescent="0.25">
      <c r="A31" s="1">
        <v>31</v>
      </c>
      <c r="B31" s="23">
        <v>1.64</v>
      </c>
      <c r="C31" s="5">
        <v>55</v>
      </c>
      <c r="D31" s="9">
        <v>22</v>
      </c>
      <c r="E31" s="1" t="s">
        <v>7</v>
      </c>
      <c r="F31" s="1">
        <v>1</v>
      </c>
    </row>
    <row r="32" spans="1:6" x14ac:dyDescent="0.25">
      <c r="A32" s="1">
        <v>32</v>
      </c>
      <c r="B32" s="23">
        <v>1.61</v>
      </c>
      <c r="C32" s="5">
        <v>58</v>
      </c>
      <c r="D32" s="9">
        <v>22</v>
      </c>
      <c r="E32" s="1" t="s">
        <v>7</v>
      </c>
      <c r="F32" s="1">
        <v>1</v>
      </c>
    </row>
    <row r="33" spans="1:6" x14ac:dyDescent="0.25">
      <c r="A33" s="1">
        <v>33</v>
      </c>
      <c r="B33" s="13">
        <v>1.65</v>
      </c>
      <c r="C33" s="5">
        <v>55</v>
      </c>
      <c r="D33" s="9">
        <v>21</v>
      </c>
      <c r="E33" s="1" t="s">
        <v>21</v>
      </c>
      <c r="F33" s="1">
        <v>1</v>
      </c>
    </row>
    <row r="34" spans="1:6" x14ac:dyDescent="0.25">
      <c r="A34" s="1">
        <v>34</v>
      </c>
      <c r="B34" s="23">
        <v>1.62</v>
      </c>
      <c r="C34" s="5">
        <v>51</v>
      </c>
      <c r="D34" s="26" t="s">
        <v>57</v>
      </c>
      <c r="E34" s="1" t="s">
        <v>7</v>
      </c>
      <c r="F34" s="1">
        <v>1</v>
      </c>
    </row>
    <row r="35" spans="1:6" x14ac:dyDescent="0.25">
      <c r="A35" s="15">
        <v>35</v>
      </c>
      <c r="B35" s="23">
        <v>1.67</v>
      </c>
      <c r="C35" s="5">
        <v>78</v>
      </c>
      <c r="D35" s="9">
        <v>25</v>
      </c>
      <c r="E35" s="1" t="s">
        <v>7</v>
      </c>
      <c r="F35" s="1">
        <v>1</v>
      </c>
    </row>
    <row r="36" spans="1:6" x14ac:dyDescent="0.25">
      <c r="A36" s="1">
        <v>36</v>
      </c>
      <c r="B36" s="23">
        <v>1.54</v>
      </c>
      <c r="C36" s="5">
        <v>42</v>
      </c>
      <c r="D36" s="1">
        <v>21</v>
      </c>
      <c r="E36" s="1" t="s">
        <v>21</v>
      </c>
      <c r="F36" s="1">
        <v>1</v>
      </c>
    </row>
    <row r="37" spans="1:6" x14ac:dyDescent="0.25">
      <c r="A37" s="1">
        <v>37</v>
      </c>
      <c r="B37" s="23">
        <v>1.8</v>
      </c>
      <c r="C37" s="5">
        <v>70</v>
      </c>
      <c r="D37" s="1">
        <v>26</v>
      </c>
      <c r="E37" s="1" t="s">
        <v>7</v>
      </c>
      <c r="F37" s="1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D3C3E7-A782-415C-BE37-9C0764F36911}">
          <x14:formula1>
            <xm:f>etiquetas!$B$4:$B$5</xm:f>
          </x14:formula1>
          <xm:sqref>E28:E37 E3:E26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4449-0647-4B57-A0CB-E317A4E15674}">
  <dimension ref="B2:C38"/>
  <sheetViews>
    <sheetView zoomScale="80" zoomScaleNormal="80" workbookViewId="0">
      <selection activeCell="C3" sqref="C3:C13"/>
    </sheetView>
  </sheetViews>
  <sheetFormatPr baseColWidth="10" defaultRowHeight="15" x14ac:dyDescent="0.25"/>
  <sheetData>
    <row r="2" spans="2:3" x14ac:dyDescent="0.25">
      <c r="C2" s="5"/>
    </row>
    <row r="3" spans="2:3" x14ac:dyDescent="0.25">
      <c r="B3" s="9"/>
      <c r="C3" s="14">
        <v>3</v>
      </c>
    </row>
    <row r="4" spans="2:3" x14ac:dyDescent="0.25">
      <c r="B4" s="9"/>
      <c r="C4" s="1">
        <v>5</v>
      </c>
    </row>
    <row r="5" spans="2:3" x14ac:dyDescent="0.25">
      <c r="B5" s="9"/>
      <c r="C5" s="1">
        <v>10</v>
      </c>
    </row>
    <row r="6" spans="2:3" x14ac:dyDescent="0.25">
      <c r="B6" s="9"/>
      <c r="C6" s="1">
        <v>15</v>
      </c>
    </row>
    <row r="7" spans="2:3" x14ac:dyDescent="0.25">
      <c r="B7" s="9"/>
      <c r="C7" s="1">
        <v>20</v>
      </c>
    </row>
    <row r="8" spans="2:3" x14ac:dyDescent="0.25">
      <c r="B8" s="9"/>
      <c r="C8" s="1">
        <v>25</v>
      </c>
    </row>
    <row r="9" spans="2:3" x14ac:dyDescent="0.25">
      <c r="B9" s="9"/>
      <c r="C9" s="1">
        <v>30</v>
      </c>
    </row>
    <row r="10" spans="2:3" x14ac:dyDescent="0.25">
      <c r="B10" s="9"/>
      <c r="C10" s="1">
        <v>40</v>
      </c>
    </row>
    <row r="11" spans="2:3" x14ac:dyDescent="0.25">
      <c r="B11" s="9"/>
      <c r="C11" s="5">
        <v>60</v>
      </c>
    </row>
    <row r="12" spans="2:3" x14ac:dyDescent="0.25">
      <c r="B12" s="9"/>
      <c r="C12" s="1">
        <v>110</v>
      </c>
    </row>
    <row r="13" spans="2:3" x14ac:dyDescent="0.25">
      <c r="B13" s="9"/>
      <c r="C13" s="1">
        <v>200</v>
      </c>
    </row>
    <row r="14" spans="2:3" x14ac:dyDescent="0.25">
      <c r="B14" s="9"/>
    </row>
    <row r="15" spans="2:3" x14ac:dyDescent="0.25">
      <c r="B15" s="9"/>
    </row>
    <row r="16" spans="2:3" x14ac:dyDescent="0.25">
      <c r="B16" s="9"/>
    </row>
    <row r="17" spans="2:2" x14ac:dyDescent="0.25">
      <c r="B17" s="9"/>
    </row>
    <row r="18" spans="2:2" x14ac:dyDescent="0.25">
      <c r="B18" s="9"/>
    </row>
    <row r="19" spans="2:2" x14ac:dyDescent="0.25">
      <c r="B19" s="9"/>
    </row>
    <row r="20" spans="2:2" x14ac:dyDescent="0.25">
      <c r="B20" s="9"/>
    </row>
    <row r="21" spans="2:2" x14ac:dyDescent="0.25">
      <c r="B21" s="9"/>
    </row>
    <row r="22" spans="2:2" x14ac:dyDescent="0.25">
      <c r="B22" s="9"/>
    </row>
    <row r="23" spans="2:2" x14ac:dyDescent="0.25">
      <c r="B23" s="9"/>
    </row>
    <row r="24" spans="2:2" x14ac:dyDescent="0.25">
      <c r="B24" s="9"/>
    </row>
    <row r="25" spans="2:2" x14ac:dyDescent="0.25">
      <c r="B25" s="9"/>
    </row>
    <row r="26" spans="2:2" x14ac:dyDescent="0.25">
      <c r="B26" s="9"/>
    </row>
    <row r="27" spans="2:2" x14ac:dyDescent="0.25">
      <c r="B27" s="9"/>
    </row>
    <row r="28" spans="2:2" x14ac:dyDescent="0.25">
      <c r="B28" s="9"/>
    </row>
    <row r="29" spans="2:2" x14ac:dyDescent="0.25">
      <c r="B29" s="9"/>
    </row>
    <row r="30" spans="2:2" x14ac:dyDescent="0.25">
      <c r="B30" s="9"/>
    </row>
    <row r="31" spans="2:2" x14ac:dyDescent="0.25">
      <c r="B31" s="11"/>
    </row>
    <row r="32" spans="2:2" x14ac:dyDescent="0.25">
      <c r="B32" s="7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12"/>
    </row>
    <row r="37" spans="2:2" x14ac:dyDescent="0.25">
      <c r="B37" s="16"/>
    </row>
    <row r="38" spans="2:2" x14ac:dyDescent="0.25">
      <c r="B38" s="1"/>
    </row>
  </sheetData>
  <sortState xmlns:xlrd2="http://schemas.microsoft.com/office/spreadsheetml/2017/richdata2" ref="C2:C37">
    <sortCondition ref="C2:C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2884-B5B3-47B2-9A4E-5D89C66FF211}">
  <dimension ref="B1:F23"/>
  <sheetViews>
    <sheetView workbookViewId="0">
      <selection activeCell="C8" sqref="C8"/>
    </sheetView>
  </sheetViews>
  <sheetFormatPr baseColWidth="10" defaultRowHeight="15" x14ac:dyDescent="0.25"/>
  <cols>
    <col min="3" max="3" width="11.85546875" bestFit="1" customWidth="1"/>
    <col min="4" max="4" width="16.85546875" customWidth="1"/>
  </cols>
  <sheetData>
    <row r="1" spans="2:6" x14ac:dyDescent="0.25">
      <c r="C1" t="s">
        <v>3</v>
      </c>
      <c r="D1" t="s">
        <v>47</v>
      </c>
      <c r="E1" t="s">
        <v>17</v>
      </c>
    </row>
    <row r="2" spans="2:6" x14ac:dyDescent="0.25">
      <c r="B2" t="s">
        <v>41</v>
      </c>
      <c r="C2" s="19" t="e">
        <f>AVERAGE(#REF!)</f>
        <v>#REF!</v>
      </c>
      <c r="D2" t="e">
        <f>AVERAGEIF(#REF!,Hoja1!D1,#REF!)</f>
        <v>#REF!</v>
      </c>
      <c r="E2" s="19" t="e">
        <f>AVERAGEIF(#REF!,Hoja1!E1,#REF!)</f>
        <v>#REF!</v>
      </c>
      <c r="F2" s="19"/>
    </row>
    <row r="3" spans="2:6" x14ac:dyDescent="0.25">
      <c r="B3" t="s">
        <v>42</v>
      </c>
      <c r="C3" t="e">
        <f>MEDIAN(#REF!)</f>
        <v>#REF!</v>
      </c>
    </row>
    <row r="4" spans="2:6" x14ac:dyDescent="0.25">
      <c r="B4" t="s">
        <v>43</v>
      </c>
      <c r="C4" t="e">
        <f>_xlfn.MODE.SNGL(#REF!)</f>
        <v>#REF!</v>
      </c>
    </row>
    <row r="5" spans="2:6" x14ac:dyDescent="0.25">
      <c r="B5" t="s">
        <v>44</v>
      </c>
      <c r="C5" s="18" t="e">
        <f>_xlfn.STDEV.P(#REF!)</f>
        <v>#REF!</v>
      </c>
      <c r="D5" s="17" t="e">
        <f>C5*C5</f>
        <v>#REF!</v>
      </c>
    </row>
    <row r="6" spans="2:6" x14ac:dyDescent="0.25">
      <c r="B6" t="s">
        <v>45</v>
      </c>
      <c r="C6" s="18" t="e">
        <f>_xlfn.VAR.S(#REF!)</f>
        <v>#REF!</v>
      </c>
    </row>
    <row r="7" spans="2:6" x14ac:dyDescent="0.25">
      <c r="B7" t="s">
        <v>46</v>
      </c>
      <c r="C7" s="19" t="e">
        <f>_xlfn.SKEW.P(#REF!)</f>
        <v>#REF!</v>
      </c>
    </row>
    <row r="8" spans="2:6" x14ac:dyDescent="0.25">
      <c r="B8" t="s">
        <v>53</v>
      </c>
      <c r="C8" s="20" t="e">
        <f>C10-C9</f>
        <v>#REF!</v>
      </c>
    </row>
    <row r="9" spans="2:6" x14ac:dyDescent="0.25">
      <c r="B9" t="s">
        <v>48</v>
      </c>
      <c r="C9" t="e">
        <f>MIN(#REF!)</f>
        <v>#REF!</v>
      </c>
    </row>
    <row r="10" spans="2:6" x14ac:dyDescent="0.25">
      <c r="B10" t="s">
        <v>49</v>
      </c>
      <c r="C10" t="e">
        <f>MAX(#REF!)</f>
        <v>#REF!</v>
      </c>
    </row>
    <row r="11" spans="2:6" x14ac:dyDescent="0.25">
      <c r="B11" t="s">
        <v>50</v>
      </c>
      <c r="C11" s="20" t="e">
        <f>C5/C2</f>
        <v>#REF!</v>
      </c>
      <c r="D11" t="s">
        <v>51</v>
      </c>
    </row>
    <row r="13" spans="2:6" x14ac:dyDescent="0.25">
      <c r="C13" t="s">
        <v>52</v>
      </c>
      <c r="D13" t="s">
        <v>9</v>
      </c>
      <c r="E13" t="s">
        <v>17</v>
      </c>
    </row>
    <row r="14" spans="2:6" x14ac:dyDescent="0.25">
      <c r="B14" t="s">
        <v>41</v>
      </c>
      <c r="C14" t="e">
        <f>AVERAGE(#REF!)</f>
        <v>#REF!</v>
      </c>
      <c r="D14" t="e">
        <f>AVERAGEIF(#REF!,Hoja1!D13,#REF!)</f>
        <v>#REF!</v>
      </c>
      <c r="E14" t="e">
        <f>AVERAGEIF(#REF!,Hoja1!E13,#REF!)</f>
        <v>#REF!</v>
      </c>
    </row>
    <row r="15" spans="2:6" x14ac:dyDescent="0.25">
      <c r="B15" t="s">
        <v>42</v>
      </c>
      <c r="C15" s="19" t="e">
        <f>GEOMEAN(#REF!)</f>
        <v>#REF!</v>
      </c>
    </row>
    <row r="16" spans="2:6" x14ac:dyDescent="0.25">
      <c r="B16" t="s">
        <v>43</v>
      </c>
      <c r="C16" t="e">
        <f>_xlfn.MODE.SNGL(#REF!)</f>
        <v>#REF!</v>
      </c>
    </row>
    <row r="17" spans="2:3" x14ac:dyDescent="0.25">
      <c r="B17" t="s">
        <v>44</v>
      </c>
      <c r="C17" s="19" t="e">
        <f>_xlfn.STDEV.P(#REF!)</f>
        <v>#REF!</v>
      </c>
    </row>
    <row r="18" spans="2:3" x14ac:dyDescent="0.25">
      <c r="B18" t="s">
        <v>45</v>
      </c>
      <c r="C18" t="e">
        <f>_xlfn.VAR.S(#REF!)</f>
        <v>#REF!</v>
      </c>
    </row>
    <row r="19" spans="2:3" x14ac:dyDescent="0.25">
      <c r="B19" t="s">
        <v>46</v>
      </c>
      <c r="C19" s="18" t="e">
        <f>_xlfn.SKEW.P(#REF!)</f>
        <v>#REF!</v>
      </c>
    </row>
    <row r="21" spans="2:3" x14ac:dyDescent="0.25">
      <c r="B21" t="s">
        <v>48</v>
      </c>
      <c r="C21" t="e">
        <f>MIN(#REF!)</f>
        <v>#REF!</v>
      </c>
    </row>
    <row r="22" spans="2:3" x14ac:dyDescent="0.25">
      <c r="B22" t="s">
        <v>49</v>
      </c>
      <c r="C22" t="e">
        <f>MAX(#REF!)</f>
        <v>#REF!</v>
      </c>
    </row>
    <row r="23" spans="2:3" x14ac:dyDescent="0.25">
      <c r="B23" t="s">
        <v>50</v>
      </c>
      <c r="C23" s="20"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811E-6207-499F-8FF7-7186D3B8508C}">
  <dimension ref="B3:E22"/>
  <sheetViews>
    <sheetView workbookViewId="0">
      <selection activeCell="E23" sqref="E23"/>
    </sheetView>
  </sheetViews>
  <sheetFormatPr baseColWidth="10" defaultColWidth="11.42578125" defaultRowHeight="15" x14ac:dyDescent="0.25"/>
  <sheetData>
    <row r="3" spans="2:5" x14ac:dyDescent="0.25">
      <c r="B3" s="4" t="s">
        <v>29</v>
      </c>
      <c r="E3" s="4" t="s">
        <v>30</v>
      </c>
    </row>
    <row r="4" spans="2:5" x14ac:dyDescent="0.25">
      <c r="B4" t="s">
        <v>7</v>
      </c>
      <c r="E4" t="s">
        <v>19</v>
      </c>
    </row>
    <row r="5" spans="2:5" x14ac:dyDescent="0.25">
      <c r="B5" t="s">
        <v>21</v>
      </c>
      <c r="E5" t="s">
        <v>11</v>
      </c>
    </row>
    <row r="7" spans="2:5" x14ac:dyDescent="0.25">
      <c r="B7" s="4" t="s">
        <v>31</v>
      </c>
      <c r="E7" s="4" t="s">
        <v>32</v>
      </c>
    </row>
    <row r="8" spans="2:5" x14ac:dyDescent="0.25">
      <c r="B8" t="s">
        <v>16</v>
      </c>
      <c r="E8" s="8" t="s">
        <v>33</v>
      </c>
    </row>
    <row r="9" spans="2:5" x14ac:dyDescent="0.25">
      <c r="B9" t="s">
        <v>13</v>
      </c>
      <c r="E9" s="7" t="s">
        <v>20</v>
      </c>
    </row>
    <row r="10" spans="2:5" x14ac:dyDescent="0.25">
      <c r="B10" t="s">
        <v>8</v>
      </c>
      <c r="E10" s="7" t="s">
        <v>12</v>
      </c>
    </row>
    <row r="11" spans="2:5" x14ac:dyDescent="0.25">
      <c r="E11" s="7" t="s">
        <v>34</v>
      </c>
    </row>
    <row r="12" spans="2:5" x14ac:dyDescent="0.25">
      <c r="B12" s="4" t="s">
        <v>35</v>
      </c>
      <c r="E12" s="7" t="s">
        <v>15</v>
      </c>
    </row>
    <row r="13" spans="2:5" x14ac:dyDescent="0.25">
      <c r="B13" t="s">
        <v>9</v>
      </c>
      <c r="E13" s="7" t="s">
        <v>22</v>
      </c>
    </row>
    <row r="14" spans="2:5" x14ac:dyDescent="0.25">
      <c r="B14" t="s">
        <v>17</v>
      </c>
      <c r="E14" s="7" t="s">
        <v>23</v>
      </c>
    </row>
    <row r="15" spans="2:5" x14ac:dyDescent="0.25">
      <c r="E15" s="7" t="s">
        <v>14</v>
      </c>
    </row>
    <row r="16" spans="2:5" x14ac:dyDescent="0.25">
      <c r="B16" s="4" t="s">
        <v>36</v>
      </c>
      <c r="E16" s="8" t="s">
        <v>37</v>
      </c>
    </row>
    <row r="17" spans="2:5" x14ac:dyDescent="0.25">
      <c r="B17" t="s">
        <v>10</v>
      </c>
      <c r="E17" t="s">
        <v>28</v>
      </c>
    </row>
    <row r="18" spans="2:5" x14ac:dyDescent="0.25">
      <c r="B18" t="s">
        <v>27</v>
      </c>
      <c r="E18" t="s">
        <v>18</v>
      </c>
    </row>
    <row r="19" spans="2:5" x14ac:dyDescent="0.25">
      <c r="B19" t="s">
        <v>38</v>
      </c>
      <c r="E19" t="s">
        <v>25</v>
      </c>
    </row>
    <row r="20" spans="2:5" x14ac:dyDescent="0.25">
      <c r="B20" t="s">
        <v>39</v>
      </c>
      <c r="E20" t="s">
        <v>26</v>
      </c>
    </row>
    <row r="21" spans="2:5" x14ac:dyDescent="0.25">
      <c r="B21" t="s">
        <v>40</v>
      </c>
      <c r="E21" t="s">
        <v>24</v>
      </c>
    </row>
    <row r="22" spans="2:5" x14ac:dyDescent="0.25">
      <c r="E22" t="s">
        <v>56</v>
      </c>
    </row>
  </sheetData>
  <sortState xmlns:xlrd2="http://schemas.microsoft.com/office/spreadsheetml/2017/richdata2" ref="E8:E16">
    <sortCondition ref="E8:E16"/>
  </sortState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0244E204923B44A4912919ECE532D5" ma:contentTypeVersion="2" ma:contentTypeDescription="Crear nuevo documento." ma:contentTypeScope="" ma:versionID="ee33ecba86cce26cd6441989c49f3545">
  <xsd:schema xmlns:xsd="http://www.w3.org/2001/XMLSchema" xmlns:xs="http://www.w3.org/2001/XMLSchema" xmlns:p="http://schemas.microsoft.com/office/2006/metadata/properties" xmlns:ns2="b841b0d8-e2dd-44b4-89cf-c697f44398e2" targetNamespace="http://schemas.microsoft.com/office/2006/metadata/properties" ma:root="true" ma:fieldsID="8a3bed01dbd1caa2186b10fbd8a37b84" ns2:_="">
    <xsd:import namespace="b841b0d8-e2dd-44b4-89cf-c697f44398e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1b0d8-e2dd-44b4-89cf-c697f4439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5B283-EBEB-4892-AC9E-E74110FA0A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978B5E-1C41-4EAD-80CE-FF9D42A36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41b0d8-e2dd-44b4-89cf-c697f4439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5DE01B-0F33-4965-A1DC-0AC0AEAEEE3F}">
  <ds:schemaRefs>
    <ds:schemaRef ds:uri="http://purl.org/dc/elements/1.1/"/>
    <ds:schemaRef ds:uri="b841b0d8-e2dd-44b4-89cf-c697f44398e2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Hoja2</vt:lpstr>
      <vt:lpstr>Hoja1</vt:lpstr>
      <vt:lpstr>etiquetas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</dc:creator>
  <cp:keywords/>
  <dc:description/>
  <cp:lastModifiedBy>JOHN</cp:lastModifiedBy>
  <cp:revision/>
  <dcterms:created xsi:type="dcterms:W3CDTF">2020-11-17T17:48:11Z</dcterms:created>
  <dcterms:modified xsi:type="dcterms:W3CDTF">2021-11-11T23:33:56Z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0x010100080244E204923B44A4912919ECE532D5</vt:lpwstr>
  </property>
</Properties>
</file>